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l="1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M7" s="1"/>
  <c r="I8"/>
  <c r="J8"/>
  <c r="K8"/>
  <c r="L8"/>
  <c r="M8" s="1"/>
  <c r="I9"/>
  <c r="J9"/>
  <c r="K9"/>
  <c r="L9"/>
  <c r="I10"/>
  <c r="J10"/>
  <c r="K10"/>
  <c r="L10"/>
  <c r="M10" s="1"/>
  <c r="I11"/>
  <c r="J11"/>
  <c r="K11"/>
  <c r="L11"/>
  <c r="M11" s="1"/>
  <c r="I12"/>
  <c r="J12"/>
  <c r="K12"/>
  <c r="L12"/>
  <c r="M12" s="1"/>
  <c r="I13"/>
  <c r="J13"/>
  <c r="K13"/>
  <c r="L13"/>
  <c r="I14"/>
  <c r="J14"/>
  <c r="K14"/>
  <c r="L14"/>
  <c r="M14" s="1"/>
  <c r="I15"/>
  <c r="J15"/>
  <c r="K15"/>
  <c r="L15"/>
  <c r="M15" s="1"/>
  <c r="I16"/>
  <c r="J16"/>
  <c r="K16"/>
  <c r="L16"/>
  <c r="M16" s="1"/>
  <c r="I17"/>
  <c r="J17"/>
  <c r="K17"/>
  <c r="L17"/>
  <c r="I18"/>
  <c r="J18"/>
  <c r="K18"/>
  <c r="L18"/>
  <c r="M18" s="1"/>
  <c r="I19"/>
  <c r="J19"/>
  <c r="K19"/>
  <c r="L19"/>
  <c r="M19" s="1"/>
  <c r="I20"/>
  <c r="J20"/>
  <c r="K20"/>
  <c r="L20"/>
  <c r="M20" s="1"/>
  <c r="I21"/>
  <c r="J21"/>
  <c r="K21"/>
  <c r="L21"/>
  <c r="I22"/>
  <c r="J22"/>
  <c r="K22"/>
  <c r="L22"/>
  <c r="M22" s="1"/>
  <c r="I23"/>
  <c r="J23"/>
  <c r="K23"/>
  <c r="L23"/>
  <c r="M23" s="1"/>
  <c r="I24"/>
  <c r="J24"/>
  <c r="K24"/>
  <c r="L24"/>
  <c r="M24" s="1"/>
  <c r="I25"/>
  <c r="J25"/>
  <c r="K25"/>
  <c r="L25"/>
  <c r="I26"/>
  <c r="J26"/>
  <c r="K26"/>
  <c r="L26"/>
  <c r="M26" s="1"/>
  <c r="I27"/>
  <c r="J27"/>
  <c r="K27"/>
  <c r="L27"/>
  <c r="M27" s="1"/>
  <c r="I28"/>
  <c r="J28"/>
  <c r="K28"/>
  <c r="L28"/>
  <c r="M28" s="1"/>
  <c r="I29"/>
  <c r="J29"/>
  <c r="K29"/>
  <c r="L29"/>
  <c r="I30"/>
  <c r="J30"/>
  <c r="K30"/>
  <c r="L30"/>
  <c r="M30" s="1"/>
  <c r="I31"/>
  <c r="J31"/>
  <c r="K31"/>
  <c r="L31"/>
  <c r="M31" s="1"/>
  <c r="I32"/>
  <c r="J32"/>
  <c r="K32"/>
  <c r="L32"/>
  <c r="M32" s="1"/>
  <c r="I33"/>
  <c r="J33"/>
  <c r="K33"/>
  <c r="L33"/>
  <c r="I34"/>
  <c r="J34"/>
  <c r="K34"/>
  <c r="L34"/>
  <c r="M34" s="1"/>
  <c r="I35"/>
  <c r="J35"/>
  <c r="K35"/>
  <c r="L35"/>
  <c r="M35" s="1"/>
  <c r="I36"/>
  <c r="J36"/>
  <c r="K36"/>
  <c r="L36"/>
  <c r="M36" s="1"/>
  <c r="I37"/>
  <c r="J37"/>
  <c r="K37"/>
  <c r="L37"/>
  <c r="I38"/>
  <c r="J38"/>
  <c r="K38"/>
  <c r="L38"/>
  <c r="M38" s="1"/>
  <c r="I39"/>
  <c r="J39"/>
  <c r="K39"/>
  <c r="L39"/>
  <c r="M39" s="1"/>
  <c r="I40"/>
  <c r="J40"/>
  <c r="K40"/>
  <c r="L40"/>
  <c r="M40" s="1"/>
  <c r="I41"/>
  <c r="J41"/>
  <c r="K41"/>
  <c r="L41"/>
  <c r="I42"/>
  <c r="J42"/>
  <c r="K42"/>
  <c r="L42"/>
  <c r="M42" s="1"/>
  <c r="I43"/>
  <c r="J43"/>
  <c r="K43"/>
  <c r="L43"/>
  <c r="M43" s="1"/>
  <c r="I44"/>
  <c r="J44"/>
  <c r="K44"/>
  <c r="L44"/>
  <c r="M44" s="1"/>
  <c r="I45"/>
  <c r="J45"/>
  <c r="K45"/>
  <c r="L45"/>
  <c r="I46"/>
  <c r="J46"/>
  <c r="K46"/>
  <c r="L46"/>
  <c r="M46" s="1"/>
  <c r="I47"/>
  <c r="J47"/>
  <c r="K47"/>
  <c r="L47"/>
  <c r="M47" s="1"/>
  <c r="I48"/>
  <c r="J48"/>
  <c r="K48"/>
  <c r="L48"/>
  <c r="M48" s="1"/>
  <c r="I49"/>
  <c r="J49"/>
  <c r="K49"/>
  <c r="L49"/>
  <c r="I50"/>
  <c r="J50"/>
  <c r="K50"/>
  <c r="L50"/>
  <c r="M50" s="1"/>
  <c r="I51"/>
  <c r="J51"/>
  <c r="K51"/>
  <c r="L51"/>
  <c r="M51" s="1"/>
  <c r="I52"/>
  <c r="J52"/>
  <c r="K52"/>
  <c r="L52"/>
  <c r="M52" s="1"/>
  <c r="I53"/>
  <c r="J53"/>
  <c r="K53"/>
  <c r="L53"/>
  <c r="I54"/>
  <c r="J54"/>
  <c r="K54"/>
  <c r="L54"/>
  <c r="M54" s="1"/>
  <c r="I55"/>
  <c r="J55"/>
  <c r="K55"/>
  <c r="L55"/>
  <c r="M55" s="1"/>
  <c r="I56"/>
  <c r="J56"/>
  <c r="K56"/>
  <c r="L56"/>
  <c r="M56" s="1"/>
  <c r="I57"/>
  <c r="J57"/>
  <c r="K57"/>
  <c r="L57"/>
  <c r="I58"/>
  <c r="J58"/>
  <c r="K58"/>
  <c r="L58"/>
  <c r="M58" s="1"/>
  <c r="I59"/>
  <c r="J59"/>
  <c r="K59"/>
  <c r="L59"/>
  <c r="M59" s="1"/>
  <c r="I60"/>
  <c r="J60"/>
  <c r="K60"/>
  <c r="L60"/>
  <c r="M60" s="1"/>
  <c r="I61"/>
  <c r="J61"/>
  <c r="K61"/>
  <c r="L61"/>
  <c r="I62"/>
  <c r="J62"/>
  <c r="K62"/>
  <c r="L62"/>
  <c r="M62" s="1"/>
  <c r="I63"/>
  <c r="J63"/>
  <c r="K63"/>
  <c r="L63"/>
  <c r="M63" s="1"/>
  <c r="I64"/>
  <c r="J64"/>
  <c r="K64"/>
  <c r="L64"/>
  <c r="M64" s="1"/>
  <c r="I65"/>
  <c r="J65"/>
  <c r="K65"/>
  <c r="L65"/>
  <c r="I66"/>
  <c r="J66"/>
  <c r="K66"/>
  <c r="L66"/>
  <c r="M66" s="1"/>
  <c r="I67"/>
  <c r="J67"/>
  <c r="K67"/>
  <c r="L67"/>
  <c r="M67" s="1"/>
  <c r="I68"/>
  <c r="J68"/>
  <c r="K68"/>
  <c r="L68"/>
  <c r="M68" s="1"/>
  <c r="I69"/>
  <c r="J69"/>
  <c r="K69"/>
  <c r="L69"/>
  <c r="I70"/>
  <c r="J70"/>
  <c r="K70"/>
  <c r="L70"/>
  <c r="M70" s="1"/>
  <c r="I71"/>
  <c r="J71"/>
  <c r="K71"/>
  <c r="L71"/>
  <c r="M71" s="1"/>
  <c r="I72"/>
  <c r="J72"/>
  <c r="K72"/>
  <c r="L72"/>
  <c r="M72" s="1"/>
  <c r="I73"/>
  <c r="J73"/>
  <c r="K73"/>
  <c r="L73"/>
  <c r="I74"/>
  <c r="J74"/>
  <c r="K74"/>
  <c r="L74"/>
  <c r="M74" s="1"/>
  <c r="I75"/>
  <c r="J75"/>
  <c r="K75"/>
  <c r="L75"/>
  <c r="M75" s="1"/>
  <c r="I76"/>
  <c r="J76"/>
  <c r="K76"/>
  <c r="L76"/>
  <c r="M76" s="1"/>
  <c r="I77"/>
  <c r="J77"/>
  <c r="K77"/>
  <c r="L77"/>
  <c r="I78"/>
  <c r="J78"/>
  <c r="K78"/>
  <c r="L78"/>
  <c r="M78" s="1"/>
  <c r="I79"/>
  <c r="J79"/>
  <c r="K79"/>
  <c r="L79"/>
  <c r="M79" s="1"/>
  <c r="I80"/>
  <c r="J80"/>
  <c r="K80"/>
  <c r="L80"/>
  <c r="M80" s="1"/>
  <c r="I81"/>
  <c r="J81"/>
  <c r="K81"/>
  <c r="L81"/>
  <c r="I82"/>
  <c r="J82"/>
  <c r="K82"/>
  <c r="L82"/>
  <c r="M82" s="1"/>
  <c r="I83"/>
  <c r="J83"/>
  <c r="K83"/>
  <c r="L83"/>
  <c r="M83" s="1"/>
  <c r="I84"/>
  <c r="J84"/>
  <c r="K84"/>
  <c r="L84"/>
  <c r="M84" s="1"/>
  <c r="I85"/>
  <c r="J85"/>
  <c r="K85"/>
  <c r="L85"/>
  <c r="I86"/>
  <c r="J86"/>
  <c r="K86"/>
  <c r="L86"/>
  <c r="M86" s="1"/>
  <c r="I87"/>
  <c r="J87"/>
  <c r="K87"/>
  <c r="L87"/>
  <c r="M87" s="1"/>
  <c r="I88"/>
  <c r="J88"/>
  <c r="K88"/>
  <c r="L88"/>
  <c r="M88" s="1"/>
  <c r="I89"/>
  <c r="J89"/>
  <c r="K89"/>
  <c r="L89"/>
  <c r="I90"/>
  <c r="J90"/>
  <c r="K90"/>
  <c r="L90"/>
  <c r="M90" s="1"/>
  <c r="I91"/>
  <c r="J91"/>
  <c r="K91"/>
  <c r="L91"/>
  <c r="M91" s="1"/>
  <c r="I92"/>
  <c r="J92"/>
  <c r="K92"/>
  <c r="L92"/>
  <c r="M92" s="1"/>
  <c r="I93"/>
  <c r="J93"/>
  <c r="K93"/>
  <c r="L93"/>
  <c r="I94"/>
  <c r="J94"/>
  <c r="K94"/>
  <c r="L94"/>
  <c r="M94" s="1"/>
  <c r="I95"/>
  <c r="J95"/>
  <c r="K95"/>
  <c r="L95"/>
  <c r="M95" s="1"/>
  <c r="I96"/>
  <c r="J96"/>
  <c r="K96"/>
  <c r="L96"/>
  <c r="M96" s="1"/>
  <c r="I97"/>
  <c r="J97"/>
  <c r="K97"/>
  <c r="L97"/>
  <c r="I98"/>
  <c r="J98"/>
  <c r="K98"/>
  <c r="L98"/>
  <c r="M98" s="1"/>
  <c r="L3"/>
  <c r="K3"/>
  <c r="J3"/>
  <c r="J99" s="1"/>
  <c r="I3"/>
  <c r="P77"/>
  <c r="D77" i="24" s="1"/>
  <c r="M4" i="73"/>
  <c r="M5"/>
  <c r="M6"/>
  <c r="M9"/>
  <c r="M13"/>
  <c r="M17"/>
  <c r="M21"/>
  <c r="M25"/>
  <c r="M29"/>
  <c r="M33"/>
  <c r="M37"/>
  <c r="M41"/>
  <c r="M45"/>
  <c r="M49"/>
  <c r="M53"/>
  <c r="M57"/>
  <c r="M61"/>
  <c r="M65"/>
  <c r="M69"/>
  <c r="M73"/>
  <c r="M77"/>
  <c r="M81"/>
  <c r="M85"/>
  <c r="M89"/>
  <c r="M93"/>
  <c r="M97"/>
  <c r="H3"/>
  <c r="K99" l="1"/>
  <c r="I99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B5" i="62" s="1"/>
  <c r="AI5" i="14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B9" i="62" s="1"/>
  <c r="AI9" i="14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B13" i="62" s="1"/>
  <c r="AI13" i="14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B17" i="62" s="1"/>
  <c r="AI17" i="14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B21" i="62" s="1"/>
  <c r="AI21" i="14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B25" i="62" s="1"/>
  <c r="AI25" i="14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B29" i="62" s="1"/>
  <c r="AI29" i="14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B37" i="62" s="1"/>
  <c r="AI37" i="14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B41" i="62" s="1"/>
  <c r="AI41" i="14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B45" i="62" s="1"/>
  <c r="AI45" i="14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B49" i="62" s="1"/>
  <c r="AI49" i="14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B53" i="62" s="1"/>
  <c r="AI53" i="14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B57" i="62" s="1"/>
  <c r="AI57" i="14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B61" i="62" s="1"/>
  <c r="AI61" i="14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B65" i="62" s="1"/>
  <c r="AI65" i="14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B69" i="62" s="1"/>
  <c r="AI69" i="14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B73" i="62" s="1"/>
  <c r="AI73" i="14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B77" i="62" s="1"/>
  <c r="AI77" i="14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B81" i="62" s="1"/>
  <c r="AI81" i="14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B85" i="62" s="1"/>
  <c r="AI85" i="14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B89" i="62" s="1"/>
  <c r="AI89" i="14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B93" i="62" s="1"/>
  <c r="AI93" i="14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B97" i="62" s="1"/>
  <c r="AI97" i="14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AA9"/>
  <c r="Y10"/>
  <c r="Z10"/>
  <c r="AA10"/>
  <c r="AB10"/>
  <c r="Y11"/>
  <c r="Z11"/>
  <c r="AA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AA17"/>
  <c r="Y18"/>
  <c r="Z18"/>
  <c r="AA18"/>
  <c r="AB18"/>
  <c r="Y19"/>
  <c r="Z19"/>
  <c r="AA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AA25"/>
  <c r="Y26"/>
  <c r="Z26"/>
  <c r="AA26"/>
  <c r="AB26"/>
  <c r="Y27"/>
  <c r="Z27"/>
  <c r="AA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AA33"/>
  <c r="Y34"/>
  <c r="Z34"/>
  <c r="AA34"/>
  <c r="AB34"/>
  <c r="Y35"/>
  <c r="Z35"/>
  <c r="AA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AA41"/>
  <c r="Y42"/>
  <c r="Z42"/>
  <c r="AA42"/>
  <c r="AB42"/>
  <c r="Y43"/>
  <c r="Z43"/>
  <c r="AA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AA49"/>
  <c r="Y50"/>
  <c r="Z50"/>
  <c r="AA50"/>
  <c r="AB50"/>
  <c r="Y51"/>
  <c r="Z51"/>
  <c r="AA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AA57"/>
  <c r="Y58"/>
  <c r="Z58"/>
  <c r="AA58"/>
  <c r="AB58"/>
  <c r="Y59"/>
  <c r="Z59"/>
  <c r="AA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AA65"/>
  <c r="Y66"/>
  <c r="Z66"/>
  <c r="AA66"/>
  <c r="AB66"/>
  <c r="Y67"/>
  <c r="Z67"/>
  <c r="AA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AA73"/>
  <c r="Y74"/>
  <c r="Z74"/>
  <c r="AA74"/>
  <c r="AB74"/>
  <c r="Y75"/>
  <c r="Z75"/>
  <c r="AA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AA81"/>
  <c r="Y82"/>
  <c r="Z82"/>
  <c r="AA82"/>
  <c r="AB82"/>
  <c r="Y83"/>
  <c r="Z83"/>
  <c r="AA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AA89"/>
  <c r="Y90"/>
  <c r="Z90"/>
  <c r="AA90"/>
  <c r="AB90"/>
  <c r="Y91"/>
  <c r="Z91"/>
  <c r="AA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AA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7" i="63"/>
  <c r="AB73"/>
  <c r="AB69"/>
  <c r="AB22"/>
  <c r="AB56" i="62"/>
  <c r="AB98" i="61"/>
  <c r="AB82"/>
  <c r="AB62"/>
  <c r="AB54"/>
  <c r="AB50"/>
  <c r="AB89" i="63"/>
  <c r="AB60" i="62"/>
  <c r="AB94" i="61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L99" s="1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F96"/>
  <c r="U95"/>
  <c r="N95"/>
  <c r="F95"/>
  <c r="U94"/>
  <c r="N94"/>
  <c r="AD93"/>
  <c r="U93"/>
  <c r="N93"/>
  <c r="F93"/>
  <c r="U92"/>
  <c r="N92"/>
  <c r="U91"/>
  <c r="N91"/>
  <c r="F91"/>
  <c r="U90"/>
  <c r="N90"/>
  <c r="AD89"/>
  <c r="U89"/>
  <c r="N89"/>
  <c r="F89"/>
  <c r="AD88"/>
  <c r="U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F61"/>
  <c r="U60"/>
  <c r="F60"/>
  <c r="U59"/>
  <c r="N59"/>
  <c r="F59"/>
  <c r="U58"/>
  <c r="N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U82"/>
  <c r="N82"/>
  <c r="U81"/>
  <c r="F81"/>
  <c r="U80"/>
  <c r="U79"/>
  <c r="F79"/>
  <c r="U78"/>
  <c r="N78"/>
  <c r="U77"/>
  <c r="F77"/>
  <c r="U76"/>
  <c r="U75"/>
  <c r="F75"/>
  <c r="U74"/>
  <c r="N74"/>
  <c r="U73"/>
  <c r="F73"/>
  <c r="U72"/>
  <c r="U71"/>
  <c r="F71"/>
  <c r="U70"/>
  <c r="N70"/>
  <c r="F70"/>
  <c r="U69"/>
  <c r="F69"/>
  <c r="U68"/>
  <c r="F68"/>
  <c r="U67"/>
  <c r="F67"/>
  <c r="U66"/>
  <c r="N66"/>
  <c r="U65"/>
  <c r="F65"/>
  <c r="U64"/>
  <c r="U63"/>
  <c r="F63"/>
  <c r="U62"/>
  <c r="N62"/>
  <c r="U61"/>
  <c r="F61"/>
  <c r="U60"/>
  <c r="U59"/>
  <c r="F59"/>
  <c r="U58"/>
  <c r="N58"/>
  <c r="U57"/>
  <c r="F57"/>
  <c r="U56"/>
  <c r="U55"/>
  <c r="F55"/>
  <c r="U54"/>
  <c r="N54"/>
  <c r="F54"/>
  <c r="U53"/>
  <c r="F53"/>
  <c r="U52"/>
  <c r="F52"/>
  <c r="U51"/>
  <c r="F51"/>
  <c r="U50"/>
  <c r="N50"/>
  <c r="U49"/>
  <c r="F49"/>
  <c r="U48"/>
  <c r="U47"/>
  <c r="F47"/>
  <c r="U46"/>
  <c r="N46"/>
  <c r="U45"/>
  <c r="F45"/>
  <c r="U44"/>
  <c r="U43"/>
  <c r="F43"/>
  <c r="U42"/>
  <c r="N42"/>
  <c r="U41"/>
  <c r="F41"/>
  <c r="U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U27"/>
  <c r="N27"/>
  <c r="F27"/>
  <c r="U26"/>
  <c r="F26"/>
  <c r="U25"/>
  <c r="U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U66"/>
  <c r="U65"/>
  <c r="F65"/>
  <c r="U64"/>
  <c r="U63"/>
  <c r="F63"/>
  <c r="U62"/>
  <c r="U61"/>
  <c r="F61"/>
  <c r="U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U59"/>
  <c r="F59"/>
  <c r="U58"/>
  <c r="U57"/>
  <c r="F57"/>
  <c r="U56"/>
  <c r="U55"/>
  <c r="F55"/>
  <c r="U54"/>
  <c r="U53"/>
  <c r="U52"/>
  <c r="U51"/>
  <c r="F51"/>
  <c r="U50"/>
  <c r="N50"/>
  <c r="U49"/>
  <c r="F49"/>
  <c r="U48"/>
  <c r="F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F36"/>
  <c r="U35"/>
  <c r="F35"/>
  <c r="U34"/>
  <c r="U33"/>
  <c r="F33"/>
  <c r="U32"/>
  <c r="U31"/>
  <c r="F31"/>
  <c r="U30"/>
  <c r="F30"/>
  <c r="U29"/>
  <c r="F29"/>
  <c r="U28"/>
  <c r="F28"/>
  <c r="U27"/>
  <c r="N27"/>
  <c r="F27"/>
  <c r="U26"/>
  <c r="U25"/>
  <c r="F25"/>
  <c r="U24"/>
  <c r="U23"/>
  <c r="F23"/>
  <c r="U22"/>
  <c r="U21"/>
  <c r="F21"/>
  <c r="U20"/>
  <c r="U19"/>
  <c r="F19"/>
  <c r="U18"/>
  <c r="U17"/>
  <c r="N17"/>
  <c r="F17"/>
  <c r="U16"/>
  <c r="U15"/>
  <c r="N15"/>
  <c r="F15"/>
  <c r="U14"/>
  <c r="U13"/>
  <c r="F13"/>
  <c r="U12"/>
  <c r="U11"/>
  <c r="F11"/>
  <c r="U10"/>
  <c r="F10"/>
  <c r="U9"/>
  <c r="F9"/>
  <c r="U8"/>
  <c r="F8"/>
  <c r="U7"/>
  <c r="N7"/>
  <c r="F7"/>
  <c r="U6"/>
  <c r="U5"/>
  <c r="N5"/>
  <c r="F5"/>
  <c r="U4"/>
  <c r="U3"/>
  <c r="M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N11" i="56" l="1"/>
  <c r="N18"/>
  <c r="N19"/>
  <c r="N21"/>
  <c r="N23"/>
  <c r="N31"/>
  <c r="N33"/>
  <c r="N34"/>
  <c r="N35"/>
  <c r="N37"/>
  <c r="N39"/>
  <c r="N43"/>
  <c r="N47"/>
  <c r="N49"/>
  <c r="N51"/>
  <c r="N53"/>
  <c r="N61"/>
  <c r="N77"/>
  <c r="N24" i="61"/>
  <c r="N28"/>
  <c r="N40"/>
  <c r="N44"/>
  <c r="N48"/>
  <c r="N52"/>
  <c r="N56"/>
  <c r="N60"/>
  <c r="N64"/>
  <c r="N68"/>
  <c r="N72"/>
  <c r="N76"/>
  <c r="F98" i="63"/>
  <c r="B99"/>
  <c r="F92"/>
  <c r="F90"/>
  <c r="F86"/>
  <c r="F84"/>
  <c r="F80"/>
  <c r="F78"/>
  <c r="F74"/>
  <c r="F72"/>
  <c r="F68"/>
  <c r="F66"/>
  <c r="F64"/>
  <c r="F62"/>
  <c r="F58"/>
  <c r="F56"/>
  <c r="F52"/>
  <c r="F50"/>
  <c r="F48"/>
  <c r="F46"/>
  <c r="F42"/>
  <c r="F40"/>
  <c r="F36"/>
  <c r="F32"/>
  <c r="F30"/>
  <c r="F28"/>
  <c r="F26"/>
  <c r="F24"/>
  <c r="F20"/>
  <c r="F18"/>
  <c r="F16"/>
  <c r="F14"/>
  <c r="F10"/>
  <c r="F8"/>
  <c r="F4"/>
  <c r="F75" i="62"/>
  <c r="F98"/>
  <c r="F94"/>
  <c r="F92"/>
  <c r="F90"/>
  <c r="F88"/>
  <c r="F84"/>
  <c r="F80"/>
  <c r="F76"/>
  <c r="F74"/>
  <c r="F64"/>
  <c r="F62"/>
  <c r="F58"/>
  <c r="F56"/>
  <c r="F52"/>
  <c r="F32"/>
  <c r="F30"/>
  <c r="F28"/>
  <c r="F26"/>
  <c r="F24"/>
  <c r="F22"/>
  <c r="F20"/>
  <c r="F18"/>
  <c r="F70"/>
  <c r="F66"/>
  <c r="F54"/>
  <c r="F12"/>
  <c r="F10"/>
  <c r="F8"/>
  <c r="F6"/>
  <c r="F4"/>
  <c r="F63"/>
  <c r="F98" i="61"/>
  <c r="F96"/>
  <c r="F90"/>
  <c r="F88"/>
  <c r="F86"/>
  <c r="F84"/>
  <c r="F82"/>
  <c r="F80"/>
  <c r="F76"/>
  <c r="F74"/>
  <c r="F72"/>
  <c r="F66"/>
  <c r="F64"/>
  <c r="F62"/>
  <c r="F60"/>
  <c r="F58"/>
  <c r="F56"/>
  <c r="F50"/>
  <c r="F48"/>
  <c r="F46"/>
  <c r="F44"/>
  <c r="F42"/>
  <c r="F40"/>
  <c r="F38"/>
  <c r="F36"/>
  <c r="F34"/>
  <c r="F32"/>
  <c r="F30"/>
  <c r="F28"/>
  <c r="F24"/>
  <c r="F8"/>
  <c r="F98" i="56"/>
  <c r="F96"/>
  <c r="F94"/>
  <c r="F92"/>
  <c r="F90"/>
  <c r="F88"/>
  <c r="F84"/>
  <c r="F82"/>
  <c r="F78"/>
  <c r="F76"/>
  <c r="F74"/>
  <c r="F70"/>
  <c r="F60"/>
  <c r="F58"/>
  <c r="F56"/>
  <c r="F54"/>
  <c r="F52"/>
  <c r="F50"/>
  <c r="F46"/>
  <c r="F44"/>
  <c r="F42"/>
  <c r="F40"/>
  <c r="F38"/>
  <c r="F34"/>
  <c r="F32"/>
  <c r="F26"/>
  <c r="F24"/>
  <c r="F22"/>
  <c r="F20"/>
  <c r="F18"/>
  <c r="F16"/>
  <c r="F14"/>
  <c r="F12"/>
  <c r="F6"/>
  <c r="F4"/>
  <c r="F53"/>
  <c r="F72" i="55"/>
  <c r="F98"/>
  <c r="F96"/>
  <c r="F92"/>
  <c r="F90"/>
  <c r="F82"/>
  <c r="F76"/>
  <c r="F74"/>
  <c r="F66"/>
  <c r="F36"/>
  <c r="F32"/>
  <c r="F30"/>
  <c r="F28"/>
  <c r="F22"/>
  <c r="F18"/>
  <c r="F16"/>
  <c r="F14"/>
  <c r="F10"/>
  <c r="F8"/>
  <c r="F6"/>
  <c r="F52"/>
  <c r="F4"/>
  <c r="F81" i="58"/>
  <c r="F98"/>
  <c r="F96"/>
  <c r="F94"/>
  <c r="F92"/>
  <c r="F90"/>
  <c r="F88"/>
  <c r="F86"/>
  <c r="F80"/>
  <c r="F78"/>
  <c r="F76"/>
  <c r="F74"/>
  <c r="F72"/>
  <c r="F70"/>
  <c r="F68"/>
  <c r="F66"/>
  <c r="F64"/>
  <c r="F46"/>
  <c r="F44"/>
  <c r="F42"/>
  <c r="F40"/>
  <c r="F38"/>
  <c r="F36"/>
  <c r="F34"/>
  <c r="F32"/>
  <c r="F30"/>
  <c r="F28"/>
  <c r="F26"/>
  <c r="F24"/>
  <c r="F20"/>
  <c r="F16"/>
  <c r="B99"/>
  <c r="F62"/>
  <c r="F60"/>
  <c r="F14"/>
  <c r="F8"/>
  <c r="F67"/>
  <c r="F59"/>
  <c r="F47"/>
  <c r="F29"/>
  <c r="C99" i="57"/>
  <c r="F98"/>
  <c r="F96"/>
  <c r="F94"/>
  <c r="F92"/>
  <c r="F88"/>
  <c r="F86"/>
  <c r="F84"/>
  <c r="F82"/>
  <c r="F80"/>
  <c r="F78"/>
  <c r="F76"/>
  <c r="F72"/>
  <c r="F70"/>
  <c r="F68"/>
  <c r="F64"/>
  <c r="F62"/>
  <c r="F60"/>
  <c r="F56"/>
  <c r="F54"/>
  <c r="F52"/>
  <c r="F48"/>
  <c r="F46"/>
  <c r="F40"/>
  <c r="F36"/>
  <c r="F32"/>
  <c r="F30"/>
  <c r="F18"/>
  <c r="F16"/>
  <c r="F12"/>
  <c r="F10"/>
  <c r="F8"/>
  <c r="F4"/>
  <c r="C99" i="63"/>
  <c r="N96" i="62"/>
  <c r="F83" i="61"/>
  <c r="F78"/>
  <c r="B99"/>
  <c r="C99" i="56"/>
  <c r="C99" i="55"/>
  <c r="F4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V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V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O14" s="1"/>
  <c r="N22"/>
  <c r="N26"/>
  <c r="N30"/>
  <c r="O30" s="1"/>
  <c r="N38"/>
  <c r="N42"/>
  <c r="N46"/>
  <c r="N54"/>
  <c r="O54" s="1"/>
  <c r="N58"/>
  <c r="O58" s="1"/>
  <c r="N62"/>
  <c r="O62" s="1"/>
  <c r="N66"/>
  <c r="O66" s="1"/>
  <c r="N70"/>
  <c r="O70" s="1"/>
  <c r="N74"/>
  <c r="N78"/>
  <c r="N9"/>
  <c r="O9" s="1"/>
  <c r="N13"/>
  <c r="O13" s="1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O46" s="1"/>
  <c r="N47"/>
  <c r="N49"/>
  <c r="N58"/>
  <c r="N62"/>
  <c r="O62" s="1"/>
  <c r="N63"/>
  <c r="N66"/>
  <c r="O66" s="1"/>
  <c r="N67"/>
  <c r="N70"/>
  <c r="O70" s="1"/>
  <c r="N71"/>
  <c r="N74"/>
  <c r="O74" s="1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O67" s="1"/>
  <c r="N68"/>
  <c r="N71"/>
  <c r="N72"/>
  <c r="N75"/>
  <c r="N76"/>
  <c r="N79"/>
  <c r="N80"/>
  <c r="N83"/>
  <c r="O83" s="1"/>
  <c r="N84"/>
  <c r="N87"/>
  <c r="N88"/>
  <c r="N91"/>
  <c r="O91" s="1"/>
  <c r="N92"/>
  <c r="N95"/>
  <c r="N96"/>
  <c r="I99"/>
  <c r="N81"/>
  <c r="N82"/>
  <c r="N85"/>
  <c r="N86"/>
  <c r="O86" s="1"/>
  <c r="N89"/>
  <c r="N90"/>
  <c r="O90" s="1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13" i="55"/>
  <c r="V32"/>
  <c r="O16"/>
  <c r="V98"/>
  <c r="O98"/>
  <c r="V10" i="56"/>
  <c r="V26"/>
  <c r="O26"/>
  <c r="V40"/>
  <c r="N8" i="55"/>
  <c r="F9"/>
  <c r="I99"/>
  <c r="M99"/>
  <c r="N12"/>
  <c r="F13"/>
  <c r="V22"/>
  <c r="G26"/>
  <c r="N28"/>
  <c r="F29"/>
  <c r="V38"/>
  <c r="G42"/>
  <c r="N44"/>
  <c r="F45"/>
  <c r="N60"/>
  <c r="F61"/>
  <c r="O73" i="56"/>
  <c r="V62" i="55"/>
  <c r="V74"/>
  <c r="V94"/>
  <c r="O94"/>
  <c r="V22" i="56"/>
  <c r="V38"/>
  <c r="O47"/>
  <c r="V52"/>
  <c r="V54"/>
  <c r="V62"/>
  <c r="V67"/>
  <c r="V70"/>
  <c r="V78"/>
  <c r="V86"/>
  <c r="V91"/>
  <c r="V94"/>
  <c r="V18"/>
  <c r="O27"/>
  <c r="V34"/>
  <c r="V50"/>
  <c r="O50"/>
  <c r="B99" i="55"/>
  <c r="F3"/>
  <c r="K99"/>
  <c r="F5"/>
  <c r="N20"/>
  <c r="F21"/>
  <c r="G34"/>
  <c r="N36"/>
  <c r="F37"/>
  <c r="O51"/>
  <c r="N52"/>
  <c r="F53"/>
  <c r="O68"/>
  <c r="O77" i="56"/>
  <c r="V70" i="55"/>
  <c r="V78"/>
  <c r="O78"/>
  <c r="V86"/>
  <c r="V14" i="56"/>
  <c r="V30"/>
  <c r="V58"/>
  <c r="V66"/>
  <c r="V74"/>
  <c r="O74"/>
  <c r="V82"/>
  <c r="V90"/>
  <c r="J99" i="55"/>
  <c r="N24"/>
  <c r="O24" s="1"/>
  <c r="N40"/>
  <c r="N56"/>
  <c r="V67"/>
  <c r="B99" i="57"/>
  <c r="F3"/>
  <c r="K99"/>
  <c r="N82"/>
  <c r="F83"/>
  <c r="F97"/>
  <c r="C99" i="58"/>
  <c r="I99"/>
  <c r="M99"/>
  <c r="N4"/>
  <c r="F5"/>
  <c r="V6"/>
  <c r="N12"/>
  <c r="F13"/>
  <c r="N20"/>
  <c r="F21"/>
  <c r="V76" i="55"/>
  <c r="F3" i="56"/>
  <c r="V21"/>
  <c r="V37"/>
  <c r="V53"/>
  <c r="V73"/>
  <c r="V89"/>
  <c r="N3" i="57"/>
  <c r="V30" i="58"/>
  <c r="N3" i="56"/>
  <c r="N90" i="57"/>
  <c r="F91"/>
  <c r="K99" i="58"/>
  <c r="U99"/>
  <c r="F9"/>
  <c r="F17"/>
  <c r="V26"/>
  <c r="O26"/>
  <c r="V42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5" i="55" l="1"/>
  <c r="V31" i="56"/>
  <c r="O71" i="55"/>
  <c r="O63"/>
  <c r="O27"/>
  <c r="V19" i="56"/>
  <c r="V7"/>
  <c r="O79"/>
  <c r="O39"/>
  <c r="O51"/>
  <c r="O43"/>
  <c r="O34"/>
  <c r="O21"/>
  <c r="O61"/>
  <c r="O53"/>
  <c r="O38"/>
  <c r="O93"/>
  <c r="O57"/>
  <c r="F99" i="63"/>
  <c r="O55" i="56"/>
  <c r="O32"/>
  <c r="O80" i="55"/>
  <c r="O95" i="56"/>
  <c r="O56"/>
  <c r="O96"/>
  <c r="O88"/>
  <c r="O80"/>
  <c r="O44"/>
  <c r="O28"/>
  <c r="O92"/>
  <c r="O84"/>
  <c r="O76"/>
  <c r="O52"/>
  <c r="O36"/>
  <c r="G3"/>
  <c r="O3" s="1"/>
  <c r="O40"/>
  <c r="O24"/>
  <c r="O94"/>
  <c r="O64"/>
  <c r="O60"/>
  <c r="F99"/>
  <c r="V35"/>
  <c r="O22"/>
  <c r="G96" i="55"/>
  <c r="O96" s="1"/>
  <c r="V72"/>
  <c r="O48"/>
  <c r="G14"/>
  <c r="V14" s="1"/>
  <c r="O60"/>
  <c r="V92"/>
  <c r="O56"/>
  <c r="V64"/>
  <c r="O84"/>
  <c r="O52"/>
  <c r="O19"/>
  <c r="O44"/>
  <c r="O28"/>
  <c r="O40"/>
  <c r="O36"/>
  <c r="G82" i="57"/>
  <c r="V82" s="1"/>
  <c r="G54"/>
  <c r="V54" s="1"/>
  <c r="O6" i="58"/>
  <c r="O25"/>
  <c r="O42"/>
  <c r="O30"/>
  <c r="G86" i="57"/>
  <c r="O86" s="1"/>
  <c r="G70"/>
  <c r="V70" s="1"/>
  <c r="G66"/>
  <c r="V66" s="1"/>
  <c r="G6"/>
  <c r="O6" s="1"/>
  <c r="V93" i="56"/>
  <c r="V57"/>
  <c r="V5"/>
  <c r="O44" i="57"/>
  <c r="O29" i="56"/>
  <c r="O97"/>
  <c r="O89"/>
  <c r="O81"/>
  <c r="V61"/>
  <c r="O45"/>
  <c r="O81" i="58"/>
  <c r="O65"/>
  <c r="O57"/>
  <c r="O41"/>
  <c r="O49" i="56"/>
  <c r="V33"/>
  <c r="O20" i="55"/>
  <c r="O85" i="56"/>
  <c r="O91" i="55"/>
  <c r="O65" i="56"/>
  <c r="O9" i="58"/>
  <c r="O93"/>
  <c r="O77"/>
  <c r="O61"/>
  <c r="O37"/>
  <c r="O21"/>
  <c r="O66"/>
  <c r="O48" i="57"/>
  <c r="O64"/>
  <c r="O68" i="56"/>
  <c r="O78"/>
  <c r="O46"/>
  <c r="O42"/>
  <c r="O6"/>
  <c r="O43" i="55"/>
  <c r="O4"/>
  <c r="O97" i="58"/>
  <c r="O11" i="57"/>
  <c r="O71" i="56"/>
  <c r="V69"/>
  <c r="V42"/>
  <c r="O25"/>
  <c r="G8"/>
  <c r="V8" s="1"/>
  <c r="O98"/>
  <c r="O75"/>
  <c r="O72"/>
  <c r="O59"/>
  <c r="V17"/>
  <c r="V15"/>
  <c r="O11"/>
  <c r="V6"/>
  <c r="O87" i="55"/>
  <c r="V43"/>
  <c r="O3"/>
  <c r="O82"/>
  <c r="O30"/>
  <c r="O7"/>
  <c r="V4"/>
  <c r="O87" i="56"/>
  <c r="O82"/>
  <c r="O63"/>
  <c r="V46"/>
  <c r="O23"/>
  <c r="E99"/>
  <c r="G4"/>
  <c r="V4" s="1"/>
  <c r="O48"/>
  <c r="O95" i="55"/>
  <c r="G88"/>
  <c r="G54"/>
  <c r="V54" s="1"/>
  <c r="O17"/>
  <c r="O12"/>
  <c r="O11"/>
  <c r="E99"/>
  <c r="O9"/>
  <c r="O90"/>
  <c r="O22"/>
  <c r="D99"/>
  <c r="V93" i="58"/>
  <c r="O45"/>
  <c r="O29"/>
  <c r="V61"/>
  <c r="G78" i="57"/>
  <c r="V78" s="1"/>
  <c r="G62"/>
  <c r="V62" s="1"/>
  <c r="G30"/>
  <c r="V30" s="1"/>
  <c r="G91" i="58"/>
  <c r="G75"/>
  <c r="G59"/>
  <c r="O53"/>
  <c r="G43"/>
  <c r="V37"/>
  <c r="G27"/>
  <c r="E99"/>
  <c r="G11"/>
  <c r="V11" s="1"/>
  <c r="O22"/>
  <c r="O17"/>
  <c r="O14"/>
  <c r="D99"/>
  <c r="G25" i="57"/>
  <c r="V25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V96" i="55"/>
  <c r="O8" i="56"/>
  <c r="O14" i="55"/>
  <c r="O49"/>
  <c r="O54" i="57"/>
  <c r="O66"/>
  <c r="V86"/>
  <c r="O30"/>
  <c r="O5"/>
  <c r="O21"/>
  <c r="O78"/>
  <c r="O12" i="56"/>
  <c r="O4"/>
  <c r="O88" i="55"/>
  <c r="V88"/>
  <c r="V45" i="57"/>
  <c r="O61"/>
  <c r="O91" i="58"/>
  <c r="V91"/>
  <c r="O75"/>
  <c r="V75"/>
  <c r="O59"/>
  <c r="V59"/>
  <c r="V43"/>
  <c r="O43"/>
  <c r="O27"/>
  <c r="V27"/>
  <c r="O56"/>
  <c r="O77" i="57"/>
  <c r="O25"/>
  <c r="O9"/>
  <c r="V53"/>
  <c r="V13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3"/>
  <c r="CO5"/>
  <c r="DC78"/>
  <c r="DC51"/>
  <c r="DB67"/>
  <c r="DB42"/>
  <c r="DB37"/>
  <c r="DB33"/>
  <c r="DB29"/>
  <c r="DB25"/>
  <c r="BR99"/>
  <c r="DB3"/>
  <c r="BT96"/>
  <c r="DJ96" s="1"/>
  <c r="F96" i="40" s="1"/>
  <c r="BT32" i="54"/>
  <c r="BT28"/>
  <c r="BT24"/>
  <c r="BT8"/>
  <c r="DJ8" s="1"/>
  <c r="F8" i="40" s="1"/>
  <c r="CZ97" i="54"/>
  <c r="CZ6"/>
  <c r="CV4"/>
  <c r="BM42"/>
  <c r="BM96"/>
  <c r="DI96" s="1"/>
  <c r="E96" i="40" s="1"/>
  <c r="BM62" i="54"/>
  <c r="DI62" s="1"/>
  <c r="E62" i="40" s="1"/>
  <c r="BM40" i="54"/>
  <c r="BM16"/>
  <c r="BM4"/>
  <c r="DI4" s="1"/>
  <c r="E4" i="40" s="1"/>
  <c r="BF28" i="54"/>
  <c r="DH28" s="1"/>
  <c r="D28" i="40" s="1"/>
  <c r="BF96" i="54"/>
  <c r="DH96" s="1"/>
  <c r="D96" i="40" s="1"/>
  <c r="BF56" i="54"/>
  <c r="BF42"/>
  <c r="BF32"/>
  <c r="DH32" s="1"/>
  <c r="D32" i="40" s="1"/>
  <c r="BF24" i="54"/>
  <c r="BF16"/>
  <c r="DH16" s="1"/>
  <c r="D16" i="40" s="1"/>
  <c r="BF14" i="54"/>
  <c r="DH14" s="1"/>
  <c r="D14" i="40" s="1"/>
  <c r="AY96" i="54"/>
  <c r="AY93"/>
  <c r="AY70"/>
  <c r="DG70" s="1"/>
  <c r="AY67"/>
  <c r="AY24"/>
  <c r="CA59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DI32" s="1"/>
  <c r="E32" i="40" s="1"/>
  <c r="BM37" i="54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BF68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BF55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DG4" s="1"/>
  <c r="C4" i="40" s="1"/>
  <c r="AY6" i="54"/>
  <c r="AY8"/>
  <c r="DG8" s="1"/>
  <c r="C8" i="40" s="1"/>
  <c r="AY9" i="54"/>
  <c r="DG9" s="1"/>
  <c r="C9" i="40" s="1"/>
  <c r="AY15" i="54"/>
  <c r="AY17"/>
  <c r="DG17" s="1"/>
  <c r="C17" i="40" s="1"/>
  <c r="AY19" i="54"/>
  <c r="DG19" s="1"/>
  <c r="C19" i="40" s="1"/>
  <c r="AY29" i="54"/>
  <c r="AY32"/>
  <c r="DG32" s="1"/>
  <c r="C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AY72" i="54"/>
  <c r="DG72" s="1"/>
  <c r="C72" i="40" s="1"/>
  <c r="AY79" i="54"/>
  <c r="DG79" s="1"/>
  <c r="C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AY61"/>
  <c r="DJ70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AY68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6" i="54"/>
  <c r="E26" i="40" s="1"/>
  <c r="DG29" i="54"/>
  <c r="C29" i="40" s="1"/>
  <c r="DJ32" i="54"/>
  <c r="F32" i="40" s="1"/>
  <c r="AR36" i="54"/>
  <c r="DF36" s="1"/>
  <c r="B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96"/>
  <c r="C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I37" i="54"/>
  <c r="E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5" i="54" l="1"/>
  <c r="DD87"/>
  <c r="DD38"/>
  <c r="DD25"/>
  <c r="DD82"/>
  <c r="DD54"/>
  <c r="CW8"/>
  <c r="CI68"/>
  <c r="CB61"/>
  <c r="DD71"/>
  <c r="DD55"/>
  <c r="DD33"/>
  <c r="DD30"/>
  <c r="DD66"/>
  <c r="DD61"/>
  <c r="DD46"/>
  <c r="DK5"/>
  <c r="CW90"/>
  <c r="CW74"/>
  <c r="CW30"/>
  <c r="CW16"/>
  <c r="CP44"/>
  <c r="CP18"/>
  <c r="CP12"/>
  <c r="CI50"/>
  <c r="CI26"/>
  <c r="CI9"/>
  <c r="CI17"/>
  <c r="CI16"/>
  <c r="CB37"/>
  <c r="CB14"/>
  <c r="CB38"/>
  <c r="CB34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AE34" i="26"/>
  <c r="AE99" s="1"/>
  <c r="E99" i="40"/>
  <c r="AE99" i="29"/>
  <c r="AE99" i="28"/>
  <c r="AE99" i="27"/>
  <c r="G3" i="40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BB99" i="20"/>
  <c r="AC4" i="29"/>
  <c r="AD4" s="1"/>
  <c r="BA99" i="6"/>
  <c r="G99" i="40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J70" i="44"/>
  <c r="Y70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<sst xmlns="http://schemas.openxmlformats.org/spreadsheetml/2006/main" count="8437" uniqueCount="525">
  <si>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</si>
  <si>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</si>
  <si>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</si>
  <si>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</si>
  <si>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</si>
  <si>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</si>
  <si>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</si>
  <si>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</si>
  <si>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</si>
  <si>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</si>
  <si>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</si>
  <si>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</si>
  <si>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</si>
  <si>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</si>
  <si>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</si>
  <si>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</si>
  <si>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</si>
  <si>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</si>
  <si>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</si>
  <si>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</si>
  <si>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</si>
  <si>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</si>
  <si>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</si>
  <si>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</si>
  <si>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</si>
  <si>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</si>
  <si>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</si>
  <si>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</si>
  <si>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</si>
  <si>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</si>
  <si>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</si>
  <si>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</si>
  <si>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</si>
  <si>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</si>
  <si>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</si>
  <si>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</si>
  <si>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</si>
  <si>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</si>
  <si>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</si>
  <si>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</si>
  <si>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</si>
  <si>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</si>
  <si>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</si>
  <si>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</si>
  <si>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</si>
  <si>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</si>
  <si>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</si>
  <si>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</si>
  <si>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</si>
  <si>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</si>
  <si>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</si>
  <si>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</si>
  <si>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</si>
  <si>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</si>
  <si>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</si>
  <si>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</si>
  <si>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</si>
  <si>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</si>
  <si>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</si>
  <si>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</si>
  <si>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</si>
  <si>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</si>
  <si>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</si>
  <si>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</si>
  <si>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</si>
  <si>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</si>
  <si>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</si>
  <si>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</si>
  <si>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</si>
  <si>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</si>
  <si>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</si>
  <si>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</si>
  <si>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</si>
  <si>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</si>
  <si>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</si>
  <si>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</si>
  <si>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</si>
  <si>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</si>
  <si>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</si>
  <si>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</si>
  <si>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</si>
  <si>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</si>
  <si>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</si>
  <si>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</si>
  <si>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</si>
  <si>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</si>
  <si>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</si>
  <si>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</si>
  <si>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</si>
  <si>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</si>
  <si>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</si>
  <si>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</si>
  <si>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</si>
  <si>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</si>
  <si>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</si>
  <si>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</si>
  <si>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</si>
  <si>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</si>
  <si>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</si>
  <si>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</si>
  <si>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</si>
  <si>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</si>
  <si>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</si>
  <si>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</si>
  <si>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</si>
  <si>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</si>
  <si>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</si>
  <si>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</si>
  <si>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</si>
  <si>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</si>
  <si>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</si>
  <si>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</si>
  <si>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</si>
  <si>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</si>
  <si>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</si>
  <si>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</si>
  <si>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</si>
  <si>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</si>
  <si>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</si>
  <si>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</si>
  <si>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</si>
  <si>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</si>
  <si>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</si>
  <si>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</si>
  <si>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</si>
  <si>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</si>
  <si>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</si>
  <si>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</si>
  <si>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</si>
  <si>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</si>
  <si>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</si>
  <si>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</si>
  <si>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</si>
  <si>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</si>
  <si>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</si>
  <si>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</si>
  <si>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</si>
  <si>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</si>
  <si>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</si>
  <si>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</si>
  <si>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</si>
  <si>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</si>
  <si>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</si>
  <si>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</si>
  <si>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</si>
  <si>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</si>
  <si>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</si>
  <si>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</si>
  <si>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</si>
  <si>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</si>
  <si>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</si>
  <si>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</si>
  <si>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</si>
  <si>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</si>
  <si>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</si>
  <si>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</si>
  <si>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</si>
  <si>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</si>
  <si>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</si>
  <si>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</si>
  <si>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</si>
  <si>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</si>
  <si>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</si>
  <si>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</si>
  <si>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</si>
  <si>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</si>
  <si>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</si>
  <si>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</si>
  <si>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</si>
  <si>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</si>
  <si>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</si>
  <si>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</si>
  <si>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</si>
  <si>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</si>
  <si>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</si>
  <si>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</si>
  <si>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</si>
  <si>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</si>
  <si>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</si>
  <si>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</si>
  <si>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</si>
  <si>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</si>
  <si>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</si>
  <si>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</si>
  <si>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</si>
  <si>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</si>
  <si>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</si>
  <si>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</si>
  <si>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</si>
  <si>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</si>
  <si>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</si>
  <si>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</si>
  <si>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</si>
  <si>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</si>
  <si>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</si>
  <si>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</si>
  <si>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</si>
  <si>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</si>
  <si>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</si>
  <si>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</si>
  <si>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</si>
  <si>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</si>
  <si>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</si>
  <si>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</si>
  <si>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</si>
  <si>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</si>
  <si>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</si>
  <si>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</si>
  <si>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</si>
  <si>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</si>
  <si>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</si>
  <si>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</si>
  <si>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</si>
  <si>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</si>
  <si>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</si>
  <si>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</si>
  <si>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</si>
  <si>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</si>
  <si>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</si>
  <si>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</si>
  <si>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</si>
  <si>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</si>
  <si>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</si>
  <si>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</si>
  <si>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</si>
  <si>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</si>
  <si>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</si>
  <si>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</si>
  <si>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</si>
  <si>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</si>
  <si>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</si>
  <si>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</si>
  <si>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</si>
  <si>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</si>
  <si>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</si>
  <si>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</si>
  <si>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</si>
  <si>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</si>
  <si>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</si>
  <si>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</si>
  <si>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</si>
  <si>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</si>
  <si>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</si>
  <si>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</si>
  <si>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</si>
  <si>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</si>
  <si>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</si>
  <si>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</si>
  <si>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</si>
  <si>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</si>
  <si>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</si>
  <si>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</si>
  <si>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</si>
  <si>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</si>
  <si>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</si>
  <si>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</si>
  <si>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</si>
  <si>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</si>
  <si>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</si>
  <si>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</si>
  <si>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</si>
  <si>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</si>
  <si>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</si>
  <si>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</si>
  <si>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</si>
  <si>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</si>
  <si>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</si>
  <si>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</si>
  <si>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</si>
  <si>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</si>
  <si>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</si>
  <si>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</si>
  <si>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</si>
  <si>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</si>
  <si>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</si>
  <si>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</si>
  <si>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</si>
  <si>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</si>
  <si>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</si>
  <si>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</si>
  <si>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</si>
  <si>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</si>
  <si>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</si>
  <si>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</si>
  <si>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</si>
  <si>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</si>
  <si>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</si>
  <si>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</si>
  <si>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</si>
  <si>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</si>
  <si>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</si>
  <si>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</si>
  <si>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</si>
  <si>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</si>
  <si>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</si>
  <si>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</si>
  <si>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</si>
  <si>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</si>
  <si>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</si>
  <si>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</si>
  <si>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</si>
  <si>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</si>
  <si>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</si>
  <si>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</si>
  <si>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</si>
  <si>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</si>
  <si>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</si>
  <si>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</si>
  <si>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</si>
  <si>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</si>
  <si>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</si>
  <si>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</si>
  <si>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</si>
  <si>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</si>
  <si>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</si>
  <si>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</si>
  <si>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</si>
  <si>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</si>
  <si>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</si>
  <si>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</si>
  <si>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</si>
  <si>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</si>
  <si>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</si>
  <si>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</si>
  <si>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</si>
  <si>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</si>
  <si>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</si>
  <si>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</si>
  <si>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</si>
  <si>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</si>
  <si>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</si>
  <si>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</si>
  <si>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</si>
  <si>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</si>
  <si>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</si>
  <si>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</si>
  <si>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</si>
  <si>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</si>
  <si>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</si>
  <si>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</si>
  <si>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</si>
  <si>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</si>
  <si>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</si>
  <si>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</si>
  <si>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</si>
  <si>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</si>
  <si>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</si>
  <si>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</si>
  <si>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</si>
  <si>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</si>
  <si>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</si>
  <si>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</si>
  <si>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</si>
  <si>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</si>
  <si>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</si>
  <si>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</si>
  <si>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</si>
  <si>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</si>
  <si>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</si>
  <si>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</si>
  <si>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</si>
  <si>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</si>
  <si>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</si>
  <si>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</si>
  <si>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</si>
  <si>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</si>
  <si>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</si>
  <si>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</si>
  <si>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</si>
  <si>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</si>
  <si>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</si>
  <si>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</si>
  <si>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</si>
  <si>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</si>
  <si>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</si>
  <si>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</si>
  <si>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</si>
  <si>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</si>
  <si>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</si>
  <si>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</si>
  <si>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</si>
  <si>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</si>
  <si>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</si>
  <si>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</si>
  <si>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</si>
  <si>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</si>
  <si>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</si>
  <si>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</si>
  <si>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</si>
  <si>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</si>
  <si>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</si>
  <si>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</si>
  <si>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</si>
  <si>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</si>
  <si>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</si>
  <si>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</si>
  <si>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</si>
  <si>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</si>
  <si>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</si>
  <si>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</si>
  <si>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</si>
  <si>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</si>
  <si>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</si>
  <si>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</si>
  <si>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</si>
  <si>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</si>
  <si>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</si>
  <si>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</si>
  <si>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</si>
  <si>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</si>
  <si>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</si>
  <si>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</si>
  <si>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</si>
  <si>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</si>
  <si>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</si>
  <si>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</si>
  <si>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</si>
  <si>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</si>
  <si>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</si>
  <si>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</si>
  <si>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</si>
  <si>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</si>
  <si>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</si>
  <si>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</si>
  <si>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</si>
  <si>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</si>
  <si>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</si>
  <si>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</si>
  <si>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</si>
  <si>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</si>
  <si>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</si>
  <si>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</si>
  <si>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</si>
  <si>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</si>
  <si>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</si>
  <si>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</si>
  <si>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</si>
  <si>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</si>
  <si>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</si>
  <si>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</si>
  <si>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</si>
  <si>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</si>
  <si>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</si>
  <si>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</si>
  <si>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</si>
  <si>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</si>
  <si>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</si>
  <si>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</si>
  <si>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</si>
  <si>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</si>
  <si>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</si>
  <si>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</si>
  <si>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</si>
  <si>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</si>
  <si>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</si>
  <si>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</si>
  <si>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</si>
  <si>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</si>
  <si>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</si>
  <si>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</si>
  <si>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</si>
  <si>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</si>
  <si>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</si>
  <si>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</si>
  <si>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</si>
  <si>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</si>
  <si>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</si>
  <si>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</si>
  <si>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</si>
  <si>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</si>
  <si>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</si>
  <si>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</si>
  <si>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</si>
  <si>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</si>
  <si>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</si>
  <si>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</si>
  <si>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</si>
  <si>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</si>
  <si>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</si>
  <si>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</si>
  <si>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</si>
  <si>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</si>
  <si>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</si>
  <si>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</si>
  <si>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</si>
  <si>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</si>
  <si>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</si>
  <si>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</si>
  <si>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</si>
  <si>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</si>
  <si>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</si>
  <si>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</si>
  <si>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</si>
  <si>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</si>
  <si>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L_NR_2023_04</t>
  </si>
  <si>
    <t>50IS2023/05/31</t>
  </si>
  <si>
    <t>31-05-2023</t>
  </si>
  <si>
    <t>IssueTime</t>
  </si>
  <si>
    <t>JSPL_DCPP</t>
  </si>
  <si>
    <t>ASIL_UP</t>
  </si>
  <si>
    <t>SHPPBPL</t>
  </si>
  <si>
    <t>Arunachal_Ben</t>
  </si>
  <si>
    <t>HP</t>
  </si>
  <si>
    <t>Meghalaya_Ben</t>
  </si>
  <si>
    <t>NAVABHARAT</t>
  </si>
  <si>
    <t>TANGEDCO</t>
  </si>
  <si>
    <t>Manipur_Ben</t>
  </si>
  <si>
    <t>SOLAPUR_SOLAR</t>
  </si>
  <si>
    <t>ILFS</t>
  </si>
  <si>
    <t>JPL</t>
  </si>
  <si>
    <t>SKS Raigarh</t>
  </si>
  <si>
    <t>B_S_ISPAT_MH</t>
  </si>
  <si>
    <t>VLSEZ</t>
  </si>
  <si>
    <t>KAMENG</t>
  </si>
  <si>
    <t>IPCL_WB</t>
  </si>
  <si>
    <t>Nagaland_Ben</t>
  </si>
  <si>
    <t>SEIL</t>
  </si>
  <si>
    <t>TS1PL_BKN</t>
  </si>
  <si>
    <t>SAPU1234</t>
  </si>
  <si>
    <t>GBHHPL</t>
  </si>
  <si>
    <t>JPNIGRIE_JNSTPP</t>
  </si>
  <si>
    <t>CHANJUII</t>
  </si>
  <si>
    <t>CESC</t>
  </si>
  <si>
    <t>APNRL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</si>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</sst>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265</v>
          </cell>
          <cell r="C5">
            <v>0</v>
          </cell>
          <cell r="D5">
            <v>40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40</v>
          </cell>
          <cell r="E29">
            <v>0</v>
          </cell>
          <cell r="H29">
            <v>154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40</v>
          </cell>
          <cell r="E30">
            <v>0</v>
          </cell>
          <cell r="H30">
            <v>154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40</v>
          </cell>
          <cell r="E31">
            <v>0</v>
          </cell>
          <cell r="H31">
            <v>154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40</v>
          </cell>
          <cell r="E32">
            <v>0</v>
          </cell>
          <cell r="H32">
            <v>154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40</v>
          </cell>
          <cell r="E33">
            <v>0</v>
          </cell>
          <cell r="H33">
            <v>154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40</v>
          </cell>
          <cell r="E34">
            <v>0</v>
          </cell>
          <cell r="H34">
            <v>154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40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40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40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40</v>
          </cell>
          <cell r="E40">
            <v>0</v>
          </cell>
          <cell r="H40">
            <v>154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40</v>
          </cell>
          <cell r="E41">
            <v>0</v>
          </cell>
          <cell r="H41">
            <v>154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40</v>
          </cell>
          <cell r="E42">
            <v>0</v>
          </cell>
          <cell r="H42">
            <v>154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40</v>
          </cell>
          <cell r="E43">
            <v>0</v>
          </cell>
          <cell r="H43">
            <v>154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40</v>
          </cell>
          <cell r="E44">
            <v>0</v>
          </cell>
          <cell r="H44">
            <v>151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40</v>
          </cell>
          <cell r="E45">
            <v>0</v>
          </cell>
          <cell r="H45">
            <v>151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40</v>
          </cell>
          <cell r="E46">
            <v>0</v>
          </cell>
          <cell r="H46">
            <v>151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40</v>
          </cell>
          <cell r="E47">
            <v>0</v>
          </cell>
          <cell r="H47">
            <v>151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40</v>
          </cell>
          <cell r="E48">
            <v>0</v>
          </cell>
          <cell r="H48">
            <v>149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40</v>
          </cell>
          <cell r="E49">
            <v>0</v>
          </cell>
          <cell r="H49">
            <v>149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40</v>
          </cell>
          <cell r="E50">
            <v>0</v>
          </cell>
          <cell r="H50">
            <v>149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40</v>
          </cell>
          <cell r="E51">
            <v>0</v>
          </cell>
          <cell r="H51">
            <v>149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40</v>
          </cell>
          <cell r="E52">
            <v>0</v>
          </cell>
          <cell r="H52">
            <v>149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40</v>
          </cell>
          <cell r="E57">
            <v>40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40</v>
          </cell>
          <cell r="E58">
            <v>40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40</v>
          </cell>
          <cell r="E59">
            <v>40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40</v>
          </cell>
          <cell r="E60">
            <v>40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40</v>
          </cell>
          <cell r="E61">
            <v>40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40</v>
          </cell>
          <cell r="E62">
            <v>40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40</v>
          </cell>
          <cell r="E63">
            <v>40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40</v>
          </cell>
          <cell r="E64">
            <v>40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40</v>
          </cell>
          <cell r="E65">
            <v>40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40</v>
          </cell>
          <cell r="E66">
            <v>40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40</v>
          </cell>
          <cell r="E67">
            <v>40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40</v>
          </cell>
          <cell r="E68">
            <v>40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40</v>
          </cell>
          <cell r="E69">
            <v>40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40</v>
          </cell>
          <cell r="E70">
            <v>40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40</v>
          </cell>
          <cell r="E71">
            <v>40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40</v>
          </cell>
          <cell r="E72">
            <v>40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40</v>
          </cell>
          <cell r="E73">
            <v>40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40</v>
          </cell>
          <cell r="E74">
            <v>40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40</v>
          </cell>
          <cell r="E75">
            <v>40</v>
          </cell>
          <cell r="H75">
            <v>153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40</v>
          </cell>
          <cell r="E76">
            <v>40</v>
          </cell>
          <cell r="H76">
            <v>153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40</v>
          </cell>
          <cell r="E77">
            <v>0</v>
          </cell>
          <cell r="H77">
            <v>156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40</v>
          </cell>
          <cell r="E78">
            <v>0</v>
          </cell>
          <cell r="H78">
            <v>156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40</v>
          </cell>
          <cell r="E79">
            <v>0</v>
          </cell>
          <cell r="H79">
            <v>158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40</v>
          </cell>
          <cell r="E80">
            <v>0</v>
          </cell>
          <cell r="H80">
            <v>158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40</v>
          </cell>
          <cell r="E81">
            <v>0</v>
          </cell>
          <cell r="H81">
            <v>158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40</v>
          </cell>
          <cell r="E82">
            <v>0</v>
          </cell>
          <cell r="H82">
            <v>157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40</v>
          </cell>
          <cell r="E83">
            <v>0</v>
          </cell>
          <cell r="H83">
            <v>157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40</v>
          </cell>
          <cell r="E84">
            <v>0</v>
          </cell>
          <cell r="H84">
            <v>157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40</v>
          </cell>
          <cell r="E85">
            <v>0</v>
          </cell>
          <cell r="H85">
            <v>157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40</v>
          </cell>
          <cell r="E86">
            <v>0</v>
          </cell>
          <cell r="H86">
            <v>157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40</v>
          </cell>
          <cell r="E87">
            <v>0</v>
          </cell>
          <cell r="H87">
            <v>157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40</v>
          </cell>
          <cell r="E88">
            <v>0</v>
          </cell>
          <cell r="H88">
            <v>157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40</v>
          </cell>
          <cell r="E89">
            <v>0</v>
          </cell>
          <cell r="H89">
            <v>157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40</v>
          </cell>
          <cell r="E90">
            <v>0</v>
          </cell>
          <cell r="H90">
            <v>157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40</v>
          </cell>
          <cell r="E91">
            <v>0</v>
          </cell>
          <cell r="H91">
            <v>157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40</v>
          </cell>
          <cell r="E92">
            <v>0</v>
          </cell>
          <cell r="H92">
            <v>157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40</v>
          </cell>
          <cell r="E93">
            <v>0</v>
          </cell>
          <cell r="H93">
            <v>157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40</v>
          </cell>
          <cell r="E94">
            <v>0</v>
          </cell>
          <cell r="H94">
            <v>157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40</v>
          </cell>
          <cell r="E95">
            <v>0</v>
          </cell>
          <cell r="H95">
            <v>158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40</v>
          </cell>
          <cell r="E96">
            <v>0</v>
          </cell>
          <cell r="H96">
            <v>158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40</v>
          </cell>
          <cell r="E97">
            <v>0</v>
          </cell>
          <cell r="H97">
            <v>158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40</v>
          </cell>
          <cell r="E98">
            <v>0</v>
          </cell>
          <cell r="H98">
            <v>158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40</v>
          </cell>
          <cell r="E99">
            <v>0</v>
          </cell>
          <cell r="H99">
            <v>158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40</v>
          </cell>
          <cell r="E100">
            <v>0</v>
          </cell>
          <cell r="H100">
            <v>158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45077</v>
      </c>
      <c r="Z3" s="37">
        <f>S3</f>
        <v>45077</v>
      </c>
      <c r="AE3" s="36"/>
      <c r="AH3" s="38">
        <f>AV4</f>
        <v>45077</v>
      </c>
    </row>
    <row r="4" spans="1:48" ht="15.75" thickBot="1">
      <c r="A4" s="37">
        <f>frq!A1</f>
        <v>45077</v>
      </c>
      <c r="L4" s="37">
        <f>frq!A1</f>
        <v>45077</v>
      </c>
      <c r="P4" s="37">
        <f>frq!A1</f>
        <v>45077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45077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0.24249999999999999</v>
      </c>
      <c r="C6" s="54"/>
      <c r="D6" s="54">
        <f t="shared" ref="D6:D69" si="0">A6+B6+C6</f>
        <v>0.32250000000000001</v>
      </c>
      <c r="E6" s="55"/>
      <c r="F6" s="43"/>
      <c r="G6" s="54">
        <f>(BAWANA!Q3+BAWANA!R3+BAWANA!S3+BAWANA!T3)/4000</f>
        <v>-1.5E-3</v>
      </c>
      <c r="H6" s="54">
        <f>(BAWANA!U3+BAWANA!V3)/4000</f>
        <v>0</v>
      </c>
      <c r="I6" s="54"/>
      <c r="J6" s="54">
        <f>G6+H6+I6</f>
        <v>-1.5E-3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0.24249999999999999</v>
      </c>
      <c r="C7" s="54"/>
      <c r="D7" s="54">
        <f t="shared" si="0"/>
        <v>0.32250000000000001</v>
      </c>
      <c r="E7" s="55"/>
      <c r="F7" s="43"/>
      <c r="G7" s="54">
        <f>(BAWANA!Q4+BAWANA!R4+BAWANA!S4+BAWANA!T4)/4000</f>
        <v>-1.5E-3</v>
      </c>
      <c r="H7" s="54">
        <f>(BAWANA!U4+BAWANA!V4)/4000</f>
        <v>0</v>
      </c>
      <c r="I7" s="54"/>
      <c r="J7" s="54">
        <f t="shared" ref="J7:J70" si="3">G7+H7+I7</f>
        <v>-1.5E-3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0.24249999999999999</v>
      </c>
      <c r="C8" s="54"/>
      <c r="D8" s="54">
        <f t="shared" si="0"/>
        <v>0.32250000000000001</v>
      </c>
      <c r="E8" s="55"/>
      <c r="F8" s="43"/>
      <c r="G8" s="54">
        <f>(BAWANA!Q5+BAWANA!R5+BAWANA!S5+BAWANA!T5)/4000</f>
        <v>-1.5E-3</v>
      </c>
      <c r="H8" s="54">
        <f>(BAWANA!U5+BAWANA!V5)/4000</f>
        <v>0</v>
      </c>
      <c r="I8" s="54"/>
      <c r="J8" s="54">
        <f t="shared" si="3"/>
        <v>-1.5E-3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0.24249999999999999</v>
      </c>
      <c r="C9" s="54"/>
      <c r="D9" s="54">
        <f t="shared" si="0"/>
        <v>0.32250000000000001</v>
      </c>
      <c r="E9" s="55"/>
      <c r="F9" s="43"/>
      <c r="G9" s="54">
        <f>(BAWANA!Q6+BAWANA!R6+BAWANA!S6+BAWANA!T6)/4000</f>
        <v>-1.5E-3</v>
      </c>
      <c r="H9" s="54">
        <f>(BAWANA!U6+BAWANA!V6)/4000</f>
        <v>0</v>
      </c>
      <c r="I9" s="54"/>
      <c r="J9" s="54">
        <f t="shared" si="3"/>
        <v>-1.5E-3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0.24249999999999999</v>
      </c>
      <c r="C10" s="54"/>
      <c r="D10" s="54">
        <f t="shared" si="0"/>
        <v>0.32250000000000001</v>
      </c>
      <c r="E10" s="55"/>
      <c r="F10" s="43"/>
      <c r="G10" s="54">
        <f>(BAWANA!Q7+BAWANA!R7+BAWANA!S7+BAWANA!T7)/4000</f>
        <v>-1.5E-3</v>
      </c>
      <c r="H10" s="54">
        <f>(BAWANA!U7+BAWANA!V7)/4000</f>
        <v>0</v>
      </c>
      <c r="I10" s="54"/>
      <c r="J10" s="54">
        <f t="shared" si="3"/>
        <v>-1.5E-3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0.24249999999999999</v>
      </c>
      <c r="C11" s="54"/>
      <c r="D11" s="54">
        <f t="shared" si="0"/>
        <v>0.32250000000000001</v>
      </c>
      <c r="E11" s="55"/>
      <c r="F11" s="43"/>
      <c r="G11" s="54">
        <f>(BAWANA!Q8+BAWANA!R8+BAWANA!S8+BAWANA!T8)/4000</f>
        <v>-1.5E-3</v>
      </c>
      <c r="H11" s="54">
        <f>(BAWANA!U8+BAWANA!V8)/4000</f>
        <v>0</v>
      </c>
      <c r="I11" s="54"/>
      <c r="J11" s="54">
        <f t="shared" si="3"/>
        <v>-1.5E-3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0.24249999999999999</v>
      </c>
      <c r="C12" s="54"/>
      <c r="D12" s="54">
        <f t="shared" si="0"/>
        <v>0.32250000000000001</v>
      </c>
      <c r="E12" s="55"/>
      <c r="F12" s="43"/>
      <c r="G12" s="54">
        <f>(BAWANA!Q9+BAWANA!R9+BAWANA!S9+BAWANA!T9)/4000</f>
        <v>-1.5E-3</v>
      </c>
      <c r="H12" s="54">
        <f>(BAWANA!U9+BAWANA!V9)/4000</f>
        <v>0</v>
      </c>
      <c r="I12" s="54"/>
      <c r="J12" s="54">
        <f t="shared" si="3"/>
        <v>-1.5E-3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0.24249999999999999</v>
      </c>
      <c r="C13" s="54"/>
      <c r="D13" s="54">
        <f t="shared" si="0"/>
        <v>0.32250000000000001</v>
      </c>
      <c r="E13" s="55"/>
      <c r="F13" s="43"/>
      <c r="G13" s="54">
        <f>(BAWANA!Q10+BAWANA!R10+BAWANA!S10+BAWANA!T10)/4000</f>
        <v>-1.5E-3</v>
      </c>
      <c r="H13" s="54">
        <f>(BAWANA!U10+BAWANA!V10)/4000</f>
        <v>0</v>
      </c>
      <c r="I13" s="54"/>
      <c r="J13" s="54">
        <f t="shared" si="3"/>
        <v>-1.5E-3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0.24249999999999999</v>
      </c>
      <c r="C14" s="54"/>
      <c r="D14" s="54">
        <f t="shared" si="0"/>
        <v>0.32250000000000001</v>
      </c>
      <c r="E14" s="55"/>
      <c r="F14" s="43"/>
      <c r="G14" s="54">
        <f>(BAWANA!Q11+BAWANA!R11+BAWANA!S11+BAWANA!T11)/4000</f>
        <v>-1.5E-3</v>
      </c>
      <c r="H14" s="54">
        <f>(BAWANA!U11+BAWANA!V11)/4000</f>
        <v>0</v>
      </c>
      <c r="I14" s="54"/>
      <c r="J14" s="54">
        <f t="shared" si="3"/>
        <v>-1.5E-3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0.24249999999999999</v>
      </c>
      <c r="C15" s="54"/>
      <c r="D15" s="54">
        <f t="shared" si="0"/>
        <v>0.32250000000000001</v>
      </c>
      <c r="E15" s="55"/>
      <c r="F15" s="43"/>
      <c r="G15" s="54">
        <f>(BAWANA!Q12+BAWANA!R12+BAWANA!S12+BAWANA!T12)/4000</f>
        <v>-1.5E-3</v>
      </c>
      <c r="H15" s="54">
        <f>(BAWANA!U12+BAWANA!V12)/4000</f>
        <v>0</v>
      </c>
      <c r="I15" s="54"/>
      <c r="J15" s="54">
        <f t="shared" si="3"/>
        <v>-1.5E-3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0.24249999999999999</v>
      </c>
      <c r="C16" s="54"/>
      <c r="D16" s="54">
        <f t="shared" si="0"/>
        <v>0.32250000000000001</v>
      </c>
      <c r="E16" s="55"/>
      <c r="F16" s="43"/>
      <c r="G16" s="54">
        <f>(BAWANA!Q13+BAWANA!R13+BAWANA!S13+BAWANA!T13)/4000</f>
        <v>-1.5E-3</v>
      </c>
      <c r="H16" s="54">
        <f>(BAWANA!U13+BAWANA!V13)/4000</f>
        <v>0</v>
      </c>
      <c r="I16" s="54"/>
      <c r="J16" s="54">
        <f t="shared" si="3"/>
        <v>-1.5E-3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0.24249999999999999</v>
      </c>
      <c r="C17" s="54"/>
      <c r="D17" s="54">
        <f t="shared" si="0"/>
        <v>0.32250000000000001</v>
      </c>
      <c r="E17" s="55"/>
      <c r="F17" s="43"/>
      <c r="G17" s="54">
        <f>(BAWANA!Q14+BAWANA!R14+BAWANA!S14+BAWANA!T14)/4000</f>
        <v>-1.5E-3</v>
      </c>
      <c r="H17" s="54">
        <f>(BAWANA!U14+BAWANA!V14)/4000</f>
        <v>0</v>
      </c>
      <c r="I17" s="54"/>
      <c r="J17" s="54">
        <f t="shared" si="3"/>
        <v>-1.5E-3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0.24249999999999999</v>
      </c>
      <c r="C18" s="54"/>
      <c r="D18" s="54">
        <f t="shared" si="0"/>
        <v>0.32250000000000001</v>
      </c>
      <c r="E18" s="55"/>
      <c r="F18" s="43"/>
      <c r="G18" s="54">
        <f>(BAWANA!Q15+BAWANA!R15+BAWANA!S15+BAWANA!T15)/4000</f>
        <v>-1.5E-3</v>
      </c>
      <c r="H18" s="54">
        <f>(BAWANA!U15+BAWANA!V15)/4000</f>
        <v>0</v>
      </c>
      <c r="I18" s="54"/>
      <c r="J18" s="54">
        <f t="shared" si="3"/>
        <v>-1.5E-3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0.24249999999999999</v>
      </c>
      <c r="C19" s="54"/>
      <c r="D19" s="54">
        <f t="shared" si="0"/>
        <v>0.32250000000000001</v>
      </c>
      <c r="E19" s="55"/>
      <c r="F19" s="43"/>
      <c r="G19" s="54">
        <f>(BAWANA!Q16+BAWANA!R16+BAWANA!S16+BAWANA!T16)/4000</f>
        <v>-1.5E-3</v>
      </c>
      <c r="H19" s="54">
        <f>(BAWANA!U16+BAWANA!V16)/4000</f>
        <v>0</v>
      </c>
      <c r="I19" s="54"/>
      <c r="J19" s="54">
        <f t="shared" si="3"/>
        <v>-1.5E-3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0.24249999999999999</v>
      </c>
      <c r="C20" s="54"/>
      <c r="D20" s="54">
        <f t="shared" si="0"/>
        <v>0.32250000000000001</v>
      </c>
      <c r="E20" s="55"/>
      <c r="F20" s="43"/>
      <c r="G20" s="54">
        <f>(BAWANA!Q17+BAWANA!R17+BAWANA!S17+BAWANA!T17)/4000</f>
        <v>-1.5E-3</v>
      </c>
      <c r="H20" s="54">
        <f>(BAWANA!U17+BAWANA!V17)/4000</f>
        <v>0</v>
      </c>
      <c r="I20" s="54"/>
      <c r="J20" s="54">
        <f t="shared" si="3"/>
        <v>-1.5E-3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0.24249999999999999</v>
      </c>
      <c r="C21" s="54"/>
      <c r="D21" s="54">
        <f t="shared" si="0"/>
        <v>0.32250000000000001</v>
      </c>
      <c r="E21" s="55"/>
      <c r="F21" s="43"/>
      <c r="G21" s="54">
        <f>(BAWANA!Q18+BAWANA!R18+BAWANA!S18+BAWANA!T18)/4000</f>
        <v>-1.5E-3</v>
      </c>
      <c r="H21" s="54">
        <f>(BAWANA!U18+BAWANA!V18)/4000</f>
        <v>0</v>
      </c>
      <c r="I21" s="54"/>
      <c r="J21" s="54">
        <f t="shared" si="3"/>
        <v>-1.5E-3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0.24249999999999999</v>
      </c>
      <c r="C22" s="54"/>
      <c r="D22" s="54">
        <f t="shared" si="0"/>
        <v>0.32250000000000001</v>
      </c>
      <c r="E22" s="55"/>
      <c r="F22" s="43"/>
      <c r="G22" s="54">
        <f>(BAWANA!Q19+BAWANA!R19+BAWANA!S19+BAWANA!T19)/4000</f>
        <v>-1.5E-3</v>
      </c>
      <c r="H22" s="54">
        <f>(BAWANA!U19+BAWANA!V19)/4000</f>
        <v>0</v>
      </c>
      <c r="I22" s="54"/>
      <c r="J22" s="54">
        <f t="shared" si="3"/>
        <v>-1.5E-3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0.24249999999999999</v>
      </c>
      <c r="C23" s="54"/>
      <c r="D23" s="54">
        <f t="shared" si="0"/>
        <v>0.32250000000000001</v>
      </c>
      <c r="E23" s="55"/>
      <c r="F23" s="43"/>
      <c r="G23" s="54">
        <f>(BAWANA!Q20+BAWANA!R20+BAWANA!S20+BAWANA!T20)/4000</f>
        <v>-1.5E-3</v>
      </c>
      <c r="H23" s="54">
        <f>(BAWANA!U20+BAWANA!V20)/4000</f>
        <v>0</v>
      </c>
      <c r="I23" s="54"/>
      <c r="J23" s="54">
        <f t="shared" si="3"/>
        <v>-1.5E-3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0.24249999999999999</v>
      </c>
      <c r="C24" s="54"/>
      <c r="D24" s="54">
        <f t="shared" si="0"/>
        <v>0.32250000000000001</v>
      </c>
      <c r="E24" s="55"/>
      <c r="F24" s="43"/>
      <c r="G24" s="54">
        <f>(BAWANA!Q21+BAWANA!R21+BAWANA!S21+BAWANA!T21)/4000</f>
        <v>-1.5E-3</v>
      </c>
      <c r="H24" s="54">
        <f>(BAWANA!U21+BAWANA!V21)/4000</f>
        <v>0</v>
      </c>
      <c r="I24" s="54"/>
      <c r="J24" s="54">
        <f t="shared" si="3"/>
        <v>-1.5E-3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0.24249999999999999</v>
      </c>
      <c r="C25" s="54"/>
      <c r="D25" s="54">
        <f t="shared" si="0"/>
        <v>0.32250000000000001</v>
      </c>
      <c r="E25" s="55"/>
      <c r="F25" s="43"/>
      <c r="G25" s="54">
        <f>(BAWANA!Q22+BAWANA!R22+BAWANA!S22+BAWANA!T22)/4000</f>
        <v>-1.5E-3</v>
      </c>
      <c r="H25" s="54">
        <f>(BAWANA!U22+BAWANA!V22)/4000</f>
        <v>0</v>
      </c>
      <c r="I25" s="54"/>
      <c r="J25" s="54">
        <f t="shared" si="3"/>
        <v>-1.5E-3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0.24249999999999999</v>
      </c>
      <c r="C26" s="54"/>
      <c r="D26" s="54">
        <f t="shared" si="0"/>
        <v>0.32250000000000001</v>
      </c>
      <c r="E26" s="55"/>
      <c r="F26" s="43"/>
      <c r="G26" s="54">
        <f>(BAWANA!Q23+BAWANA!R23+BAWANA!S23+BAWANA!T23)/4000</f>
        <v>-1.5E-3</v>
      </c>
      <c r="H26" s="54">
        <f>(BAWANA!U23+BAWANA!V23)/4000</f>
        <v>0</v>
      </c>
      <c r="I26" s="54"/>
      <c r="J26" s="54">
        <f t="shared" si="3"/>
        <v>-1.5E-3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0.24249999999999999</v>
      </c>
      <c r="C27" s="54"/>
      <c r="D27" s="54">
        <f t="shared" si="0"/>
        <v>0.32250000000000001</v>
      </c>
      <c r="E27" s="55"/>
      <c r="F27" s="43"/>
      <c r="G27" s="54">
        <f>(BAWANA!Q24+BAWANA!R24+BAWANA!S24+BAWANA!T24)/4000</f>
        <v>-1.5E-3</v>
      </c>
      <c r="H27" s="54">
        <f>(BAWANA!U24+BAWANA!V24)/4000</f>
        <v>0</v>
      </c>
      <c r="I27" s="54"/>
      <c r="J27" s="54">
        <f t="shared" si="3"/>
        <v>-1.5E-3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0.24249999999999999</v>
      </c>
      <c r="C28" s="54"/>
      <c r="D28" s="54">
        <f t="shared" si="0"/>
        <v>0.32250000000000001</v>
      </c>
      <c r="E28" s="55"/>
      <c r="F28" s="43"/>
      <c r="G28" s="54">
        <f>(BAWANA!Q25+BAWANA!R25+BAWANA!S25+BAWANA!T25)/4000</f>
        <v>-1.5E-3</v>
      </c>
      <c r="H28" s="54">
        <f>(BAWANA!U25+BAWANA!V25)/4000</f>
        <v>0</v>
      </c>
      <c r="I28" s="54"/>
      <c r="J28" s="54">
        <f t="shared" si="3"/>
        <v>-1.5E-3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0.24249999999999999</v>
      </c>
      <c r="C29" s="54"/>
      <c r="D29" s="54">
        <f t="shared" si="0"/>
        <v>0.32250000000000001</v>
      </c>
      <c r="E29" s="55"/>
      <c r="F29" s="43"/>
      <c r="G29" s="54">
        <f>(BAWANA!Q26+BAWANA!R26+BAWANA!S26+BAWANA!T26)/4000</f>
        <v>-1.5E-3</v>
      </c>
      <c r="H29" s="54">
        <f>(BAWANA!U26+BAWANA!V26)/4000</f>
        <v>0</v>
      </c>
      <c r="I29" s="54"/>
      <c r="J29" s="54">
        <f t="shared" si="3"/>
        <v>-1.5E-3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0.24249999999999999</v>
      </c>
      <c r="C30" s="54"/>
      <c r="D30" s="54">
        <f t="shared" si="0"/>
        <v>0.32250000000000001</v>
      </c>
      <c r="E30" s="55"/>
      <c r="F30" s="43"/>
      <c r="G30" s="54">
        <f>(BAWANA!Q27+BAWANA!R27+BAWANA!S27+BAWANA!T27)/4000</f>
        <v>-1.5E-3</v>
      </c>
      <c r="H30" s="54">
        <f>(BAWANA!U27+BAWANA!V27)/4000</f>
        <v>0</v>
      </c>
      <c r="I30" s="54"/>
      <c r="J30" s="54">
        <f t="shared" si="3"/>
        <v>-1.5E-3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0.24249999999999999</v>
      </c>
      <c r="C31" s="54"/>
      <c r="D31" s="54">
        <f t="shared" si="0"/>
        <v>0.32250000000000001</v>
      </c>
      <c r="E31" s="55"/>
      <c r="F31" s="43"/>
      <c r="G31" s="54">
        <f>(BAWANA!Q28+BAWANA!R28+BAWANA!S28+BAWANA!T28)/4000</f>
        <v>-1.5E-3</v>
      </c>
      <c r="H31" s="54">
        <f>(BAWANA!U28+BAWANA!V28)/4000</f>
        <v>0</v>
      </c>
      <c r="I31" s="54"/>
      <c r="J31" s="54">
        <f t="shared" si="3"/>
        <v>-1.5E-3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0.24249999999999999</v>
      </c>
      <c r="C32" s="54"/>
      <c r="D32" s="54">
        <f t="shared" si="0"/>
        <v>0.32250000000000001</v>
      </c>
      <c r="E32" s="55"/>
      <c r="F32" s="43"/>
      <c r="G32" s="54">
        <f>(BAWANA!Q29+BAWANA!R29+BAWANA!S29+BAWANA!T29)/4000</f>
        <v>-1.5E-3</v>
      </c>
      <c r="H32" s="54">
        <f>(BAWANA!U29+BAWANA!V29)/4000</f>
        <v>0</v>
      </c>
      <c r="I32" s="54"/>
      <c r="J32" s="54">
        <f t="shared" si="3"/>
        <v>-1.5E-3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0.24249999999999999</v>
      </c>
      <c r="C33" s="54"/>
      <c r="D33" s="54">
        <f t="shared" si="0"/>
        <v>0.32250000000000001</v>
      </c>
      <c r="E33" s="55"/>
      <c r="F33" s="43"/>
      <c r="G33" s="54">
        <f>(BAWANA!Q30+BAWANA!R30+BAWANA!S30+BAWANA!T30)/4000</f>
        <v>-1.5E-3</v>
      </c>
      <c r="H33" s="54">
        <f>(BAWANA!U30+BAWANA!V30)/4000</f>
        <v>0</v>
      </c>
      <c r="I33" s="54"/>
      <c r="J33" s="54">
        <f t="shared" si="3"/>
        <v>-1.5E-3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0.24249999999999999</v>
      </c>
      <c r="C34" s="54"/>
      <c r="D34" s="54">
        <f t="shared" si="0"/>
        <v>0.32250000000000001</v>
      </c>
      <c r="E34" s="55"/>
      <c r="F34" s="43"/>
      <c r="G34" s="54">
        <f>(BAWANA!Q31+BAWANA!R31+BAWANA!S31+BAWANA!T31)/4000</f>
        <v>-1.5E-3</v>
      </c>
      <c r="H34" s="54">
        <f>(BAWANA!U31+BAWANA!V31)/4000</f>
        <v>0</v>
      </c>
      <c r="I34" s="54"/>
      <c r="J34" s="54">
        <f t="shared" si="3"/>
        <v>-1.5E-3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0.24249999999999999</v>
      </c>
      <c r="C35" s="54"/>
      <c r="D35" s="54">
        <f t="shared" si="0"/>
        <v>0.32250000000000001</v>
      </c>
      <c r="E35" s="55"/>
      <c r="F35" s="43"/>
      <c r="G35" s="54">
        <f>(BAWANA!Q32+BAWANA!R32+BAWANA!S32+BAWANA!T32)/4000</f>
        <v>-1.5E-3</v>
      </c>
      <c r="H35" s="54">
        <f>(BAWANA!U32+BAWANA!V32)/4000</f>
        <v>0</v>
      </c>
      <c r="I35" s="54"/>
      <c r="J35" s="54">
        <f t="shared" si="3"/>
        <v>-1.5E-3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0.24249999999999999</v>
      </c>
      <c r="C36" s="54"/>
      <c r="D36" s="54">
        <f t="shared" si="0"/>
        <v>0.32250000000000001</v>
      </c>
      <c r="E36" s="55"/>
      <c r="F36" s="43"/>
      <c r="G36" s="54">
        <f>(BAWANA!Q33+BAWANA!R33+BAWANA!S33+BAWANA!T33)/4000</f>
        <v>-1.5E-3</v>
      </c>
      <c r="H36" s="54">
        <f>(BAWANA!U33+BAWANA!V33)/4000</f>
        <v>0</v>
      </c>
      <c r="I36" s="54"/>
      <c r="J36" s="54">
        <f t="shared" si="3"/>
        <v>-1.5E-3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0.24249999999999999</v>
      </c>
      <c r="C37" s="54"/>
      <c r="D37" s="54">
        <f t="shared" si="0"/>
        <v>0.32250000000000001</v>
      </c>
      <c r="E37" s="55"/>
      <c r="F37" s="43"/>
      <c r="G37" s="54">
        <f>(BAWANA!Q34+BAWANA!R34+BAWANA!S34+BAWANA!T34)/4000</f>
        <v>-1.5E-3</v>
      </c>
      <c r="H37" s="54">
        <f>(BAWANA!U34+BAWANA!V34)/4000</f>
        <v>0</v>
      </c>
      <c r="I37" s="54"/>
      <c r="J37" s="54">
        <f t="shared" si="3"/>
        <v>-1.5E-3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0.24249999999999999</v>
      </c>
      <c r="C38" s="54"/>
      <c r="D38" s="54">
        <f t="shared" si="0"/>
        <v>0.32250000000000001</v>
      </c>
      <c r="E38" s="55"/>
      <c r="F38" s="43"/>
      <c r="G38" s="54">
        <f>(BAWANA!Q35+BAWANA!R35+BAWANA!S35+BAWANA!T35)/4000</f>
        <v>-1.5E-3</v>
      </c>
      <c r="H38" s="54">
        <f>(BAWANA!U35+BAWANA!V35)/4000</f>
        <v>0</v>
      </c>
      <c r="I38" s="54"/>
      <c r="J38" s="54">
        <f t="shared" si="3"/>
        <v>-1.5E-3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0.24249999999999999</v>
      </c>
      <c r="C39" s="54"/>
      <c r="D39" s="54">
        <f t="shared" si="0"/>
        <v>0.32250000000000001</v>
      </c>
      <c r="E39" s="55"/>
      <c r="F39" s="43"/>
      <c r="G39" s="54">
        <f>(BAWANA!Q36+BAWANA!R36+BAWANA!S36+BAWANA!T36)/4000</f>
        <v>-1.5E-3</v>
      </c>
      <c r="H39" s="54">
        <f>(BAWANA!U36+BAWANA!V36)/4000</f>
        <v>0</v>
      </c>
      <c r="I39" s="54"/>
      <c r="J39" s="54">
        <f t="shared" si="3"/>
        <v>-1.5E-3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0.24249999999999999</v>
      </c>
      <c r="C40" s="54"/>
      <c r="D40" s="54">
        <f t="shared" si="0"/>
        <v>0.32250000000000001</v>
      </c>
      <c r="E40" s="55"/>
      <c r="F40" s="43"/>
      <c r="G40" s="54">
        <f>(BAWANA!Q37+BAWANA!R37+BAWANA!S37+BAWANA!T37)/4000</f>
        <v>-1.5E-3</v>
      </c>
      <c r="H40" s="54">
        <f>(BAWANA!U37+BAWANA!V37)/4000</f>
        <v>0</v>
      </c>
      <c r="I40" s="54"/>
      <c r="J40" s="54">
        <f t="shared" si="3"/>
        <v>-1.5E-3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0.24249999999999999</v>
      </c>
      <c r="C41" s="54"/>
      <c r="D41" s="54">
        <f t="shared" si="0"/>
        <v>0.32250000000000001</v>
      </c>
      <c r="E41" s="55"/>
      <c r="F41" s="43"/>
      <c r="G41" s="54">
        <f>(BAWANA!Q38+BAWANA!R38+BAWANA!S38+BAWANA!T38)/4000</f>
        <v>-1.5E-3</v>
      </c>
      <c r="H41" s="54">
        <f>(BAWANA!U38+BAWANA!V38)/4000</f>
        <v>0</v>
      </c>
      <c r="I41" s="54"/>
      <c r="J41" s="54">
        <f t="shared" si="3"/>
        <v>-1.5E-3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0.24249999999999999</v>
      </c>
      <c r="C42" s="54"/>
      <c r="D42" s="54">
        <f t="shared" si="0"/>
        <v>0.32250000000000001</v>
      </c>
      <c r="E42" s="55"/>
      <c r="F42" s="43"/>
      <c r="G42" s="54">
        <f>(BAWANA!Q39+BAWANA!R39+BAWANA!S39+BAWANA!T39)/4000</f>
        <v>-1.5E-3</v>
      </c>
      <c r="H42" s="54">
        <f>(BAWANA!U39+BAWANA!V39)/4000</f>
        <v>0</v>
      </c>
      <c r="I42" s="54"/>
      <c r="J42" s="54">
        <f t="shared" si="3"/>
        <v>-1.5E-3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0.24249999999999999</v>
      </c>
      <c r="C43" s="54"/>
      <c r="D43" s="54">
        <f t="shared" si="0"/>
        <v>0.32250000000000001</v>
      </c>
      <c r="E43" s="55"/>
      <c r="F43" s="43"/>
      <c r="G43" s="54">
        <f>(BAWANA!Q40+BAWANA!R40+BAWANA!S40+BAWANA!T40)/4000</f>
        <v>-1.5E-3</v>
      </c>
      <c r="H43" s="54">
        <f>(BAWANA!U40+BAWANA!V40)/4000</f>
        <v>0</v>
      </c>
      <c r="I43" s="54"/>
      <c r="J43" s="54">
        <f t="shared" si="3"/>
        <v>-1.5E-3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0.24249999999999999</v>
      </c>
      <c r="C44" s="54"/>
      <c r="D44" s="54">
        <f t="shared" si="0"/>
        <v>0.32250000000000001</v>
      </c>
      <c r="E44" s="55"/>
      <c r="F44" s="43"/>
      <c r="G44" s="54">
        <f>(BAWANA!Q41+BAWANA!R41+BAWANA!S41+BAWANA!T41)/4000</f>
        <v>-1.5E-3</v>
      </c>
      <c r="H44" s="54">
        <f>(BAWANA!U41+BAWANA!V41)/4000</f>
        <v>0</v>
      </c>
      <c r="I44" s="54"/>
      <c r="J44" s="54">
        <f t="shared" si="3"/>
        <v>-1.5E-3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0.24249999999999999</v>
      </c>
      <c r="C45" s="54"/>
      <c r="D45" s="54">
        <f t="shared" si="0"/>
        <v>0.32250000000000001</v>
      </c>
      <c r="E45" s="55"/>
      <c r="F45" s="43"/>
      <c r="G45" s="54">
        <f>(BAWANA!Q42+BAWANA!R42+BAWANA!S42+BAWANA!T42)/4000</f>
        <v>-1.5E-3</v>
      </c>
      <c r="H45" s="54">
        <f>(BAWANA!U42+BAWANA!V42)/4000</f>
        <v>0</v>
      </c>
      <c r="I45" s="54"/>
      <c r="J45" s="54">
        <f t="shared" si="3"/>
        <v>-1.5E-3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-1.5E-3</v>
      </c>
      <c r="H46" s="54">
        <f>(BAWANA!U43+BAWANA!V43)/4000</f>
        <v>0</v>
      </c>
      <c r="I46" s="54"/>
      <c r="J46" s="54">
        <f t="shared" si="3"/>
        <v>-1.5E-3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-1.5E-3</v>
      </c>
      <c r="H47" s="54">
        <f>(BAWANA!U44+BAWANA!V44)/4000</f>
        <v>0</v>
      </c>
      <c r="I47" s="54"/>
      <c r="J47" s="54">
        <f t="shared" si="3"/>
        <v>-1.5E-3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-1.5E-3</v>
      </c>
      <c r="H48" s="54">
        <f>(BAWANA!U45+BAWANA!V45)/4000</f>
        <v>0</v>
      </c>
      <c r="I48" s="54"/>
      <c r="J48" s="54">
        <f t="shared" si="3"/>
        <v>-1.5E-3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-1.5E-3</v>
      </c>
      <c r="H49" s="54">
        <f>(BAWANA!U46+BAWANA!V46)/4000</f>
        <v>0</v>
      </c>
      <c r="I49" s="54"/>
      <c r="J49" s="54">
        <f t="shared" si="3"/>
        <v>-1.5E-3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-1.5E-3</v>
      </c>
      <c r="H50" s="54">
        <f>(BAWANA!U47+BAWANA!V47)/4000</f>
        <v>0</v>
      </c>
      <c r="I50" s="54"/>
      <c r="J50" s="54">
        <f t="shared" si="3"/>
        <v>-1.5E-3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-1.5E-3</v>
      </c>
      <c r="H51" s="54">
        <f>(BAWANA!U48+BAWANA!V48)/4000</f>
        <v>0</v>
      </c>
      <c r="I51" s="54"/>
      <c r="J51" s="54">
        <f t="shared" si="3"/>
        <v>-1.5E-3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-1.5E-3</v>
      </c>
      <c r="H52" s="54">
        <f>(BAWANA!U49+BAWANA!V49)/4000</f>
        <v>0</v>
      </c>
      <c r="I52" s="54"/>
      <c r="J52" s="54">
        <f t="shared" si="3"/>
        <v>-1.5E-3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-1.5E-3</v>
      </c>
      <c r="H53" s="54">
        <f>(BAWANA!U50+BAWANA!V50)/4000</f>
        <v>0</v>
      </c>
      <c r="I53" s="54"/>
      <c r="J53" s="54">
        <f t="shared" si="3"/>
        <v>-1.5E-3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0.23749999999999999</v>
      </c>
      <c r="C54" s="54"/>
      <c r="D54" s="54">
        <f t="shared" si="0"/>
        <v>0.3175</v>
      </c>
      <c r="E54" s="55"/>
      <c r="F54" s="43"/>
      <c r="G54" s="54">
        <f>(BAWANA!Q51+BAWANA!R51+BAWANA!S51+BAWANA!T51)/4000</f>
        <v>-1.5E-3</v>
      </c>
      <c r="H54" s="54">
        <f>(BAWANA!U51+BAWANA!V51)/4000</f>
        <v>0</v>
      </c>
      <c r="I54" s="54"/>
      <c r="J54" s="54">
        <f t="shared" si="3"/>
        <v>-1.5E-3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0.23749999999999999</v>
      </c>
      <c r="C55" s="54"/>
      <c r="D55" s="54">
        <f t="shared" si="0"/>
        <v>0.3175</v>
      </c>
      <c r="E55" s="55"/>
      <c r="F55" s="43"/>
      <c r="G55" s="54">
        <f>(BAWANA!Q52+BAWANA!R52+BAWANA!S52+BAWANA!T52)/4000</f>
        <v>-1.5E-3</v>
      </c>
      <c r="H55" s="54">
        <f>(BAWANA!U52+BAWANA!V52)/4000</f>
        <v>0</v>
      </c>
      <c r="I55" s="54"/>
      <c r="J55" s="54">
        <f t="shared" si="3"/>
        <v>-1.5E-3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0.23749999999999999</v>
      </c>
      <c r="C56" s="54"/>
      <c r="D56" s="54">
        <f t="shared" si="0"/>
        <v>0.3175</v>
      </c>
      <c r="E56" s="55"/>
      <c r="F56" s="43"/>
      <c r="G56" s="54">
        <f>(BAWANA!Q53+BAWANA!R53+BAWANA!S53+BAWANA!T53)/4000</f>
        <v>-1.5E-3</v>
      </c>
      <c r="H56" s="54">
        <f>(BAWANA!U53+BAWANA!V53)/4000</f>
        <v>0</v>
      </c>
      <c r="I56" s="54"/>
      <c r="J56" s="54">
        <f t="shared" si="3"/>
        <v>-1.5E-3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0.23749999999999999</v>
      </c>
      <c r="C57" s="54"/>
      <c r="D57" s="54">
        <f t="shared" si="0"/>
        <v>0.3175</v>
      </c>
      <c r="E57" s="55"/>
      <c r="F57" s="43"/>
      <c r="G57" s="54">
        <f>(BAWANA!Q54+BAWANA!R54+BAWANA!S54+BAWANA!T54)/4000</f>
        <v>-1.5E-3</v>
      </c>
      <c r="H57" s="54">
        <f>(BAWANA!U54+BAWANA!V54)/4000</f>
        <v>0</v>
      </c>
      <c r="I57" s="54"/>
      <c r="J57" s="54">
        <f t="shared" si="3"/>
        <v>-1.5E-3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0.23749999999999999</v>
      </c>
      <c r="C58" s="54"/>
      <c r="D58" s="54">
        <f t="shared" si="0"/>
        <v>0.3175</v>
      </c>
      <c r="E58" s="55"/>
      <c r="F58" s="43"/>
      <c r="G58" s="54">
        <f>(BAWANA!Q55+BAWANA!R55+BAWANA!S55+BAWANA!T55)/4000</f>
        <v>-1.5E-3</v>
      </c>
      <c r="H58" s="54">
        <f>(BAWANA!U55+BAWANA!V55)/4000</f>
        <v>0</v>
      </c>
      <c r="I58" s="54"/>
      <c r="J58" s="54">
        <f t="shared" si="3"/>
        <v>-1.5E-3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0.23749999999999999</v>
      </c>
      <c r="C59" s="54"/>
      <c r="D59" s="54">
        <f t="shared" si="0"/>
        <v>0.3175</v>
      </c>
      <c r="E59" s="55"/>
      <c r="F59" s="43"/>
      <c r="G59" s="54">
        <f>(BAWANA!Q56+BAWANA!R56+BAWANA!S56+BAWANA!T56)/4000</f>
        <v>-1.5E-3</v>
      </c>
      <c r="H59" s="54">
        <f>(BAWANA!U56+BAWANA!V56)/4000</f>
        <v>0</v>
      </c>
      <c r="I59" s="54"/>
      <c r="J59" s="54">
        <f t="shared" si="3"/>
        <v>-1.5E-3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0.23749999999999999</v>
      </c>
      <c r="C60" s="54"/>
      <c r="D60" s="54">
        <f t="shared" si="0"/>
        <v>0.3175</v>
      </c>
      <c r="E60" s="55"/>
      <c r="F60" s="43"/>
      <c r="G60" s="54">
        <f>(BAWANA!Q57+BAWANA!R57+BAWANA!S57+BAWANA!T57)/4000</f>
        <v>-1.5E-3</v>
      </c>
      <c r="H60" s="54">
        <f>(BAWANA!U57+BAWANA!V57)/4000</f>
        <v>0</v>
      </c>
      <c r="I60" s="54"/>
      <c r="J60" s="54">
        <f t="shared" si="3"/>
        <v>-1.5E-3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0.23749999999999999</v>
      </c>
      <c r="C61" s="54"/>
      <c r="D61" s="54">
        <f t="shared" si="0"/>
        <v>0.3175</v>
      </c>
      <c r="E61" s="55"/>
      <c r="F61" s="43"/>
      <c r="G61" s="54">
        <f>(BAWANA!Q58+BAWANA!R58+BAWANA!S58+BAWANA!T58)/4000</f>
        <v>-1.5E-3</v>
      </c>
      <c r="H61" s="54">
        <f>(BAWANA!U58+BAWANA!V58)/4000</f>
        <v>0</v>
      </c>
      <c r="I61" s="54"/>
      <c r="J61" s="54">
        <f t="shared" si="3"/>
        <v>-1.5E-3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0.23749999999999999</v>
      </c>
      <c r="C62" s="54"/>
      <c r="D62" s="54">
        <f t="shared" si="0"/>
        <v>0.3175</v>
      </c>
      <c r="E62" s="55"/>
      <c r="F62" s="43"/>
      <c r="G62" s="54">
        <f>(BAWANA!Q59+BAWANA!R59+BAWANA!S59+BAWANA!T59)/4000</f>
        <v>-1.5E-3</v>
      </c>
      <c r="H62" s="54">
        <f>(BAWANA!U59+BAWANA!V59)/4000</f>
        <v>0</v>
      </c>
      <c r="I62" s="54"/>
      <c r="J62" s="54">
        <f t="shared" si="3"/>
        <v>-1.5E-3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0.23749999999999999</v>
      </c>
      <c r="C63" s="54"/>
      <c r="D63" s="54">
        <f t="shared" si="0"/>
        <v>0.3175</v>
      </c>
      <c r="E63" s="55"/>
      <c r="F63" s="43"/>
      <c r="G63" s="54">
        <f>(BAWANA!Q60+BAWANA!R60+BAWANA!S60+BAWANA!T60)/4000</f>
        <v>-1.5E-3</v>
      </c>
      <c r="H63" s="54">
        <f>(BAWANA!U60+BAWANA!V60)/4000</f>
        <v>0</v>
      </c>
      <c r="I63" s="54"/>
      <c r="J63" s="54">
        <f t="shared" si="3"/>
        <v>-1.5E-3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0.23749999999999999</v>
      </c>
      <c r="C64" s="54"/>
      <c r="D64" s="54">
        <f t="shared" si="0"/>
        <v>0.3175</v>
      </c>
      <c r="E64" s="55"/>
      <c r="F64" s="43"/>
      <c r="G64" s="54">
        <f>(BAWANA!Q61+BAWANA!R61+BAWANA!S61+BAWANA!T61)/4000</f>
        <v>-1.5E-3</v>
      </c>
      <c r="H64" s="54">
        <f>(BAWANA!U61+BAWANA!V61)/4000</f>
        <v>0</v>
      </c>
      <c r="I64" s="54"/>
      <c r="J64" s="54">
        <f t="shared" si="3"/>
        <v>-1.5E-3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0.23749999999999999</v>
      </c>
      <c r="C65" s="54"/>
      <c r="D65" s="54">
        <f t="shared" si="0"/>
        <v>0.3175</v>
      </c>
      <c r="E65" s="55"/>
      <c r="F65" s="43"/>
      <c r="G65" s="54">
        <f>(BAWANA!Q62+BAWANA!R62+BAWANA!S62+BAWANA!T62)/4000</f>
        <v>-1.5E-3</v>
      </c>
      <c r="H65" s="54">
        <f>(BAWANA!U62+BAWANA!V62)/4000</f>
        <v>0</v>
      </c>
      <c r="I65" s="54"/>
      <c r="J65" s="54">
        <f t="shared" si="3"/>
        <v>-1.5E-3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0.23749999999999999</v>
      </c>
      <c r="C66" s="54"/>
      <c r="D66" s="54">
        <f t="shared" si="0"/>
        <v>0.3175</v>
      </c>
      <c r="E66" s="55"/>
      <c r="F66" s="43"/>
      <c r="G66" s="54">
        <f>(BAWANA!Q63+BAWANA!R63+BAWANA!S63+BAWANA!T63)/4000</f>
        <v>-1.5E-3</v>
      </c>
      <c r="H66" s="54">
        <f>(BAWANA!U63+BAWANA!V63)/4000</f>
        <v>0</v>
      </c>
      <c r="I66" s="54"/>
      <c r="J66" s="54">
        <f t="shared" si="3"/>
        <v>-1.5E-3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0.23749999999999999</v>
      </c>
      <c r="C67" s="54"/>
      <c r="D67" s="54">
        <f t="shared" si="0"/>
        <v>0.3175</v>
      </c>
      <c r="E67" s="55"/>
      <c r="F67" s="43"/>
      <c r="G67" s="54">
        <f>(BAWANA!Q64+BAWANA!R64+BAWANA!S64+BAWANA!T64)/4000</f>
        <v>-1.5E-3</v>
      </c>
      <c r="H67" s="54">
        <f>(BAWANA!U64+BAWANA!V64)/4000</f>
        <v>0</v>
      </c>
      <c r="I67" s="54"/>
      <c r="J67" s="54">
        <f t="shared" si="3"/>
        <v>-1.5E-3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0.23749999999999999</v>
      </c>
      <c r="C68" s="54"/>
      <c r="D68" s="54">
        <f t="shared" si="0"/>
        <v>0.3175</v>
      </c>
      <c r="E68" s="55"/>
      <c r="F68" s="43"/>
      <c r="G68" s="54">
        <f>(BAWANA!Q65+BAWANA!R65+BAWANA!S65+BAWANA!T65)/4000</f>
        <v>-1.5E-3</v>
      </c>
      <c r="H68" s="54">
        <f>(BAWANA!U65+BAWANA!V65)/4000</f>
        <v>0</v>
      </c>
      <c r="I68" s="54"/>
      <c r="J68" s="54">
        <f t="shared" si="3"/>
        <v>-1.5E-3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0.23749999999999999</v>
      </c>
      <c r="C69" s="54"/>
      <c r="D69" s="54">
        <f t="shared" si="0"/>
        <v>0.3175</v>
      </c>
      <c r="E69" s="55"/>
      <c r="F69" s="43"/>
      <c r="G69" s="54">
        <f>(BAWANA!Q66+BAWANA!R66+BAWANA!S66+BAWANA!T66)/4000</f>
        <v>-1.5E-3</v>
      </c>
      <c r="H69" s="54">
        <f>(BAWANA!U66+BAWANA!V66)/4000</f>
        <v>0</v>
      </c>
      <c r="I69" s="54"/>
      <c r="J69" s="54">
        <f t="shared" si="3"/>
        <v>-1.5E-3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0.23749999999999999</v>
      </c>
      <c r="C70" s="54"/>
      <c r="D70" s="54">
        <f t="shared" ref="D70:D101" si="8">A70+B70+C70</f>
        <v>0.3175</v>
      </c>
      <c r="E70" s="55"/>
      <c r="F70" s="43"/>
      <c r="G70" s="54">
        <f>(BAWANA!Q67+BAWANA!R67+BAWANA!S67+BAWANA!T67)/4000</f>
        <v>-1.5E-3</v>
      </c>
      <c r="H70" s="54">
        <f>(BAWANA!U67+BAWANA!V67)/4000</f>
        <v>0</v>
      </c>
      <c r="I70" s="54"/>
      <c r="J70" s="54">
        <f t="shared" si="3"/>
        <v>-1.5E-3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0.23749999999999999</v>
      </c>
      <c r="C71" s="54"/>
      <c r="D71" s="54">
        <f t="shared" si="8"/>
        <v>0.3175</v>
      </c>
      <c r="E71" s="55"/>
      <c r="F71" s="43"/>
      <c r="G71" s="54">
        <f>(BAWANA!Q68+BAWANA!R68+BAWANA!S68+BAWANA!T68)/4000</f>
        <v>-1.5E-3</v>
      </c>
      <c r="H71" s="54">
        <f>(BAWANA!U68+BAWANA!V68)/4000</f>
        <v>0</v>
      </c>
      <c r="I71" s="54"/>
      <c r="J71" s="54">
        <f t="shared" ref="J71:J101" si="9">G71+H71+I71</f>
        <v>-1.5E-3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0.23749999999999999</v>
      </c>
      <c r="C72" s="54"/>
      <c r="D72" s="54">
        <f t="shared" si="8"/>
        <v>0.3175</v>
      </c>
      <c r="E72" s="55"/>
      <c r="F72" s="43"/>
      <c r="G72" s="54">
        <f>(BAWANA!Q69+BAWANA!R69+BAWANA!S69+BAWANA!T69)/4000</f>
        <v>-1.5E-3</v>
      </c>
      <c r="H72" s="54">
        <f>(BAWANA!U69+BAWANA!V69)/4000</f>
        <v>0</v>
      </c>
      <c r="I72" s="54"/>
      <c r="J72" s="54">
        <f t="shared" si="9"/>
        <v>-1.5E-3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0.23749999999999999</v>
      </c>
      <c r="C73" s="54"/>
      <c r="D73" s="54">
        <f t="shared" si="8"/>
        <v>0.3175</v>
      </c>
      <c r="E73" s="55"/>
      <c r="F73" s="43"/>
      <c r="G73" s="54">
        <f>(BAWANA!Q70+BAWANA!R70+BAWANA!S70+BAWANA!T70)/4000</f>
        <v>-1.5E-3</v>
      </c>
      <c r="H73" s="54">
        <f>(BAWANA!U70+BAWANA!V70)/4000</f>
        <v>0</v>
      </c>
      <c r="I73" s="54"/>
      <c r="J73" s="54">
        <f t="shared" si="9"/>
        <v>-1.5E-3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0.23749999999999999</v>
      </c>
      <c r="C74" s="54"/>
      <c r="D74" s="54">
        <f t="shared" si="8"/>
        <v>0.3175</v>
      </c>
      <c r="E74" s="55"/>
      <c r="F74" s="43"/>
      <c r="G74" s="54">
        <f>(BAWANA!Q71+BAWANA!R71+BAWANA!S71+BAWANA!T71)/4000</f>
        <v>-1.5E-3</v>
      </c>
      <c r="H74" s="54">
        <f>(BAWANA!U71+BAWANA!V71)/4000</f>
        <v>0</v>
      </c>
      <c r="I74" s="54"/>
      <c r="J74" s="54">
        <f t="shared" si="9"/>
        <v>-1.5E-3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0.23749999999999999</v>
      </c>
      <c r="C75" s="54"/>
      <c r="D75" s="54">
        <f t="shared" si="8"/>
        <v>0.3175</v>
      </c>
      <c r="E75" s="55"/>
      <c r="F75" s="43"/>
      <c r="G75" s="54">
        <f>(BAWANA!Q72+BAWANA!R72+BAWANA!S72+BAWANA!T72)/4000</f>
        <v>-1.5E-3</v>
      </c>
      <c r="H75" s="54">
        <f>(BAWANA!U72+BAWANA!V72)/4000</f>
        <v>0</v>
      </c>
      <c r="I75" s="54"/>
      <c r="J75" s="54">
        <f t="shared" si="9"/>
        <v>-1.5E-3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0.23749999999999999</v>
      </c>
      <c r="C76" s="54"/>
      <c r="D76" s="54">
        <f t="shared" si="8"/>
        <v>0.3175</v>
      </c>
      <c r="E76" s="55"/>
      <c r="F76" s="43"/>
      <c r="G76" s="54">
        <f>(BAWANA!Q73+BAWANA!R73+BAWANA!S73+BAWANA!T73)/4000</f>
        <v>-1.5E-3</v>
      </c>
      <c r="H76" s="54">
        <f>(BAWANA!U73+BAWANA!V73)/4000</f>
        <v>0</v>
      </c>
      <c r="I76" s="54"/>
      <c r="J76" s="54">
        <f t="shared" si="9"/>
        <v>-1.5E-3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0.23749999999999999</v>
      </c>
      <c r="C77" s="54"/>
      <c r="D77" s="54">
        <f t="shared" si="8"/>
        <v>0.3175</v>
      </c>
      <c r="E77" s="55"/>
      <c r="F77" s="43"/>
      <c r="G77" s="54">
        <f>(BAWANA!Q74+BAWANA!R74+BAWANA!S74+BAWANA!T74)/4000</f>
        <v>-1.5E-3</v>
      </c>
      <c r="H77" s="54">
        <f>(BAWANA!U74+BAWANA!V74)/4000</f>
        <v>0</v>
      </c>
      <c r="I77" s="54"/>
      <c r="J77" s="54">
        <f t="shared" si="9"/>
        <v>-1.5E-3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0.24249999999999999</v>
      </c>
      <c r="C78" s="54"/>
      <c r="D78" s="54">
        <f t="shared" si="8"/>
        <v>0.32250000000000001</v>
      </c>
      <c r="E78" s="55"/>
      <c r="F78" s="43"/>
      <c r="G78" s="54">
        <f>(BAWANA!Q75+BAWANA!R75+BAWANA!S75+BAWANA!T75)/4000</f>
        <v>-1.5E-3</v>
      </c>
      <c r="H78" s="54">
        <f>(BAWANA!U75+BAWANA!V75)/4000</f>
        <v>0</v>
      </c>
      <c r="I78" s="54"/>
      <c r="J78" s="54">
        <f t="shared" si="9"/>
        <v>-1.5E-3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0.24249999999999999</v>
      </c>
      <c r="C79" s="54"/>
      <c r="D79" s="54">
        <f t="shared" si="8"/>
        <v>0.32250000000000001</v>
      </c>
      <c r="E79" s="55"/>
      <c r="F79" s="43"/>
      <c r="G79" s="54">
        <f>(BAWANA!Q76+BAWANA!R76+BAWANA!S76+BAWANA!T76)/4000</f>
        <v>-1.5E-3</v>
      </c>
      <c r="H79" s="54">
        <f>(BAWANA!U76+BAWANA!V76)/4000</f>
        <v>0</v>
      </c>
      <c r="I79" s="54"/>
      <c r="J79" s="54">
        <f t="shared" si="9"/>
        <v>-1.5E-3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0.24249999999999999</v>
      </c>
      <c r="C80" s="54"/>
      <c r="D80" s="54">
        <f t="shared" si="8"/>
        <v>0.32250000000000001</v>
      </c>
      <c r="E80" s="55"/>
      <c r="F80" s="43"/>
      <c r="G80" s="54">
        <f>(BAWANA!Q77+BAWANA!R77+BAWANA!S77+BAWANA!T77)/4000</f>
        <v>-1.5E-3</v>
      </c>
      <c r="H80" s="54">
        <f>(BAWANA!U77+BAWANA!V77)/4000</f>
        <v>0</v>
      </c>
      <c r="I80" s="54"/>
      <c r="J80" s="54">
        <f t="shared" si="9"/>
        <v>-1.5E-3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0.24249999999999999</v>
      </c>
      <c r="C81" s="54"/>
      <c r="D81" s="54">
        <f t="shared" si="8"/>
        <v>0.32250000000000001</v>
      </c>
      <c r="E81" s="55"/>
      <c r="F81" s="43"/>
      <c r="G81" s="54">
        <f>(BAWANA!Q78+BAWANA!R78+BAWANA!S78+BAWANA!T78)/4000</f>
        <v>-1.5E-3</v>
      </c>
      <c r="H81" s="54">
        <f>(BAWANA!U78+BAWANA!V78)/4000</f>
        <v>0</v>
      </c>
      <c r="I81" s="54"/>
      <c r="J81" s="54">
        <f t="shared" si="9"/>
        <v>-1.5E-3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0.24249999999999999</v>
      </c>
      <c r="C82" s="54"/>
      <c r="D82" s="54">
        <f t="shared" si="8"/>
        <v>0.32250000000000001</v>
      </c>
      <c r="E82" s="55"/>
      <c r="F82" s="43"/>
      <c r="G82" s="54">
        <f>(BAWANA!Q79+BAWANA!R79+BAWANA!S79+BAWANA!T79)/4000</f>
        <v>-1.5E-3</v>
      </c>
      <c r="H82" s="54">
        <f>(BAWANA!U79+BAWANA!V79)/4000</f>
        <v>0</v>
      </c>
      <c r="I82" s="54"/>
      <c r="J82" s="54">
        <f t="shared" si="9"/>
        <v>-1.5E-3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0.24249999999999999</v>
      </c>
      <c r="C83" s="54"/>
      <c r="D83" s="54">
        <f t="shared" si="8"/>
        <v>0.32250000000000001</v>
      </c>
      <c r="E83" s="55"/>
      <c r="F83" s="43"/>
      <c r="G83" s="54">
        <f>(BAWANA!Q80+BAWANA!R80+BAWANA!S80+BAWANA!T80)/4000</f>
        <v>-1.5E-3</v>
      </c>
      <c r="H83" s="54">
        <f>(BAWANA!U80+BAWANA!V80)/4000</f>
        <v>0</v>
      </c>
      <c r="I83" s="54"/>
      <c r="J83" s="54">
        <f t="shared" si="9"/>
        <v>-1.5E-3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0.24249999999999999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-1.5E-3</v>
      </c>
      <c r="H84" s="54">
        <f>(BAWANA!U81+BAWANA!V81)/4000</f>
        <v>0</v>
      </c>
      <c r="I84" s="54"/>
      <c r="J84" s="54">
        <f t="shared" si="9"/>
        <v>-1.5E-3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0.24249999999999999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-1.5E-3</v>
      </c>
      <c r="H85" s="54">
        <f>(BAWANA!U82+BAWANA!V82)/4000</f>
        <v>0</v>
      </c>
      <c r="I85" s="54"/>
      <c r="J85" s="54">
        <f t="shared" si="9"/>
        <v>-1.5E-3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0.24249999999999999</v>
      </c>
      <c r="C86" s="54"/>
      <c r="D86" s="54">
        <f t="shared" si="8"/>
        <v>0.32250000000000001</v>
      </c>
      <c r="E86" s="55"/>
      <c r="F86" s="43"/>
      <c r="G86" s="54">
        <f>(BAWANA!Q83+BAWANA!R83+BAWANA!S83+BAWANA!T83)/4000</f>
        <v>-1.5E-3</v>
      </c>
      <c r="H86" s="54">
        <f>(BAWANA!U83+BAWANA!V83)/4000</f>
        <v>0</v>
      </c>
      <c r="I86" s="54"/>
      <c r="J86" s="54">
        <f t="shared" si="9"/>
        <v>-1.5E-3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0.24249999999999999</v>
      </c>
      <c r="C87" s="54"/>
      <c r="D87" s="54">
        <f t="shared" si="8"/>
        <v>0.32250000000000001</v>
      </c>
      <c r="E87" s="55"/>
      <c r="F87" s="43"/>
      <c r="G87" s="54">
        <f>(BAWANA!Q84+BAWANA!R84+BAWANA!S84+BAWANA!T84)/4000</f>
        <v>-1.5E-3</v>
      </c>
      <c r="H87" s="54">
        <f>(BAWANA!U84+BAWANA!V84)/4000</f>
        <v>0</v>
      </c>
      <c r="I87" s="54"/>
      <c r="J87" s="54">
        <f t="shared" si="9"/>
        <v>-1.5E-3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0.24249999999999999</v>
      </c>
      <c r="C88" s="54"/>
      <c r="D88" s="54">
        <f t="shared" si="8"/>
        <v>0.32250000000000001</v>
      </c>
      <c r="E88" s="55"/>
      <c r="F88" s="43"/>
      <c r="G88" s="54">
        <f>(BAWANA!Q85+BAWANA!R85+BAWANA!S85+BAWANA!T85)/4000</f>
        <v>-1.5E-3</v>
      </c>
      <c r="H88" s="54">
        <f>(BAWANA!U85+BAWANA!V85)/4000</f>
        <v>0</v>
      </c>
      <c r="I88" s="54"/>
      <c r="J88" s="54">
        <f t="shared" si="9"/>
        <v>-1.5E-3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0.24249999999999999</v>
      </c>
      <c r="C89" s="54"/>
      <c r="D89" s="54">
        <f t="shared" si="8"/>
        <v>0.32250000000000001</v>
      </c>
      <c r="E89" s="55"/>
      <c r="F89" s="43"/>
      <c r="G89" s="54">
        <f>(BAWANA!Q86+BAWANA!R86+BAWANA!S86+BAWANA!T86)/4000</f>
        <v>-1.5E-3</v>
      </c>
      <c r="H89" s="54">
        <f>(BAWANA!U86+BAWANA!V86)/4000</f>
        <v>0</v>
      </c>
      <c r="I89" s="54"/>
      <c r="J89" s="54">
        <f t="shared" si="9"/>
        <v>-1.5E-3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0.24249999999999999</v>
      </c>
      <c r="C90" s="54"/>
      <c r="D90" s="54">
        <f t="shared" si="8"/>
        <v>0.32250000000000001</v>
      </c>
      <c r="E90" s="55"/>
      <c r="F90" s="43"/>
      <c r="G90" s="54">
        <f>(BAWANA!Q87+BAWANA!R87+BAWANA!S87+BAWANA!T87)/4000</f>
        <v>-1.5E-3</v>
      </c>
      <c r="H90" s="54">
        <f>(BAWANA!U87+BAWANA!V87)/4000</f>
        <v>0</v>
      </c>
      <c r="I90" s="54"/>
      <c r="J90" s="54">
        <f t="shared" si="9"/>
        <v>-1.5E-3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0.24249999999999999</v>
      </c>
      <c r="C91" s="54"/>
      <c r="D91" s="54">
        <f t="shared" si="8"/>
        <v>0.32250000000000001</v>
      </c>
      <c r="E91" s="55"/>
      <c r="F91" s="43"/>
      <c r="G91" s="54">
        <f>(BAWANA!Q88+BAWANA!R88+BAWANA!S88+BAWANA!T88)/4000</f>
        <v>-1.5E-3</v>
      </c>
      <c r="H91" s="54">
        <f>(BAWANA!U88+BAWANA!V88)/4000</f>
        <v>0</v>
      </c>
      <c r="I91" s="54"/>
      <c r="J91" s="54">
        <f t="shared" si="9"/>
        <v>-1.5E-3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0.24249999999999999</v>
      </c>
      <c r="C92" s="54"/>
      <c r="D92" s="54">
        <f t="shared" si="8"/>
        <v>0.32250000000000001</v>
      </c>
      <c r="E92" s="55"/>
      <c r="F92" s="43"/>
      <c r="G92" s="54">
        <f>(BAWANA!Q89+BAWANA!R89+BAWANA!S89+BAWANA!T89)/4000</f>
        <v>-1.5E-3</v>
      </c>
      <c r="H92" s="54">
        <f>(BAWANA!U89+BAWANA!V89)/4000</f>
        <v>0</v>
      </c>
      <c r="I92" s="54"/>
      <c r="J92" s="54">
        <f t="shared" si="9"/>
        <v>-1.5E-3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0.24249999999999999</v>
      </c>
      <c r="C93" s="54"/>
      <c r="D93" s="54">
        <f t="shared" si="8"/>
        <v>0.32250000000000001</v>
      </c>
      <c r="E93" s="55"/>
      <c r="F93" s="43"/>
      <c r="G93" s="54">
        <f>(BAWANA!Q90+BAWANA!R90+BAWANA!S90+BAWANA!T90)/4000</f>
        <v>-1.5E-3</v>
      </c>
      <c r="H93" s="54">
        <f>(BAWANA!U90+BAWANA!V90)/4000</f>
        <v>0</v>
      </c>
      <c r="I93" s="54"/>
      <c r="J93" s="54">
        <f t="shared" si="9"/>
        <v>-1.5E-3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0.24249999999999999</v>
      </c>
      <c r="C94" s="54"/>
      <c r="D94" s="54">
        <f t="shared" si="8"/>
        <v>0.32250000000000001</v>
      </c>
      <c r="E94" s="55"/>
      <c r="F94" s="43"/>
      <c r="G94" s="54">
        <f>(BAWANA!Q91+BAWANA!R91+BAWANA!S91+BAWANA!T91)/4000</f>
        <v>-1.5E-3</v>
      </c>
      <c r="H94" s="54">
        <f>(BAWANA!U91+BAWANA!V91)/4000</f>
        <v>0</v>
      </c>
      <c r="I94" s="54"/>
      <c r="J94" s="54">
        <f t="shared" si="9"/>
        <v>-1.5E-3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0.24249999999999999</v>
      </c>
      <c r="C95" s="54"/>
      <c r="D95" s="54">
        <f t="shared" si="8"/>
        <v>0.32250000000000001</v>
      </c>
      <c r="E95" s="55"/>
      <c r="F95" s="43"/>
      <c r="G95" s="54">
        <f>(BAWANA!Q92+BAWANA!R92+BAWANA!S92+BAWANA!T92)/4000</f>
        <v>-1.5E-3</v>
      </c>
      <c r="H95" s="54">
        <f>(BAWANA!U92+BAWANA!V92)/4000</f>
        <v>0</v>
      </c>
      <c r="I95" s="54"/>
      <c r="J95" s="54">
        <f t="shared" si="9"/>
        <v>-1.5E-3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0.24249999999999999</v>
      </c>
      <c r="C96" s="54"/>
      <c r="D96" s="54">
        <f t="shared" si="8"/>
        <v>0.32250000000000001</v>
      </c>
      <c r="E96" s="55"/>
      <c r="F96" s="43"/>
      <c r="G96" s="54">
        <f>(BAWANA!Q93+BAWANA!R93+BAWANA!S93+BAWANA!T93)/4000</f>
        <v>-1.5E-3</v>
      </c>
      <c r="H96" s="54">
        <f>(BAWANA!U93+BAWANA!V93)/4000</f>
        <v>0</v>
      </c>
      <c r="I96" s="54"/>
      <c r="J96" s="54">
        <f t="shared" si="9"/>
        <v>-1.5E-3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0.24249999999999999</v>
      </c>
      <c r="C97" s="54"/>
      <c r="D97" s="54">
        <f t="shared" si="8"/>
        <v>0.32250000000000001</v>
      </c>
      <c r="E97" s="55"/>
      <c r="F97" s="43"/>
      <c r="G97" s="54">
        <f>(BAWANA!Q94+BAWANA!R94+BAWANA!S94+BAWANA!T94)/4000</f>
        <v>-1.5E-3</v>
      </c>
      <c r="H97" s="54">
        <f>(BAWANA!U94+BAWANA!V94)/4000</f>
        <v>0</v>
      </c>
      <c r="I97" s="54"/>
      <c r="J97" s="54">
        <f t="shared" si="9"/>
        <v>-1.5E-3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0.24249999999999999</v>
      </c>
      <c r="C98" s="54"/>
      <c r="D98" s="54">
        <f t="shared" si="8"/>
        <v>0.32250000000000001</v>
      </c>
      <c r="E98" s="55"/>
      <c r="F98" s="43"/>
      <c r="G98" s="54">
        <f>(BAWANA!Q95+BAWANA!R95+BAWANA!S95+BAWANA!T95)/4000</f>
        <v>-1.5E-3</v>
      </c>
      <c r="H98" s="54">
        <f>(BAWANA!U95+BAWANA!V95)/4000</f>
        <v>0</v>
      </c>
      <c r="I98" s="54"/>
      <c r="J98" s="54">
        <f t="shared" si="9"/>
        <v>-1.5E-3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0.24249999999999999</v>
      </c>
      <c r="C99" s="54"/>
      <c r="D99" s="54">
        <f t="shared" si="8"/>
        <v>0.32250000000000001</v>
      </c>
      <c r="E99" s="55"/>
      <c r="F99" s="43"/>
      <c r="G99" s="54">
        <f>(BAWANA!Q96+BAWANA!R96+BAWANA!S96+BAWANA!T96)/4000</f>
        <v>-1.5E-3</v>
      </c>
      <c r="H99" s="54">
        <f>(BAWANA!U96+BAWANA!V96)/4000</f>
        <v>0</v>
      </c>
      <c r="I99" s="54"/>
      <c r="J99" s="54">
        <f t="shared" si="9"/>
        <v>-1.5E-3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0.24249999999999999</v>
      </c>
      <c r="C100" s="54"/>
      <c r="D100" s="54">
        <f t="shared" si="8"/>
        <v>0.32250000000000001</v>
      </c>
      <c r="E100" s="55"/>
      <c r="F100" s="43"/>
      <c r="G100" s="54">
        <f>(BAWANA!Q97+BAWANA!R97+BAWANA!S97+BAWANA!T97)/4000</f>
        <v>-1.5E-3</v>
      </c>
      <c r="H100" s="54">
        <f>(BAWANA!U97+BAWANA!V97)/4000</f>
        <v>0</v>
      </c>
      <c r="I100" s="54"/>
      <c r="J100" s="54">
        <f t="shared" si="9"/>
        <v>-1.5E-3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0.24249999999999999</v>
      </c>
      <c r="C101" s="54"/>
      <c r="D101" s="54">
        <f t="shared" si="8"/>
        <v>0.32250000000000001</v>
      </c>
      <c r="E101" s="55"/>
      <c r="F101" s="43"/>
      <c r="G101" s="54">
        <f>(BAWANA!Q98+BAWANA!R98+BAWANA!S98+BAWANA!T98)/4000</f>
        <v>-1.5E-3</v>
      </c>
      <c r="H101" s="54">
        <f>(BAWANA!U98+BAWANA!V98)/4000</f>
        <v>0</v>
      </c>
      <c r="I101" s="54"/>
      <c r="J101" s="54">
        <f t="shared" si="9"/>
        <v>-1.5E-3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23.120000000000008</v>
      </c>
      <c r="C102" s="54">
        <f t="shared" si="14"/>
        <v>0</v>
      </c>
      <c r="D102" s="54">
        <f t="shared" si="14"/>
        <v>30.800000000000015</v>
      </c>
      <c r="E102" s="54">
        <f t="shared" si="14"/>
        <v>0</v>
      </c>
      <c r="F102" s="54">
        <f t="shared" si="14"/>
        <v>0</v>
      </c>
      <c r="G102" s="54">
        <f t="shared" si="14"/>
        <v>-0.1440000000000001</v>
      </c>
      <c r="H102" s="54">
        <f t="shared" si="14"/>
        <v>0</v>
      </c>
      <c r="I102" s="54"/>
      <c r="J102" s="54">
        <f t="shared" si="14"/>
        <v>-0.1440000000000001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D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4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498</v>
      </c>
      <c r="X1" t="s">
        <v>149</v>
      </c>
      <c r="Y1" t="s">
        <v>500</v>
      </c>
      <c r="Z1" t="s">
        <v>501</v>
      </c>
      <c r="AA1" t="s">
        <v>502</v>
      </c>
      <c r="AB1" t="s">
        <v>503</v>
      </c>
      <c r="AC1" t="s">
        <v>504</v>
      </c>
      <c r="AD1" t="s">
        <v>505</v>
      </c>
      <c r="AE1" t="s">
        <v>506</v>
      </c>
      <c r="AF1" t="s">
        <v>507</v>
      </c>
      <c r="AG1" t="s">
        <v>508</v>
      </c>
      <c r="AH1" t="s">
        <v>509</v>
      </c>
      <c r="AI1" t="s">
        <v>510</v>
      </c>
      <c r="AJ1" t="s">
        <v>511</v>
      </c>
      <c r="AK1" t="s">
        <v>149</v>
      </c>
      <c r="AL1" t="s">
        <v>513</v>
      </c>
      <c r="AM1" t="s">
        <v>514</v>
      </c>
      <c r="AN1" t="s">
        <v>515</v>
      </c>
      <c r="AO1" t="s">
        <v>516</v>
      </c>
      <c r="AP1" t="s">
        <v>517</v>
      </c>
      <c r="AQ1" t="s">
        <v>518</v>
      </c>
      <c r="AR1" t="s">
        <v>500</v>
      </c>
      <c r="AS1" t="s">
        <v>500</v>
      </c>
      <c r="AT1" t="s">
        <v>519</v>
      </c>
      <c r="AU1" t="s">
        <v>500</v>
      </c>
      <c r="AV1" t="s">
        <v>150</v>
      </c>
      <c r="AW1" t="s">
        <v>502</v>
      </c>
      <c r="AX1" t="s">
        <v>505</v>
      </c>
      <c r="AY1" t="s">
        <v>520</v>
      </c>
      <c r="AZ1" t="s">
        <v>500</v>
      </c>
      <c r="BA1" t="s">
        <v>503</v>
      </c>
      <c r="BB1" t="s">
        <v>517</v>
      </c>
      <c r="BC1" t="s">
        <v>502</v>
      </c>
      <c r="BD1" t="s">
        <v>500</v>
      </c>
      <c r="BE1" t="s">
        <v>500</v>
      </c>
      <c r="BF1" t="s">
        <v>500</v>
      </c>
      <c r="BG1" t="s">
        <v>521</v>
      </c>
      <c r="BH1" t="s">
        <v>500</v>
      </c>
      <c r="BI1" t="s">
        <v>502</v>
      </c>
      <c r="BJ1" t="s">
        <v>150</v>
      </c>
      <c r="BK1" t="s">
        <v>523</v>
      </c>
      <c r="BL1" t="s">
        <v>502</v>
      </c>
    </row>
    <row r="2" spans="1:6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45077</v>
      </c>
      <c r="W2" s="30" t="s">
        <v>149</v>
      </c>
      <c r="X2" t="s">
        <v>499</v>
      </c>
      <c r="Y2" t="s">
        <v>270</v>
      </c>
      <c r="Z2" t="s">
        <v>150</v>
      </c>
      <c r="AA2" t="s">
        <v>150</v>
      </c>
      <c r="AB2" t="s">
        <v>150</v>
      </c>
      <c r="AC2" t="s">
        <v>149</v>
      </c>
      <c r="AD2" t="s">
        <v>150</v>
      </c>
      <c r="AE2" t="s">
        <v>391</v>
      </c>
      <c r="AF2" t="s">
        <v>405</v>
      </c>
      <c r="AG2" t="s">
        <v>149</v>
      </c>
      <c r="AH2" t="s">
        <v>149</v>
      </c>
      <c r="AI2" t="s">
        <v>152</v>
      </c>
      <c r="AJ2" t="s">
        <v>152</v>
      </c>
      <c r="AK2" t="s">
        <v>512</v>
      </c>
      <c r="AL2" t="s">
        <v>153</v>
      </c>
      <c r="AM2" t="s">
        <v>152</v>
      </c>
      <c r="AN2" t="s">
        <v>150</v>
      </c>
      <c r="AO2" t="s">
        <v>153</v>
      </c>
      <c r="AP2" t="s">
        <v>150</v>
      </c>
      <c r="AQ2" t="s">
        <v>405</v>
      </c>
      <c r="AR2" t="s">
        <v>268</v>
      </c>
      <c r="AS2" t="s">
        <v>283</v>
      </c>
      <c r="AT2" t="s">
        <v>246</v>
      </c>
      <c r="AU2" t="s">
        <v>237</v>
      </c>
      <c r="AV2" t="s">
        <v>512</v>
      </c>
      <c r="AW2" t="s">
        <v>150</v>
      </c>
      <c r="AX2" t="s">
        <v>149</v>
      </c>
      <c r="AY2" t="s">
        <v>149</v>
      </c>
      <c r="AZ2" t="s">
        <v>281</v>
      </c>
      <c r="BA2" t="s">
        <v>150</v>
      </c>
      <c r="BB2" t="s">
        <v>149</v>
      </c>
      <c r="BC2" t="s">
        <v>149</v>
      </c>
      <c r="BD2" t="s">
        <v>269</v>
      </c>
      <c r="BE2" t="s">
        <v>282</v>
      </c>
      <c r="BF2" t="s">
        <v>240</v>
      </c>
      <c r="BG2" t="s">
        <v>153</v>
      </c>
      <c r="BH2" t="s">
        <v>232</v>
      </c>
      <c r="BI2" t="s">
        <v>149</v>
      </c>
      <c r="BJ2" t="s">
        <v>522</v>
      </c>
      <c r="BK2" t="s">
        <v>153</v>
      </c>
      <c r="BL2" t="s">
        <v>149</v>
      </c>
    </row>
    <row r="3" spans="1:6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619.92999999999984</v>
      </c>
      <c r="I3" s="95">
        <v>209.26999999999998</v>
      </c>
      <c r="J3" s="95">
        <v>158.66999999999999</v>
      </c>
      <c r="K3" s="95">
        <v>40.629999999999995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48.38</v>
      </c>
      <c r="X3">
        <v>0</v>
      </c>
      <c r="Y3">
        <v>0.64</v>
      </c>
      <c r="Z3">
        <v>9.9700000000000006</v>
      </c>
      <c r="AA3">
        <v>27.86</v>
      </c>
      <c r="AB3">
        <v>12.17</v>
      </c>
      <c r="AC3">
        <v>116.1</v>
      </c>
      <c r="AD3">
        <v>75.58</v>
      </c>
      <c r="AE3">
        <v>2.9</v>
      </c>
      <c r="AF3">
        <v>0</v>
      </c>
      <c r="AG3">
        <v>236.85</v>
      </c>
      <c r="AH3">
        <v>21.53</v>
      </c>
      <c r="AI3">
        <v>33.86</v>
      </c>
      <c r="AJ3">
        <v>6.77</v>
      </c>
      <c r="AK3">
        <v>0</v>
      </c>
      <c r="AL3">
        <v>75.56</v>
      </c>
      <c r="AM3">
        <v>0</v>
      </c>
      <c r="AN3">
        <v>12.69</v>
      </c>
      <c r="AO3">
        <v>24.19</v>
      </c>
      <c r="AP3">
        <v>0</v>
      </c>
      <c r="AQ3">
        <v>2.9</v>
      </c>
      <c r="AR3">
        <v>0.7</v>
      </c>
      <c r="AS3">
        <v>0.36</v>
      </c>
      <c r="AT3">
        <v>31.59</v>
      </c>
      <c r="AU3">
        <v>0.42</v>
      </c>
      <c r="AV3">
        <v>0</v>
      </c>
      <c r="AW3">
        <v>33.86</v>
      </c>
      <c r="AX3">
        <v>23.16</v>
      </c>
      <c r="AY3">
        <v>43.06</v>
      </c>
      <c r="AZ3">
        <v>0.37</v>
      </c>
      <c r="BA3">
        <v>36.5</v>
      </c>
      <c r="BB3">
        <v>0</v>
      </c>
      <c r="BC3">
        <v>14.51</v>
      </c>
      <c r="BD3">
        <v>0.42</v>
      </c>
      <c r="BE3">
        <v>0.72</v>
      </c>
      <c r="BF3">
        <v>0.56000000000000005</v>
      </c>
      <c r="BG3">
        <v>16.899999999999999</v>
      </c>
      <c r="BH3">
        <v>0.64</v>
      </c>
      <c r="BI3">
        <v>65.02</v>
      </c>
      <c r="BJ3">
        <v>0</v>
      </c>
      <c r="BK3">
        <v>41.6</v>
      </c>
      <c r="BL3">
        <v>13.06</v>
      </c>
    </row>
    <row r="4" spans="1:64">
      <c r="A4" t="s">
        <v>240</v>
      </c>
      <c r="B4" t="s">
        <v>232</v>
      </c>
      <c r="C4" t="s">
        <v>234</v>
      </c>
      <c r="G4" t="s">
        <v>46</v>
      </c>
      <c r="H4" s="115">
        <v>619.92999999999984</v>
      </c>
      <c r="I4" s="88">
        <v>209.26999999999998</v>
      </c>
      <c r="J4" s="88">
        <v>158.66999999999999</v>
      </c>
      <c r="K4" s="88">
        <v>40.629999999999995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48.38</v>
      </c>
      <c r="X4">
        <v>0</v>
      </c>
      <c r="Y4">
        <v>0.64</v>
      </c>
      <c r="Z4">
        <v>9.9700000000000006</v>
      </c>
      <c r="AA4">
        <v>27.86</v>
      </c>
      <c r="AB4">
        <v>12.17</v>
      </c>
      <c r="AC4">
        <v>116.1</v>
      </c>
      <c r="AD4">
        <v>75.58</v>
      </c>
      <c r="AE4">
        <v>2.9</v>
      </c>
      <c r="AF4">
        <v>0</v>
      </c>
      <c r="AG4">
        <v>236.85</v>
      </c>
      <c r="AH4">
        <v>21.53</v>
      </c>
      <c r="AI4">
        <v>33.86</v>
      </c>
      <c r="AJ4">
        <v>6.77</v>
      </c>
      <c r="AK4">
        <v>0</v>
      </c>
      <c r="AL4">
        <v>75.56</v>
      </c>
      <c r="AM4">
        <v>0</v>
      </c>
      <c r="AN4">
        <v>12.69</v>
      </c>
      <c r="AO4">
        <v>24.19</v>
      </c>
      <c r="AP4">
        <v>0</v>
      </c>
      <c r="AQ4">
        <v>2.9</v>
      </c>
      <c r="AR4">
        <v>0.7</v>
      </c>
      <c r="AS4">
        <v>0.36</v>
      </c>
      <c r="AT4">
        <v>31.59</v>
      </c>
      <c r="AU4">
        <v>0.42</v>
      </c>
      <c r="AV4">
        <v>0</v>
      </c>
      <c r="AW4">
        <v>33.86</v>
      </c>
      <c r="AX4">
        <v>23.16</v>
      </c>
      <c r="AY4">
        <v>43.06</v>
      </c>
      <c r="AZ4">
        <v>0.37</v>
      </c>
      <c r="BA4">
        <v>36.5</v>
      </c>
      <c r="BB4">
        <v>0</v>
      </c>
      <c r="BC4">
        <v>14.51</v>
      </c>
      <c r="BD4">
        <v>0.42</v>
      </c>
      <c r="BE4">
        <v>0.72</v>
      </c>
      <c r="BF4">
        <v>0.56000000000000005</v>
      </c>
      <c r="BG4">
        <v>16.899999999999999</v>
      </c>
      <c r="BH4">
        <v>0.64</v>
      </c>
      <c r="BI4">
        <v>65.02</v>
      </c>
      <c r="BJ4">
        <v>0</v>
      </c>
      <c r="BK4">
        <v>41.6</v>
      </c>
      <c r="BL4">
        <v>13.06</v>
      </c>
    </row>
    <row r="5" spans="1:64">
      <c r="A5" t="s">
        <v>241</v>
      </c>
      <c r="B5" t="s">
        <v>233</v>
      </c>
      <c r="C5" t="s">
        <v>235</v>
      </c>
      <c r="G5" t="s">
        <v>47</v>
      </c>
      <c r="H5" s="115">
        <v>619.92999999999984</v>
      </c>
      <c r="I5" s="88">
        <v>209.26999999999998</v>
      </c>
      <c r="J5" s="88">
        <v>158.66999999999999</v>
      </c>
      <c r="K5" s="88">
        <v>40.629999999999995</v>
      </c>
      <c r="L5" s="88">
        <v>2.9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48.38</v>
      </c>
      <c r="X5">
        <v>0</v>
      </c>
      <c r="Y5">
        <v>0.64</v>
      </c>
      <c r="Z5">
        <v>9.9700000000000006</v>
      </c>
      <c r="AA5">
        <v>27.86</v>
      </c>
      <c r="AB5">
        <v>12.17</v>
      </c>
      <c r="AC5">
        <v>116.1</v>
      </c>
      <c r="AD5">
        <v>75.58</v>
      </c>
      <c r="AE5">
        <v>2.9</v>
      </c>
      <c r="AF5">
        <v>0</v>
      </c>
      <c r="AG5">
        <v>236.85</v>
      </c>
      <c r="AH5">
        <v>21.53</v>
      </c>
      <c r="AI5">
        <v>33.86</v>
      </c>
      <c r="AJ5">
        <v>6.77</v>
      </c>
      <c r="AK5">
        <v>0</v>
      </c>
      <c r="AL5">
        <v>75.56</v>
      </c>
      <c r="AM5">
        <v>0</v>
      </c>
      <c r="AN5">
        <v>12.69</v>
      </c>
      <c r="AO5">
        <v>24.19</v>
      </c>
      <c r="AP5">
        <v>0</v>
      </c>
      <c r="AQ5">
        <v>2.9</v>
      </c>
      <c r="AR5">
        <v>0.7</v>
      </c>
      <c r="AS5">
        <v>0.36</v>
      </c>
      <c r="AT5">
        <v>31.59</v>
      </c>
      <c r="AU5">
        <v>0.42</v>
      </c>
      <c r="AV5">
        <v>0</v>
      </c>
      <c r="AW5">
        <v>33.86</v>
      </c>
      <c r="AX5">
        <v>23.16</v>
      </c>
      <c r="AY5">
        <v>43.06</v>
      </c>
      <c r="AZ5">
        <v>0.37</v>
      </c>
      <c r="BA5">
        <v>36.5</v>
      </c>
      <c r="BB5">
        <v>0</v>
      </c>
      <c r="BC5">
        <v>14.51</v>
      </c>
      <c r="BD5">
        <v>0.42</v>
      </c>
      <c r="BE5">
        <v>0.72</v>
      </c>
      <c r="BF5">
        <v>0.56000000000000005</v>
      </c>
      <c r="BG5">
        <v>16.899999999999999</v>
      </c>
      <c r="BH5">
        <v>0.64</v>
      </c>
      <c r="BI5">
        <v>65.02</v>
      </c>
      <c r="BJ5">
        <v>0</v>
      </c>
      <c r="BK5">
        <v>41.6</v>
      </c>
      <c r="BL5">
        <v>13.06</v>
      </c>
    </row>
    <row r="6" spans="1:64">
      <c r="A6" t="s">
        <v>242</v>
      </c>
      <c r="B6" t="s">
        <v>264</v>
      </c>
      <c r="C6" t="s">
        <v>236</v>
      </c>
      <c r="G6" t="s">
        <v>48</v>
      </c>
      <c r="H6" s="115">
        <v>619.92999999999984</v>
      </c>
      <c r="I6" s="88">
        <v>209.26999999999998</v>
      </c>
      <c r="J6" s="88">
        <v>158.66999999999999</v>
      </c>
      <c r="K6" s="88">
        <v>40.629999999999995</v>
      </c>
      <c r="L6" s="88">
        <v>2.9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48.38</v>
      </c>
      <c r="X6">
        <v>0</v>
      </c>
      <c r="Y6">
        <v>0.64</v>
      </c>
      <c r="Z6">
        <v>9.9700000000000006</v>
      </c>
      <c r="AA6">
        <v>27.86</v>
      </c>
      <c r="AB6">
        <v>12.17</v>
      </c>
      <c r="AC6">
        <v>116.1</v>
      </c>
      <c r="AD6">
        <v>75.58</v>
      </c>
      <c r="AE6">
        <v>2.9</v>
      </c>
      <c r="AF6">
        <v>0</v>
      </c>
      <c r="AG6">
        <v>236.85</v>
      </c>
      <c r="AH6">
        <v>21.53</v>
      </c>
      <c r="AI6">
        <v>33.86</v>
      </c>
      <c r="AJ6">
        <v>6.77</v>
      </c>
      <c r="AK6">
        <v>0</v>
      </c>
      <c r="AL6">
        <v>75.56</v>
      </c>
      <c r="AM6">
        <v>0</v>
      </c>
      <c r="AN6">
        <v>12.69</v>
      </c>
      <c r="AO6">
        <v>24.19</v>
      </c>
      <c r="AP6">
        <v>0</v>
      </c>
      <c r="AQ6">
        <v>2.9</v>
      </c>
      <c r="AR6">
        <v>0.7</v>
      </c>
      <c r="AS6">
        <v>0.36</v>
      </c>
      <c r="AT6">
        <v>31.59</v>
      </c>
      <c r="AU6">
        <v>0.42</v>
      </c>
      <c r="AV6">
        <v>0</v>
      </c>
      <c r="AW6">
        <v>33.86</v>
      </c>
      <c r="AX6">
        <v>23.16</v>
      </c>
      <c r="AY6">
        <v>43.06</v>
      </c>
      <c r="AZ6">
        <v>0.37</v>
      </c>
      <c r="BA6">
        <v>36.5</v>
      </c>
      <c r="BB6">
        <v>0</v>
      </c>
      <c r="BC6">
        <v>14.51</v>
      </c>
      <c r="BD6">
        <v>0.42</v>
      </c>
      <c r="BE6">
        <v>0.72</v>
      </c>
      <c r="BF6">
        <v>0.56000000000000005</v>
      </c>
      <c r="BG6">
        <v>16.899999999999999</v>
      </c>
      <c r="BH6">
        <v>0.64</v>
      </c>
      <c r="BI6">
        <v>65.02</v>
      </c>
      <c r="BJ6">
        <v>0</v>
      </c>
      <c r="BK6">
        <v>41.6</v>
      </c>
      <c r="BL6">
        <v>13.06</v>
      </c>
    </row>
    <row r="7" spans="1:64">
      <c r="A7" t="s">
        <v>243</v>
      </c>
      <c r="B7" t="s">
        <v>299</v>
      </c>
      <c r="C7" t="s">
        <v>265</v>
      </c>
      <c r="G7" t="s">
        <v>49</v>
      </c>
      <c r="H7" s="115">
        <v>619.92999999999984</v>
      </c>
      <c r="I7" s="88">
        <v>209.26999999999998</v>
      </c>
      <c r="J7" s="88">
        <v>158.58000000000001</v>
      </c>
      <c r="K7" s="88">
        <v>40.629999999999995</v>
      </c>
      <c r="L7" s="88">
        <v>2.9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48.38</v>
      </c>
      <c r="X7">
        <v>0</v>
      </c>
      <c r="Y7">
        <v>0.64</v>
      </c>
      <c r="Z7">
        <v>9.9700000000000006</v>
      </c>
      <c r="AA7">
        <v>27.86</v>
      </c>
      <c r="AB7">
        <v>12.17</v>
      </c>
      <c r="AC7">
        <v>116.1</v>
      </c>
      <c r="AD7">
        <v>75.58</v>
      </c>
      <c r="AE7">
        <v>2.9</v>
      </c>
      <c r="AF7">
        <v>0</v>
      </c>
      <c r="AG7">
        <v>236.85</v>
      </c>
      <c r="AH7">
        <v>21.53</v>
      </c>
      <c r="AI7">
        <v>33.86</v>
      </c>
      <c r="AJ7">
        <v>6.77</v>
      </c>
      <c r="AK7">
        <v>0</v>
      </c>
      <c r="AL7">
        <v>75.56</v>
      </c>
      <c r="AM7">
        <v>0</v>
      </c>
      <c r="AN7">
        <v>12.69</v>
      </c>
      <c r="AO7">
        <v>24.19</v>
      </c>
      <c r="AP7">
        <v>0</v>
      </c>
      <c r="AQ7">
        <v>2.9</v>
      </c>
      <c r="AR7">
        <v>0.7</v>
      </c>
      <c r="AS7">
        <v>0.36</v>
      </c>
      <c r="AT7">
        <v>31.59</v>
      </c>
      <c r="AU7">
        <v>0.42</v>
      </c>
      <c r="AV7">
        <v>0</v>
      </c>
      <c r="AW7">
        <v>33.86</v>
      </c>
      <c r="AX7">
        <v>23.16</v>
      </c>
      <c r="AY7">
        <v>43.06</v>
      </c>
      <c r="AZ7">
        <v>0.37</v>
      </c>
      <c r="BA7">
        <v>36.5</v>
      </c>
      <c r="BB7">
        <v>0</v>
      </c>
      <c r="BC7">
        <v>14.51</v>
      </c>
      <c r="BD7">
        <v>0.42</v>
      </c>
      <c r="BE7">
        <v>0.72</v>
      </c>
      <c r="BF7">
        <v>0.56000000000000005</v>
      </c>
      <c r="BG7">
        <v>16.809999999999999</v>
      </c>
      <c r="BH7">
        <v>0.64</v>
      </c>
      <c r="BI7">
        <v>65.02</v>
      </c>
      <c r="BJ7">
        <v>0</v>
      </c>
      <c r="BK7">
        <v>41.6</v>
      </c>
      <c r="BL7">
        <v>13.06</v>
      </c>
    </row>
    <row r="8" spans="1:64">
      <c r="A8" t="s">
        <v>244</v>
      </c>
      <c r="B8" t="s">
        <v>341</v>
      </c>
      <c r="C8" t="s">
        <v>237</v>
      </c>
      <c r="G8" t="s">
        <v>50</v>
      </c>
      <c r="H8" s="115">
        <v>619.92999999999984</v>
      </c>
      <c r="I8" s="88">
        <v>209.26999999999998</v>
      </c>
      <c r="J8" s="88">
        <v>158.58000000000001</v>
      </c>
      <c r="K8" s="88">
        <v>40.629999999999995</v>
      </c>
      <c r="L8" s="88">
        <v>2.9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48.38</v>
      </c>
      <c r="X8">
        <v>0</v>
      </c>
      <c r="Y8">
        <v>0.64</v>
      </c>
      <c r="Z8">
        <v>9.9700000000000006</v>
      </c>
      <c r="AA8">
        <v>27.86</v>
      </c>
      <c r="AB8">
        <v>12.17</v>
      </c>
      <c r="AC8">
        <v>116.1</v>
      </c>
      <c r="AD8">
        <v>75.58</v>
      </c>
      <c r="AE8">
        <v>2.9</v>
      </c>
      <c r="AF8">
        <v>0</v>
      </c>
      <c r="AG8">
        <v>236.85</v>
      </c>
      <c r="AH8">
        <v>21.53</v>
      </c>
      <c r="AI8">
        <v>33.86</v>
      </c>
      <c r="AJ8">
        <v>6.77</v>
      </c>
      <c r="AK8">
        <v>0</v>
      </c>
      <c r="AL8">
        <v>75.56</v>
      </c>
      <c r="AM8">
        <v>0</v>
      </c>
      <c r="AN8">
        <v>12.69</v>
      </c>
      <c r="AO8">
        <v>24.19</v>
      </c>
      <c r="AP8">
        <v>0</v>
      </c>
      <c r="AQ8">
        <v>2.9</v>
      </c>
      <c r="AR8">
        <v>0.7</v>
      </c>
      <c r="AS8">
        <v>0.36</v>
      </c>
      <c r="AT8">
        <v>31.59</v>
      </c>
      <c r="AU8">
        <v>0.42</v>
      </c>
      <c r="AV8">
        <v>0</v>
      </c>
      <c r="AW8">
        <v>33.86</v>
      </c>
      <c r="AX8">
        <v>23.16</v>
      </c>
      <c r="AY8">
        <v>43.06</v>
      </c>
      <c r="AZ8">
        <v>0.37</v>
      </c>
      <c r="BA8">
        <v>36.5</v>
      </c>
      <c r="BB8">
        <v>0</v>
      </c>
      <c r="BC8">
        <v>14.51</v>
      </c>
      <c r="BD8">
        <v>0.42</v>
      </c>
      <c r="BE8">
        <v>0.72</v>
      </c>
      <c r="BF8">
        <v>0.56000000000000005</v>
      </c>
      <c r="BG8">
        <v>16.809999999999999</v>
      </c>
      <c r="BH8">
        <v>0.64</v>
      </c>
      <c r="BI8">
        <v>65.02</v>
      </c>
      <c r="BJ8">
        <v>0</v>
      </c>
      <c r="BK8">
        <v>41.6</v>
      </c>
      <c r="BL8">
        <v>13.06</v>
      </c>
    </row>
    <row r="9" spans="1:64">
      <c r="A9" t="s">
        <v>245</v>
      </c>
      <c r="B9" t="s">
        <v>361</v>
      </c>
      <c r="C9" t="s">
        <v>238</v>
      </c>
      <c r="G9" t="s">
        <v>51</v>
      </c>
      <c r="H9" s="115">
        <v>619.92999999999984</v>
      </c>
      <c r="I9" s="88">
        <v>209.26999999999998</v>
      </c>
      <c r="J9" s="88">
        <v>158.58000000000001</v>
      </c>
      <c r="K9" s="88">
        <v>40.629999999999995</v>
      </c>
      <c r="L9" s="88">
        <v>2.9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48.38</v>
      </c>
      <c r="X9">
        <v>0</v>
      </c>
      <c r="Y9">
        <v>0.64</v>
      </c>
      <c r="Z9">
        <v>9.9700000000000006</v>
      </c>
      <c r="AA9">
        <v>27.86</v>
      </c>
      <c r="AB9">
        <v>12.17</v>
      </c>
      <c r="AC9">
        <v>116.1</v>
      </c>
      <c r="AD9">
        <v>75.58</v>
      </c>
      <c r="AE9">
        <v>2.9</v>
      </c>
      <c r="AF9">
        <v>0</v>
      </c>
      <c r="AG9">
        <v>236.85</v>
      </c>
      <c r="AH9">
        <v>21.53</v>
      </c>
      <c r="AI9">
        <v>33.86</v>
      </c>
      <c r="AJ9">
        <v>6.77</v>
      </c>
      <c r="AK9">
        <v>0</v>
      </c>
      <c r="AL9">
        <v>75.56</v>
      </c>
      <c r="AM9">
        <v>0</v>
      </c>
      <c r="AN9">
        <v>12.69</v>
      </c>
      <c r="AO9">
        <v>24.19</v>
      </c>
      <c r="AP9">
        <v>0</v>
      </c>
      <c r="AQ9">
        <v>2.9</v>
      </c>
      <c r="AR9">
        <v>0.7</v>
      </c>
      <c r="AS9">
        <v>0.36</v>
      </c>
      <c r="AT9">
        <v>31.59</v>
      </c>
      <c r="AU9">
        <v>0.42</v>
      </c>
      <c r="AV9">
        <v>0</v>
      </c>
      <c r="AW9">
        <v>33.86</v>
      </c>
      <c r="AX9">
        <v>23.16</v>
      </c>
      <c r="AY9">
        <v>43.06</v>
      </c>
      <c r="AZ9">
        <v>0.37</v>
      </c>
      <c r="BA9">
        <v>36.5</v>
      </c>
      <c r="BB9">
        <v>0</v>
      </c>
      <c r="BC9">
        <v>14.51</v>
      </c>
      <c r="BD9">
        <v>0.42</v>
      </c>
      <c r="BE9">
        <v>0.72</v>
      </c>
      <c r="BF9">
        <v>0.56000000000000005</v>
      </c>
      <c r="BG9">
        <v>16.809999999999999</v>
      </c>
      <c r="BH9">
        <v>0.64</v>
      </c>
      <c r="BI9">
        <v>65.02</v>
      </c>
      <c r="BJ9">
        <v>0</v>
      </c>
      <c r="BK9">
        <v>41.6</v>
      </c>
      <c r="BL9">
        <v>13.06</v>
      </c>
    </row>
    <row r="10" spans="1:64">
      <c r="A10" t="s">
        <v>266</v>
      </c>
      <c r="C10" t="s">
        <v>239</v>
      </c>
      <c r="G10" t="s">
        <v>52</v>
      </c>
      <c r="H10" s="115">
        <v>619.92999999999984</v>
      </c>
      <c r="I10" s="88">
        <v>209.26999999999998</v>
      </c>
      <c r="J10" s="88">
        <v>158.58000000000001</v>
      </c>
      <c r="K10" s="88">
        <v>40.629999999999995</v>
      </c>
      <c r="L10" s="88">
        <v>2.9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48.38</v>
      </c>
      <c r="X10">
        <v>0</v>
      </c>
      <c r="Y10">
        <v>0.64</v>
      </c>
      <c r="Z10">
        <v>9.9700000000000006</v>
      </c>
      <c r="AA10">
        <v>27.86</v>
      </c>
      <c r="AB10">
        <v>12.17</v>
      </c>
      <c r="AC10">
        <v>116.1</v>
      </c>
      <c r="AD10">
        <v>75.58</v>
      </c>
      <c r="AE10">
        <v>2.9</v>
      </c>
      <c r="AF10">
        <v>0</v>
      </c>
      <c r="AG10">
        <v>236.85</v>
      </c>
      <c r="AH10">
        <v>21.53</v>
      </c>
      <c r="AI10">
        <v>33.86</v>
      </c>
      <c r="AJ10">
        <v>6.77</v>
      </c>
      <c r="AK10">
        <v>0</v>
      </c>
      <c r="AL10">
        <v>75.56</v>
      </c>
      <c r="AM10">
        <v>0</v>
      </c>
      <c r="AN10">
        <v>12.69</v>
      </c>
      <c r="AO10">
        <v>24.19</v>
      </c>
      <c r="AP10">
        <v>0</v>
      </c>
      <c r="AQ10">
        <v>2.9</v>
      </c>
      <c r="AR10">
        <v>0.7</v>
      </c>
      <c r="AS10">
        <v>0.36</v>
      </c>
      <c r="AT10">
        <v>31.59</v>
      </c>
      <c r="AU10">
        <v>0.42</v>
      </c>
      <c r="AV10">
        <v>0</v>
      </c>
      <c r="AW10">
        <v>33.86</v>
      </c>
      <c r="AX10">
        <v>23.16</v>
      </c>
      <c r="AY10">
        <v>43.06</v>
      </c>
      <c r="AZ10">
        <v>0.37</v>
      </c>
      <c r="BA10">
        <v>36.5</v>
      </c>
      <c r="BB10">
        <v>0</v>
      </c>
      <c r="BC10">
        <v>14.51</v>
      </c>
      <c r="BD10">
        <v>0.42</v>
      </c>
      <c r="BE10">
        <v>0.72</v>
      </c>
      <c r="BF10">
        <v>0.56000000000000005</v>
      </c>
      <c r="BG10">
        <v>16.809999999999999</v>
      </c>
      <c r="BH10">
        <v>0.64</v>
      </c>
      <c r="BI10">
        <v>65.02</v>
      </c>
      <c r="BJ10">
        <v>0</v>
      </c>
      <c r="BK10">
        <v>41.6</v>
      </c>
      <c r="BL10">
        <v>13.06</v>
      </c>
    </row>
    <row r="11" spans="1:64">
      <c r="A11" t="s">
        <v>246</v>
      </c>
      <c r="C11" t="s">
        <v>342</v>
      </c>
      <c r="G11" t="s">
        <v>53</v>
      </c>
      <c r="H11" s="115">
        <v>619.92999999999984</v>
      </c>
      <c r="I11" s="88">
        <v>209.26999999999998</v>
      </c>
      <c r="J11" s="88">
        <v>158.49</v>
      </c>
      <c r="K11" s="88">
        <v>40.629999999999995</v>
      </c>
      <c r="L11" s="88">
        <v>2.9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48.38</v>
      </c>
      <c r="X11">
        <v>0</v>
      </c>
      <c r="Y11">
        <v>0.64</v>
      </c>
      <c r="Z11">
        <v>9.9700000000000006</v>
      </c>
      <c r="AA11">
        <v>27.86</v>
      </c>
      <c r="AB11">
        <v>12.17</v>
      </c>
      <c r="AC11">
        <v>116.1</v>
      </c>
      <c r="AD11">
        <v>75.58</v>
      </c>
      <c r="AE11">
        <v>2.9</v>
      </c>
      <c r="AF11">
        <v>0</v>
      </c>
      <c r="AG11">
        <v>236.85</v>
      </c>
      <c r="AH11">
        <v>21.53</v>
      </c>
      <c r="AI11">
        <v>33.86</v>
      </c>
      <c r="AJ11">
        <v>6.77</v>
      </c>
      <c r="AK11">
        <v>0</v>
      </c>
      <c r="AL11">
        <v>75.56</v>
      </c>
      <c r="AM11">
        <v>0</v>
      </c>
      <c r="AN11">
        <v>12.69</v>
      </c>
      <c r="AO11">
        <v>24.19</v>
      </c>
      <c r="AP11">
        <v>0</v>
      </c>
      <c r="AQ11">
        <v>2.9</v>
      </c>
      <c r="AR11">
        <v>0.7</v>
      </c>
      <c r="AS11">
        <v>0.36</v>
      </c>
      <c r="AT11">
        <v>31.59</v>
      </c>
      <c r="AU11">
        <v>0.42</v>
      </c>
      <c r="AV11">
        <v>0</v>
      </c>
      <c r="AW11">
        <v>33.86</v>
      </c>
      <c r="AX11">
        <v>23.16</v>
      </c>
      <c r="AY11">
        <v>43.06</v>
      </c>
      <c r="AZ11">
        <v>0.37</v>
      </c>
      <c r="BA11">
        <v>36.5</v>
      </c>
      <c r="BB11">
        <v>0</v>
      </c>
      <c r="BC11">
        <v>14.51</v>
      </c>
      <c r="BD11">
        <v>0.42</v>
      </c>
      <c r="BE11">
        <v>0.72</v>
      </c>
      <c r="BF11">
        <v>0.56000000000000005</v>
      </c>
      <c r="BG11">
        <v>16.72</v>
      </c>
      <c r="BH11">
        <v>0.64</v>
      </c>
      <c r="BI11">
        <v>65.02</v>
      </c>
      <c r="BJ11">
        <v>0</v>
      </c>
      <c r="BK11">
        <v>41.6</v>
      </c>
      <c r="BL11">
        <v>13.06</v>
      </c>
    </row>
    <row r="12" spans="1:64">
      <c r="A12" t="s">
        <v>247</v>
      </c>
      <c r="C12" t="s">
        <v>362</v>
      </c>
      <c r="G12" t="s">
        <v>54</v>
      </c>
      <c r="H12" s="115">
        <v>619.92999999999984</v>
      </c>
      <c r="I12" s="88">
        <v>209.26999999999998</v>
      </c>
      <c r="J12" s="88">
        <v>158.49</v>
      </c>
      <c r="K12" s="88">
        <v>40.629999999999995</v>
      </c>
      <c r="L12" s="88">
        <v>2.9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48.38</v>
      </c>
      <c r="X12">
        <v>0</v>
      </c>
      <c r="Y12">
        <v>0.64</v>
      </c>
      <c r="Z12">
        <v>9.9700000000000006</v>
      </c>
      <c r="AA12">
        <v>27.86</v>
      </c>
      <c r="AB12">
        <v>12.17</v>
      </c>
      <c r="AC12">
        <v>116.1</v>
      </c>
      <c r="AD12">
        <v>75.58</v>
      </c>
      <c r="AE12">
        <v>2.9</v>
      </c>
      <c r="AF12">
        <v>0</v>
      </c>
      <c r="AG12">
        <v>236.85</v>
      </c>
      <c r="AH12">
        <v>21.53</v>
      </c>
      <c r="AI12">
        <v>33.86</v>
      </c>
      <c r="AJ12">
        <v>6.77</v>
      </c>
      <c r="AK12">
        <v>0</v>
      </c>
      <c r="AL12">
        <v>75.56</v>
      </c>
      <c r="AM12">
        <v>0</v>
      </c>
      <c r="AN12">
        <v>12.69</v>
      </c>
      <c r="AO12">
        <v>24.19</v>
      </c>
      <c r="AP12">
        <v>0</v>
      </c>
      <c r="AQ12">
        <v>2.9</v>
      </c>
      <c r="AR12">
        <v>0.7</v>
      </c>
      <c r="AS12">
        <v>0.36</v>
      </c>
      <c r="AT12">
        <v>31.59</v>
      </c>
      <c r="AU12">
        <v>0.42</v>
      </c>
      <c r="AV12">
        <v>0</v>
      </c>
      <c r="AW12">
        <v>33.86</v>
      </c>
      <c r="AX12">
        <v>23.16</v>
      </c>
      <c r="AY12">
        <v>43.06</v>
      </c>
      <c r="AZ12">
        <v>0.37</v>
      </c>
      <c r="BA12">
        <v>36.5</v>
      </c>
      <c r="BB12">
        <v>0</v>
      </c>
      <c r="BC12">
        <v>14.51</v>
      </c>
      <c r="BD12">
        <v>0.42</v>
      </c>
      <c r="BE12">
        <v>0.72</v>
      </c>
      <c r="BF12">
        <v>0.56000000000000005</v>
      </c>
      <c r="BG12">
        <v>16.72</v>
      </c>
      <c r="BH12">
        <v>0.64</v>
      </c>
      <c r="BI12">
        <v>65.02</v>
      </c>
      <c r="BJ12">
        <v>0</v>
      </c>
      <c r="BK12">
        <v>41.6</v>
      </c>
      <c r="BL12">
        <v>13.06</v>
      </c>
    </row>
    <row r="13" spans="1:64">
      <c r="A13" t="s">
        <v>248</v>
      </c>
      <c r="G13" t="s">
        <v>55</v>
      </c>
      <c r="H13" s="115">
        <v>619.92999999999984</v>
      </c>
      <c r="I13" s="88">
        <v>209.26999999999998</v>
      </c>
      <c r="J13" s="88">
        <v>158.49</v>
      </c>
      <c r="K13" s="88">
        <v>40.629999999999995</v>
      </c>
      <c r="L13" s="88">
        <v>2.9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48.38</v>
      </c>
      <c r="X13">
        <v>0</v>
      </c>
      <c r="Y13">
        <v>0.64</v>
      </c>
      <c r="Z13">
        <v>9.9700000000000006</v>
      </c>
      <c r="AA13">
        <v>27.86</v>
      </c>
      <c r="AB13">
        <v>12.17</v>
      </c>
      <c r="AC13">
        <v>116.1</v>
      </c>
      <c r="AD13">
        <v>75.58</v>
      </c>
      <c r="AE13">
        <v>2.9</v>
      </c>
      <c r="AF13">
        <v>0</v>
      </c>
      <c r="AG13">
        <v>236.85</v>
      </c>
      <c r="AH13">
        <v>21.53</v>
      </c>
      <c r="AI13">
        <v>33.86</v>
      </c>
      <c r="AJ13">
        <v>6.77</v>
      </c>
      <c r="AK13">
        <v>0</v>
      </c>
      <c r="AL13">
        <v>75.56</v>
      </c>
      <c r="AM13">
        <v>0</v>
      </c>
      <c r="AN13">
        <v>12.69</v>
      </c>
      <c r="AO13">
        <v>24.19</v>
      </c>
      <c r="AP13">
        <v>0</v>
      </c>
      <c r="AQ13">
        <v>2.9</v>
      </c>
      <c r="AR13">
        <v>0.7</v>
      </c>
      <c r="AS13">
        <v>0.36</v>
      </c>
      <c r="AT13">
        <v>31.59</v>
      </c>
      <c r="AU13">
        <v>0.42</v>
      </c>
      <c r="AV13">
        <v>0</v>
      </c>
      <c r="AW13">
        <v>33.86</v>
      </c>
      <c r="AX13">
        <v>23.16</v>
      </c>
      <c r="AY13">
        <v>43.06</v>
      </c>
      <c r="AZ13">
        <v>0.37</v>
      </c>
      <c r="BA13">
        <v>36.5</v>
      </c>
      <c r="BB13">
        <v>0</v>
      </c>
      <c r="BC13">
        <v>14.51</v>
      </c>
      <c r="BD13">
        <v>0.42</v>
      </c>
      <c r="BE13">
        <v>0.72</v>
      </c>
      <c r="BF13">
        <v>0.56000000000000005</v>
      </c>
      <c r="BG13">
        <v>16.72</v>
      </c>
      <c r="BH13">
        <v>0.64</v>
      </c>
      <c r="BI13">
        <v>65.02</v>
      </c>
      <c r="BJ13">
        <v>0</v>
      </c>
      <c r="BK13">
        <v>41.6</v>
      </c>
      <c r="BL13">
        <v>13.06</v>
      </c>
    </row>
    <row r="14" spans="1:64">
      <c r="A14" t="s">
        <v>249</v>
      </c>
      <c r="G14" t="s">
        <v>56</v>
      </c>
      <c r="H14" s="115">
        <v>619.92999999999984</v>
      </c>
      <c r="I14" s="88">
        <v>209.26999999999998</v>
      </c>
      <c r="J14" s="88">
        <v>158.49</v>
      </c>
      <c r="K14" s="88">
        <v>40.629999999999995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48.38</v>
      </c>
      <c r="X14">
        <v>0</v>
      </c>
      <c r="Y14">
        <v>0.64</v>
      </c>
      <c r="Z14">
        <v>9.9700000000000006</v>
      </c>
      <c r="AA14">
        <v>27.86</v>
      </c>
      <c r="AB14">
        <v>12.17</v>
      </c>
      <c r="AC14">
        <v>116.1</v>
      </c>
      <c r="AD14">
        <v>75.58</v>
      </c>
      <c r="AE14">
        <v>2.9</v>
      </c>
      <c r="AF14">
        <v>0</v>
      </c>
      <c r="AG14">
        <v>236.85</v>
      </c>
      <c r="AH14">
        <v>21.53</v>
      </c>
      <c r="AI14">
        <v>33.86</v>
      </c>
      <c r="AJ14">
        <v>6.77</v>
      </c>
      <c r="AK14">
        <v>0</v>
      </c>
      <c r="AL14">
        <v>75.56</v>
      </c>
      <c r="AM14">
        <v>0</v>
      </c>
      <c r="AN14">
        <v>12.69</v>
      </c>
      <c r="AO14">
        <v>24.19</v>
      </c>
      <c r="AP14">
        <v>0</v>
      </c>
      <c r="AQ14">
        <v>2.9</v>
      </c>
      <c r="AR14">
        <v>0.7</v>
      </c>
      <c r="AS14">
        <v>0.36</v>
      </c>
      <c r="AT14">
        <v>31.59</v>
      </c>
      <c r="AU14">
        <v>0.42</v>
      </c>
      <c r="AV14">
        <v>0</v>
      </c>
      <c r="AW14">
        <v>33.86</v>
      </c>
      <c r="AX14">
        <v>23.16</v>
      </c>
      <c r="AY14">
        <v>43.06</v>
      </c>
      <c r="AZ14">
        <v>0.37</v>
      </c>
      <c r="BA14">
        <v>36.5</v>
      </c>
      <c r="BB14">
        <v>0</v>
      </c>
      <c r="BC14">
        <v>14.51</v>
      </c>
      <c r="BD14">
        <v>0.42</v>
      </c>
      <c r="BE14">
        <v>0.72</v>
      </c>
      <c r="BF14">
        <v>0.56000000000000005</v>
      </c>
      <c r="BG14">
        <v>16.72</v>
      </c>
      <c r="BH14">
        <v>0.64</v>
      </c>
      <c r="BI14">
        <v>65.02</v>
      </c>
      <c r="BJ14">
        <v>0</v>
      </c>
      <c r="BK14">
        <v>41.6</v>
      </c>
      <c r="BL14">
        <v>13.06</v>
      </c>
    </row>
    <row r="15" spans="1:64">
      <c r="A15" t="s">
        <v>250</v>
      </c>
      <c r="G15" t="s">
        <v>57</v>
      </c>
      <c r="H15" s="115">
        <v>595.74999999999989</v>
      </c>
      <c r="I15" s="88">
        <v>172.76999999999998</v>
      </c>
      <c r="J15" s="88">
        <v>158.39000000000001</v>
      </c>
      <c r="K15" s="88">
        <v>40.629999999999995</v>
      </c>
      <c r="L15" s="88">
        <v>2.9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48.38</v>
      </c>
      <c r="X15">
        <v>0</v>
      </c>
      <c r="Y15">
        <v>0.64</v>
      </c>
      <c r="Z15">
        <v>9.9700000000000006</v>
      </c>
      <c r="AA15">
        <v>27.86</v>
      </c>
      <c r="AB15">
        <v>12.17</v>
      </c>
      <c r="AC15">
        <v>116.1</v>
      </c>
      <c r="AD15">
        <v>75.58</v>
      </c>
      <c r="AE15">
        <v>2.9</v>
      </c>
      <c r="AF15">
        <v>0</v>
      </c>
      <c r="AG15">
        <v>236.85</v>
      </c>
      <c r="AH15">
        <v>21.53</v>
      </c>
      <c r="AI15">
        <v>33.86</v>
      </c>
      <c r="AJ15">
        <v>6.77</v>
      </c>
      <c r="AK15">
        <v>0</v>
      </c>
      <c r="AL15">
        <v>75.56</v>
      </c>
      <c r="AM15">
        <v>0</v>
      </c>
      <c r="AN15">
        <v>12.69</v>
      </c>
      <c r="AO15">
        <v>24.19</v>
      </c>
      <c r="AP15">
        <v>0</v>
      </c>
      <c r="AQ15">
        <v>2.9</v>
      </c>
      <c r="AR15">
        <v>0.7</v>
      </c>
      <c r="AS15">
        <v>0.36</v>
      </c>
      <c r="AT15">
        <v>30.57</v>
      </c>
      <c r="AU15">
        <v>0.42</v>
      </c>
      <c r="AV15">
        <v>0</v>
      </c>
      <c r="AW15">
        <v>33.86</v>
      </c>
      <c r="AX15">
        <v>0</v>
      </c>
      <c r="AY15">
        <v>43.06</v>
      </c>
      <c r="AZ15">
        <v>0.37</v>
      </c>
      <c r="BA15">
        <v>0</v>
      </c>
      <c r="BB15">
        <v>0</v>
      </c>
      <c r="BC15">
        <v>14.51</v>
      </c>
      <c r="BD15">
        <v>0.42</v>
      </c>
      <c r="BE15">
        <v>0.72</v>
      </c>
      <c r="BF15">
        <v>0.56000000000000005</v>
      </c>
      <c r="BG15">
        <v>16.62</v>
      </c>
      <c r="BH15">
        <v>0.64</v>
      </c>
      <c r="BI15">
        <v>65.02</v>
      </c>
      <c r="BJ15">
        <v>0</v>
      </c>
      <c r="BK15">
        <v>41.6</v>
      </c>
      <c r="BL15">
        <v>13.06</v>
      </c>
    </row>
    <row r="16" spans="1:64">
      <c r="A16" t="s">
        <v>251</v>
      </c>
      <c r="G16" t="s">
        <v>58</v>
      </c>
      <c r="H16" s="115">
        <v>595.74999999999989</v>
      </c>
      <c r="I16" s="88">
        <v>172.76999999999998</v>
      </c>
      <c r="J16" s="88">
        <v>158.39000000000001</v>
      </c>
      <c r="K16" s="88">
        <v>40.629999999999995</v>
      </c>
      <c r="L16" s="88">
        <v>2.9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48.38</v>
      </c>
      <c r="X16">
        <v>0</v>
      </c>
      <c r="Y16">
        <v>0.64</v>
      </c>
      <c r="Z16">
        <v>9.9700000000000006</v>
      </c>
      <c r="AA16">
        <v>27.86</v>
      </c>
      <c r="AB16">
        <v>12.17</v>
      </c>
      <c r="AC16">
        <v>116.1</v>
      </c>
      <c r="AD16">
        <v>75.58</v>
      </c>
      <c r="AE16">
        <v>2.9</v>
      </c>
      <c r="AF16">
        <v>0</v>
      </c>
      <c r="AG16">
        <v>236.85</v>
      </c>
      <c r="AH16">
        <v>21.53</v>
      </c>
      <c r="AI16">
        <v>33.86</v>
      </c>
      <c r="AJ16">
        <v>6.77</v>
      </c>
      <c r="AK16">
        <v>0</v>
      </c>
      <c r="AL16">
        <v>75.56</v>
      </c>
      <c r="AM16">
        <v>0</v>
      </c>
      <c r="AN16">
        <v>12.69</v>
      </c>
      <c r="AO16">
        <v>24.19</v>
      </c>
      <c r="AP16">
        <v>0</v>
      </c>
      <c r="AQ16">
        <v>2.9</v>
      </c>
      <c r="AR16">
        <v>0.7</v>
      </c>
      <c r="AS16">
        <v>0.36</v>
      </c>
      <c r="AT16">
        <v>30.57</v>
      </c>
      <c r="AU16">
        <v>0.42</v>
      </c>
      <c r="AV16">
        <v>0</v>
      </c>
      <c r="AW16">
        <v>33.86</v>
      </c>
      <c r="AX16">
        <v>0</v>
      </c>
      <c r="AY16">
        <v>43.06</v>
      </c>
      <c r="AZ16">
        <v>0.37</v>
      </c>
      <c r="BA16">
        <v>0</v>
      </c>
      <c r="BB16">
        <v>0</v>
      </c>
      <c r="BC16">
        <v>14.51</v>
      </c>
      <c r="BD16">
        <v>0.42</v>
      </c>
      <c r="BE16">
        <v>0.72</v>
      </c>
      <c r="BF16">
        <v>0.56000000000000005</v>
      </c>
      <c r="BG16">
        <v>16.62</v>
      </c>
      <c r="BH16">
        <v>0.64</v>
      </c>
      <c r="BI16">
        <v>65.02</v>
      </c>
      <c r="BJ16">
        <v>0</v>
      </c>
      <c r="BK16">
        <v>41.6</v>
      </c>
      <c r="BL16">
        <v>13.06</v>
      </c>
    </row>
    <row r="17" spans="1:64">
      <c r="A17" t="s">
        <v>252</v>
      </c>
      <c r="G17" t="s">
        <v>59</v>
      </c>
      <c r="H17" s="115">
        <v>595.74999999999989</v>
      </c>
      <c r="I17" s="88">
        <v>172.76999999999998</v>
      </c>
      <c r="J17" s="88">
        <v>158.39000000000001</v>
      </c>
      <c r="K17" s="88">
        <v>40.629999999999995</v>
      </c>
      <c r="L17" s="88">
        <v>2.9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48.38</v>
      </c>
      <c r="X17">
        <v>0</v>
      </c>
      <c r="Y17">
        <v>0.64</v>
      </c>
      <c r="Z17">
        <v>9.9700000000000006</v>
      </c>
      <c r="AA17">
        <v>27.86</v>
      </c>
      <c r="AB17">
        <v>12.17</v>
      </c>
      <c r="AC17">
        <v>116.1</v>
      </c>
      <c r="AD17">
        <v>75.58</v>
      </c>
      <c r="AE17">
        <v>2.9</v>
      </c>
      <c r="AF17">
        <v>0</v>
      </c>
      <c r="AG17">
        <v>236.85</v>
      </c>
      <c r="AH17">
        <v>21.53</v>
      </c>
      <c r="AI17">
        <v>33.86</v>
      </c>
      <c r="AJ17">
        <v>6.77</v>
      </c>
      <c r="AK17">
        <v>0</v>
      </c>
      <c r="AL17">
        <v>75.56</v>
      </c>
      <c r="AM17">
        <v>0</v>
      </c>
      <c r="AN17">
        <v>12.69</v>
      </c>
      <c r="AO17">
        <v>24.19</v>
      </c>
      <c r="AP17">
        <v>0</v>
      </c>
      <c r="AQ17">
        <v>2.9</v>
      </c>
      <c r="AR17">
        <v>0.7</v>
      </c>
      <c r="AS17">
        <v>0.36</v>
      </c>
      <c r="AT17">
        <v>30.57</v>
      </c>
      <c r="AU17">
        <v>0.42</v>
      </c>
      <c r="AV17">
        <v>0</v>
      </c>
      <c r="AW17">
        <v>33.86</v>
      </c>
      <c r="AX17">
        <v>0</v>
      </c>
      <c r="AY17">
        <v>43.06</v>
      </c>
      <c r="AZ17">
        <v>0.37</v>
      </c>
      <c r="BA17">
        <v>0</v>
      </c>
      <c r="BB17">
        <v>0</v>
      </c>
      <c r="BC17">
        <v>14.51</v>
      </c>
      <c r="BD17">
        <v>0.42</v>
      </c>
      <c r="BE17">
        <v>0.72</v>
      </c>
      <c r="BF17">
        <v>0.56000000000000005</v>
      </c>
      <c r="BG17">
        <v>16.62</v>
      </c>
      <c r="BH17">
        <v>0.64</v>
      </c>
      <c r="BI17">
        <v>65.02</v>
      </c>
      <c r="BJ17">
        <v>0</v>
      </c>
      <c r="BK17">
        <v>41.6</v>
      </c>
      <c r="BL17">
        <v>13.06</v>
      </c>
    </row>
    <row r="18" spans="1:64">
      <c r="A18" t="s">
        <v>253</v>
      </c>
      <c r="G18" t="s">
        <v>60</v>
      </c>
      <c r="H18" s="115">
        <v>595.74999999999989</v>
      </c>
      <c r="I18" s="88">
        <v>172.76999999999998</v>
      </c>
      <c r="J18" s="88">
        <v>158.39000000000001</v>
      </c>
      <c r="K18" s="88">
        <v>40.629999999999995</v>
      </c>
      <c r="L18" s="88">
        <v>2.9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48.38</v>
      </c>
      <c r="X18">
        <v>0</v>
      </c>
      <c r="Y18">
        <v>0.64</v>
      </c>
      <c r="Z18">
        <v>9.9700000000000006</v>
      </c>
      <c r="AA18">
        <v>27.86</v>
      </c>
      <c r="AB18">
        <v>12.17</v>
      </c>
      <c r="AC18">
        <v>116.1</v>
      </c>
      <c r="AD18">
        <v>75.58</v>
      </c>
      <c r="AE18">
        <v>2.9</v>
      </c>
      <c r="AF18">
        <v>0</v>
      </c>
      <c r="AG18">
        <v>236.85</v>
      </c>
      <c r="AH18">
        <v>21.53</v>
      </c>
      <c r="AI18">
        <v>33.86</v>
      </c>
      <c r="AJ18">
        <v>6.77</v>
      </c>
      <c r="AK18">
        <v>0</v>
      </c>
      <c r="AL18">
        <v>75.56</v>
      </c>
      <c r="AM18">
        <v>0</v>
      </c>
      <c r="AN18">
        <v>12.69</v>
      </c>
      <c r="AO18">
        <v>24.19</v>
      </c>
      <c r="AP18">
        <v>0</v>
      </c>
      <c r="AQ18">
        <v>2.9</v>
      </c>
      <c r="AR18">
        <v>0.7</v>
      </c>
      <c r="AS18">
        <v>0.36</v>
      </c>
      <c r="AT18">
        <v>30.57</v>
      </c>
      <c r="AU18">
        <v>0.42</v>
      </c>
      <c r="AV18">
        <v>0</v>
      </c>
      <c r="AW18">
        <v>33.86</v>
      </c>
      <c r="AX18">
        <v>0</v>
      </c>
      <c r="AY18">
        <v>43.06</v>
      </c>
      <c r="AZ18">
        <v>0.37</v>
      </c>
      <c r="BA18">
        <v>0</v>
      </c>
      <c r="BB18">
        <v>0</v>
      </c>
      <c r="BC18">
        <v>14.51</v>
      </c>
      <c r="BD18">
        <v>0.42</v>
      </c>
      <c r="BE18">
        <v>0.72</v>
      </c>
      <c r="BF18">
        <v>0.56000000000000005</v>
      </c>
      <c r="BG18">
        <v>16.62</v>
      </c>
      <c r="BH18">
        <v>0.64</v>
      </c>
      <c r="BI18">
        <v>65.02</v>
      </c>
      <c r="BJ18">
        <v>0</v>
      </c>
      <c r="BK18">
        <v>41.6</v>
      </c>
      <c r="BL18">
        <v>13.06</v>
      </c>
    </row>
    <row r="19" spans="1:64">
      <c r="A19" t="s">
        <v>267</v>
      </c>
      <c r="G19" t="s">
        <v>61</v>
      </c>
      <c r="H19" s="115">
        <v>595.74999999999989</v>
      </c>
      <c r="I19" s="88">
        <v>172.76999999999998</v>
      </c>
      <c r="J19" s="88">
        <v>158.21</v>
      </c>
      <c r="K19" s="88">
        <v>40.629999999999995</v>
      </c>
      <c r="L19" s="88">
        <v>2.9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48.38</v>
      </c>
      <c r="X19">
        <v>0</v>
      </c>
      <c r="Y19">
        <v>0.64</v>
      </c>
      <c r="Z19">
        <v>9.9700000000000006</v>
      </c>
      <c r="AA19">
        <v>27.86</v>
      </c>
      <c r="AB19">
        <v>12.17</v>
      </c>
      <c r="AC19">
        <v>116.1</v>
      </c>
      <c r="AD19">
        <v>75.58</v>
      </c>
      <c r="AE19">
        <v>2.9</v>
      </c>
      <c r="AF19">
        <v>0</v>
      </c>
      <c r="AG19">
        <v>236.85</v>
      </c>
      <c r="AH19">
        <v>21.53</v>
      </c>
      <c r="AI19">
        <v>33.86</v>
      </c>
      <c r="AJ19">
        <v>6.77</v>
      </c>
      <c r="AK19">
        <v>0</v>
      </c>
      <c r="AL19">
        <v>75.56</v>
      </c>
      <c r="AM19">
        <v>0</v>
      </c>
      <c r="AN19">
        <v>12.69</v>
      </c>
      <c r="AO19">
        <v>24.19</v>
      </c>
      <c r="AP19">
        <v>0</v>
      </c>
      <c r="AQ19">
        <v>2.9</v>
      </c>
      <c r="AR19">
        <v>0.7</v>
      </c>
      <c r="AS19">
        <v>0.36</v>
      </c>
      <c r="AT19">
        <v>30.57</v>
      </c>
      <c r="AU19">
        <v>0.42</v>
      </c>
      <c r="AV19">
        <v>0</v>
      </c>
      <c r="AW19">
        <v>33.86</v>
      </c>
      <c r="AX19">
        <v>0</v>
      </c>
      <c r="AY19">
        <v>43.06</v>
      </c>
      <c r="AZ19">
        <v>0.37</v>
      </c>
      <c r="BA19">
        <v>0</v>
      </c>
      <c r="BB19">
        <v>0</v>
      </c>
      <c r="BC19">
        <v>14.51</v>
      </c>
      <c r="BD19">
        <v>0.42</v>
      </c>
      <c r="BE19">
        <v>0.72</v>
      </c>
      <c r="BF19">
        <v>0.56000000000000005</v>
      </c>
      <c r="BG19">
        <v>16.440000000000001</v>
      </c>
      <c r="BH19">
        <v>0.64</v>
      </c>
      <c r="BI19">
        <v>65.02</v>
      </c>
      <c r="BJ19">
        <v>0</v>
      </c>
      <c r="BK19">
        <v>41.6</v>
      </c>
      <c r="BL19">
        <v>13.06</v>
      </c>
    </row>
    <row r="20" spans="1:64">
      <c r="A20" t="s">
        <v>268</v>
      </c>
      <c r="G20" t="s">
        <v>62</v>
      </c>
      <c r="H20" s="115">
        <v>595.74999999999989</v>
      </c>
      <c r="I20" s="88">
        <v>172.76999999999998</v>
      </c>
      <c r="J20" s="88">
        <v>158.21</v>
      </c>
      <c r="K20" s="88">
        <v>40.629999999999995</v>
      </c>
      <c r="L20" s="88">
        <v>2.9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48.38</v>
      </c>
      <c r="X20">
        <v>0</v>
      </c>
      <c r="Y20">
        <v>0.64</v>
      </c>
      <c r="Z20">
        <v>9.9700000000000006</v>
      </c>
      <c r="AA20">
        <v>27.86</v>
      </c>
      <c r="AB20">
        <v>12.17</v>
      </c>
      <c r="AC20">
        <v>116.1</v>
      </c>
      <c r="AD20">
        <v>75.58</v>
      </c>
      <c r="AE20">
        <v>2.9</v>
      </c>
      <c r="AF20">
        <v>0</v>
      </c>
      <c r="AG20">
        <v>236.85</v>
      </c>
      <c r="AH20">
        <v>21.53</v>
      </c>
      <c r="AI20">
        <v>33.86</v>
      </c>
      <c r="AJ20">
        <v>6.77</v>
      </c>
      <c r="AK20">
        <v>0</v>
      </c>
      <c r="AL20">
        <v>75.56</v>
      </c>
      <c r="AM20">
        <v>0</v>
      </c>
      <c r="AN20">
        <v>12.69</v>
      </c>
      <c r="AO20">
        <v>24.19</v>
      </c>
      <c r="AP20">
        <v>0</v>
      </c>
      <c r="AQ20">
        <v>2.9</v>
      </c>
      <c r="AR20">
        <v>0.7</v>
      </c>
      <c r="AS20">
        <v>0.36</v>
      </c>
      <c r="AT20">
        <v>30.57</v>
      </c>
      <c r="AU20">
        <v>0.42</v>
      </c>
      <c r="AV20">
        <v>0</v>
      </c>
      <c r="AW20">
        <v>33.86</v>
      </c>
      <c r="AX20">
        <v>0</v>
      </c>
      <c r="AY20">
        <v>43.06</v>
      </c>
      <c r="AZ20">
        <v>0.37</v>
      </c>
      <c r="BA20">
        <v>0</v>
      </c>
      <c r="BB20">
        <v>0</v>
      </c>
      <c r="BC20">
        <v>14.51</v>
      </c>
      <c r="BD20">
        <v>0.42</v>
      </c>
      <c r="BE20">
        <v>0.72</v>
      </c>
      <c r="BF20">
        <v>0.56000000000000005</v>
      </c>
      <c r="BG20">
        <v>16.440000000000001</v>
      </c>
      <c r="BH20">
        <v>0.64</v>
      </c>
      <c r="BI20">
        <v>65.02</v>
      </c>
      <c r="BJ20">
        <v>0</v>
      </c>
      <c r="BK20">
        <v>41.6</v>
      </c>
      <c r="BL20">
        <v>13.06</v>
      </c>
    </row>
    <row r="21" spans="1:64">
      <c r="A21" t="s">
        <v>254</v>
      </c>
      <c r="G21" t="s">
        <v>63</v>
      </c>
      <c r="H21" s="115">
        <v>595.74999999999989</v>
      </c>
      <c r="I21" s="88">
        <v>172.76999999999998</v>
      </c>
      <c r="J21" s="88">
        <v>158.21</v>
      </c>
      <c r="K21" s="88">
        <v>40.629999999999995</v>
      </c>
      <c r="L21" s="88">
        <v>2.9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48.38</v>
      </c>
      <c r="X21">
        <v>0</v>
      </c>
      <c r="Y21">
        <v>0.64</v>
      </c>
      <c r="Z21">
        <v>9.9700000000000006</v>
      </c>
      <c r="AA21">
        <v>27.86</v>
      </c>
      <c r="AB21">
        <v>12.17</v>
      </c>
      <c r="AC21">
        <v>116.1</v>
      </c>
      <c r="AD21">
        <v>75.58</v>
      </c>
      <c r="AE21">
        <v>2.9</v>
      </c>
      <c r="AF21">
        <v>0</v>
      </c>
      <c r="AG21">
        <v>236.85</v>
      </c>
      <c r="AH21">
        <v>21.53</v>
      </c>
      <c r="AI21">
        <v>33.86</v>
      </c>
      <c r="AJ21">
        <v>6.77</v>
      </c>
      <c r="AK21">
        <v>0</v>
      </c>
      <c r="AL21">
        <v>75.56</v>
      </c>
      <c r="AM21">
        <v>0</v>
      </c>
      <c r="AN21">
        <v>12.69</v>
      </c>
      <c r="AO21">
        <v>24.19</v>
      </c>
      <c r="AP21">
        <v>0</v>
      </c>
      <c r="AQ21">
        <v>2.9</v>
      </c>
      <c r="AR21">
        <v>0.7</v>
      </c>
      <c r="AS21">
        <v>0.36</v>
      </c>
      <c r="AT21">
        <v>30.57</v>
      </c>
      <c r="AU21">
        <v>0.42</v>
      </c>
      <c r="AV21">
        <v>0</v>
      </c>
      <c r="AW21">
        <v>33.86</v>
      </c>
      <c r="AX21">
        <v>0</v>
      </c>
      <c r="AY21">
        <v>43.06</v>
      </c>
      <c r="AZ21">
        <v>0.37</v>
      </c>
      <c r="BA21">
        <v>0</v>
      </c>
      <c r="BB21">
        <v>0</v>
      </c>
      <c r="BC21">
        <v>14.51</v>
      </c>
      <c r="BD21">
        <v>0.42</v>
      </c>
      <c r="BE21">
        <v>0.72</v>
      </c>
      <c r="BF21">
        <v>0.56000000000000005</v>
      </c>
      <c r="BG21">
        <v>16.440000000000001</v>
      </c>
      <c r="BH21">
        <v>0.64</v>
      </c>
      <c r="BI21">
        <v>65.02</v>
      </c>
      <c r="BJ21">
        <v>0</v>
      </c>
      <c r="BK21">
        <v>41.6</v>
      </c>
      <c r="BL21">
        <v>13.06</v>
      </c>
    </row>
    <row r="22" spans="1:64">
      <c r="A22" t="s">
        <v>255</v>
      </c>
      <c r="G22" t="s">
        <v>64</v>
      </c>
      <c r="H22" s="115">
        <v>595.74999999999989</v>
      </c>
      <c r="I22" s="88">
        <v>172.76999999999998</v>
      </c>
      <c r="J22" s="88">
        <v>158.21</v>
      </c>
      <c r="K22" s="88">
        <v>40.629999999999995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48.38</v>
      </c>
      <c r="X22">
        <v>0</v>
      </c>
      <c r="Y22">
        <v>0.64</v>
      </c>
      <c r="Z22">
        <v>9.9700000000000006</v>
      </c>
      <c r="AA22">
        <v>27.86</v>
      </c>
      <c r="AB22">
        <v>12.17</v>
      </c>
      <c r="AC22">
        <v>116.1</v>
      </c>
      <c r="AD22">
        <v>75.58</v>
      </c>
      <c r="AE22">
        <v>2.9</v>
      </c>
      <c r="AF22">
        <v>0</v>
      </c>
      <c r="AG22">
        <v>236.85</v>
      </c>
      <c r="AH22">
        <v>21.53</v>
      </c>
      <c r="AI22">
        <v>33.86</v>
      </c>
      <c r="AJ22">
        <v>6.77</v>
      </c>
      <c r="AK22">
        <v>0</v>
      </c>
      <c r="AL22">
        <v>75.56</v>
      </c>
      <c r="AM22">
        <v>0</v>
      </c>
      <c r="AN22">
        <v>12.69</v>
      </c>
      <c r="AO22">
        <v>24.19</v>
      </c>
      <c r="AP22">
        <v>0</v>
      </c>
      <c r="AQ22">
        <v>2.9</v>
      </c>
      <c r="AR22">
        <v>0.7</v>
      </c>
      <c r="AS22">
        <v>0.36</v>
      </c>
      <c r="AT22">
        <v>30.57</v>
      </c>
      <c r="AU22">
        <v>0.42</v>
      </c>
      <c r="AV22">
        <v>0</v>
      </c>
      <c r="AW22">
        <v>33.86</v>
      </c>
      <c r="AX22">
        <v>0</v>
      </c>
      <c r="AY22">
        <v>43.06</v>
      </c>
      <c r="AZ22">
        <v>0.37</v>
      </c>
      <c r="BA22">
        <v>0</v>
      </c>
      <c r="BB22">
        <v>0</v>
      </c>
      <c r="BC22">
        <v>14.51</v>
      </c>
      <c r="BD22">
        <v>0.42</v>
      </c>
      <c r="BE22">
        <v>0.72</v>
      </c>
      <c r="BF22">
        <v>0.56000000000000005</v>
      </c>
      <c r="BG22">
        <v>16.440000000000001</v>
      </c>
      <c r="BH22">
        <v>0.64</v>
      </c>
      <c r="BI22">
        <v>65.02</v>
      </c>
      <c r="BJ22">
        <v>0</v>
      </c>
      <c r="BK22">
        <v>41.6</v>
      </c>
      <c r="BL22">
        <v>13.06</v>
      </c>
    </row>
    <row r="23" spans="1:64">
      <c r="A23" t="s">
        <v>256</v>
      </c>
      <c r="G23" t="s">
        <v>65</v>
      </c>
      <c r="H23" s="115">
        <v>595.74999999999989</v>
      </c>
      <c r="I23" s="88">
        <v>84.5</v>
      </c>
      <c r="J23" s="88">
        <v>158.12</v>
      </c>
      <c r="K23" s="88">
        <v>40.629999999999995</v>
      </c>
      <c r="L23" s="88">
        <v>2.9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48.38</v>
      </c>
      <c r="X23">
        <v>0</v>
      </c>
      <c r="Y23">
        <v>0.64</v>
      </c>
      <c r="Z23">
        <v>9.9700000000000006</v>
      </c>
      <c r="AA23">
        <v>27.86</v>
      </c>
      <c r="AB23">
        <v>12.17</v>
      </c>
      <c r="AC23">
        <v>116.1</v>
      </c>
      <c r="AD23">
        <v>0</v>
      </c>
      <c r="AE23">
        <v>2.9</v>
      </c>
      <c r="AF23">
        <v>0</v>
      </c>
      <c r="AG23">
        <v>236.85</v>
      </c>
      <c r="AH23">
        <v>21.53</v>
      </c>
      <c r="AI23">
        <v>33.86</v>
      </c>
      <c r="AJ23">
        <v>6.77</v>
      </c>
      <c r="AK23">
        <v>0</v>
      </c>
      <c r="AL23">
        <v>75.56</v>
      </c>
      <c r="AM23">
        <v>0</v>
      </c>
      <c r="AN23">
        <v>0</v>
      </c>
      <c r="AO23">
        <v>24.19</v>
      </c>
      <c r="AP23">
        <v>0</v>
      </c>
      <c r="AQ23">
        <v>2.9</v>
      </c>
      <c r="AR23">
        <v>0.7</v>
      </c>
      <c r="AS23">
        <v>0.36</v>
      </c>
      <c r="AT23">
        <v>30.57</v>
      </c>
      <c r="AU23">
        <v>0.42</v>
      </c>
      <c r="AV23">
        <v>0</v>
      </c>
      <c r="AW23">
        <v>33.86</v>
      </c>
      <c r="AX23">
        <v>0</v>
      </c>
      <c r="AY23">
        <v>43.06</v>
      </c>
      <c r="AZ23">
        <v>0.37</v>
      </c>
      <c r="BA23">
        <v>0</v>
      </c>
      <c r="BB23">
        <v>0</v>
      </c>
      <c r="BC23">
        <v>14.51</v>
      </c>
      <c r="BD23">
        <v>0.42</v>
      </c>
      <c r="BE23">
        <v>0.72</v>
      </c>
      <c r="BF23">
        <v>0.56000000000000005</v>
      </c>
      <c r="BG23">
        <v>16.350000000000001</v>
      </c>
      <c r="BH23">
        <v>0.64</v>
      </c>
      <c r="BI23">
        <v>65.02</v>
      </c>
      <c r="BJ23">
        <v>0</v>
      </c>
      <c r="BK23">
        <v>41.6</v>
      </c>
      <c r="BL23">
        <v>13.06</v>
      </c>
    </row>
    <row r="24" spans="1:64">
      <c r="A24" t="s">
        <v>257</v>
      </c>
      <c r="G24" t="s">
        <v>66</v>
      </c>
      <c r="H24" s="115">
        <v>595.74999999999989</v>
      </c>
      <c r="I24" s="88">
        <v>84.5</v>
      </c>
      <c r="J24" s="88">
        <v>158.12</v>
      </c>
      <c r="K24" s="88">
        <v>40.629999999999995</v>
      </c>
      <c r="L24" s="88">
        <v>2.9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48.38</v>
      </c>
      <c r="X24">
        <v>0</v>
      </c>
      <c r="Y24">
        <v>0.64</v>
      </c>
      <c r="Z24">
        <v>9.9700000000000006</v>
      </c>
      <c r="AA24">
        <v>27.86</v>
      </c>
      <c r="AB24">
        <v>12.17</v>
      </c>
      <c r="AC24">
        <v>116.1</v>
      </c>
      <c r="AD24">
        <v>0</v>
      </c>
      <c r="AE24">
        <v>2.9</v>
      </c>
      <c r="AF24">
        <v>0</v>
      </c>
      <c r="AG24">
        <v>236.85</v>
      </c>
      <c r="AH24">
        <v>21.53</v>
      </c>
      <c r="AI24">
        <v>33.86</v>
      </c>
      <c r="AJ24">
        <v>6.77</v>
      </c>
      <c r="AK24">
        <v>0</v>
      </c>
      <c r="AL24">
        <v>75.56</v>
      </c>
      <c r="AM24">
        <v>0</v>
      </c>
      <c r="AN24">
        <v>0</v>
      </c>
      <c r="AO24">
        <v>24.19</v>
      </c>
      <c r="AP24">
        <v>0</v>
      </c>
      <c r="AQ24">
        <v>2.9</v>
      </c>
      <c r="AR24">
        <v>0.7</v>
      </c>
      <c r="AS24">
        <v>0.36</v>
      </c>
      <c r="AT24">
        <v>30.57</v>
      </c>
      <c r="AU24">
        <v>0.42</v>
      </c>
      <c r="AV24">
        <v>0</v>
      </c>
      <c r="AW24">
        <v>33.86</v>
      </c>
      <c r="AX24">
        <v>0</v>
      </c>
      <c r="AY24">
        <v>43.06</v>
      </c>
      <c r="AZ24">
        <v>0.37</v>
      </c>
      <c r="BA24">
        <v>0</v>
      </c>
      <c r="BB24">
        <v>0</v>
      </c>
      <c r="BC24">
        <v>14.51</v>
      </c>
      <c r="BD24">
        <v>0.42</v>
      </c>
      <c r="BE24">
        <v>0.72</v>
      </c>
      <c r="BF24">
        <v>0.56000000000000005</v>
      </c>
      <c r="BG24">
        <v>16.350000000000001</v>
      </c>
      <c r="BH24">
        <v>0.64</v>
      </c>
      <c r="BI24">
        <v>65.02</v>
      </c>
      <c r="BJ24">
        <v>0</v>
      </c>
      <c r="BK24">
        <v>41.6</v>
      </c>
      <c r="BL24">
        <v>13.06</v>
      </c>
    </row>
    <row r="25" spans="1:64">
      <c r="A25" t="s">
        <v>258</v>
      </c>
      <c r="G25" t="s">
        <v>67</v>
      </c>
      <c r="H25" s="115">
        <v>595.74999999999989</v>
      </c>
      <c r="I25" s="88">
        <v>84.5</v>
      </c>
      <c r="J25" s="88">
        <v>158.12</v>
      </c>
      <c r="K25" s="88">
        <v>40.629999999999995</v>
      </c>
      <c r="L25" s="88">
        <v>2.9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48.38</v>
      </c>
      <c r="X25">
        <v>0</v>
      </c>
      <c r="Y25">
        <v>0.64</v>
      </c>
      <c r="Z25">
        <v>9.9700000000000006</v>
      </c>
      <c r="AA25">
        <v>27.86</v>
      </c>
      <c r="AB25">
        <v>12.17</v>
      </c>
      <c r="AC25">
        <v>116.1</v>
      </c>
      <c r="AD25">
        <v>0</v>
      </c>
      <c r="AE25">
        <v>2.9</v>
      </c>
      <c r="AF25">
        <v>0</v>
      </c>
      <c r="AG25">
        <v>236.85</v>
      </c>
      <c r="AH25">
        <v>21.53</v>
      </c>
      <c r="AI25">
        <v>33.86</v>
      </c>
      <c r="AJ25">
        <v>6.77</v>
      </c>
      <c r="AK25">
        <v>0</v>
      </c>
      <c r="AL25">
        <v>75.56</v>
      </c>
      <c r="AM25">
        <v>0</v>
      </c>
      <c r="AN25">
        <v>0</v>
      </c>
      <c r="AO25">
        <v>24.19</v>
      </c>
      <c r="AP25">
        <v>0</v>
      </c>
      <c r="AQ25">
        <v>2.9</v>
      </c>
      <c r="AR25">
        <v>0.7</v>
      </c>
      <c r="AS25">
        <v>0.36</v>
      </c>
      <c r="AT25">
        <v>30.57</v>
      </c>
      <c r="AU25">
        <v>0.42</v>
      </c>
      <c r="AV25">
        <v>0</v>
      </c>
      <c r="AW25">
        <v>33.86</v>
      </c>
      <c r="AX25">
        <v>0</v>
      </c>
      <c r="AY25">
        <v>43.06</v>
      </c>
      <c r="AZ25">
        <v>0.37</v>
      </c>
      <c r="BA25">
        <v>0</v>
      </c>
      <c r="BB25">
        <v>0</v>
      </c>
      <c r="BC25">
        <v>14.51</v>
      </c>
      <c r="BD25">
        <v>0.42</v>
      </c>
      <c r="BE25">
        <v>0.72</v>
      </c>
      <c r="BF25">
        <v>0.56000000000000005</v>
      </c>
      <c r="BG25">
        <v>16.350000000000001</v>
      </c>
      <c r="BH25">
        <v>0.64</v>
      </c>
      <c r="BI25">
        <v>65.02</v>
      </c>
      <c r="BJ25">
        <v>0</v>
      </c>
      <c r="BK25">
        <v>41.6</v>
      </c>
      <c r="BL25">
        <v>13.06</v>
      </c>
    </row>
    <row r="26" spans="1:64">
      <c r="A26" t="s">
        <v>259</v>
      </c>
      <c r="G26" t="s">
        <v>68</v>
      </c>
      <c r="H26" s="115">
        <v>595.74999999999989</v>
      </c>
      <c r="I26" s="88">
        <v>84.5</v>
      </c>
      <c r="J26" s="88">
        <v>158.12</v>
      </c>
      <c r="K26" s="88">
        <v>40.629999999999995</v>
      </c>
      <c r="L26" s="88">
        <v>2.9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48.38</v>
      </c>
      <c r="X26">
        <v>0</v>
      </c>
      <c r="Y26">
        <v>0.64</v>
      </c>
      <c r="Z26">
        <v>9.9700000000000006</v>
      </c>
      <c r="AA26">
        <v>27.86</v>
      </c>
      <c r="AB26">
        <v>12.17</v>
      </c>
      <c r="AC26">
        <v>116.1</v>
      </c>
      <c r="AD26">
        <v>0</v>
      </c>
      <c r="AE26">
        <v>2.9</v>
      </c>
      <c r="AF26">
        <v>0</v>
      </c>
      <c r="AG26">
        <v>236.85</v>
      </c>
      <c r="AH26">
        <v>21.53</v>
      </c>
      <c r="AI26">
        <v>33.86</v>
      </c>
      <c r="AJ26">
        <v>6.77</v>
      </c>
      <c r="AK26">
        <v>0</v>
      </c>
      <c r="AL26">
        <v>75.56</v>
      </c>
      <c r="AM26">
        <v>0</v>
      </c>
      <c r="AN26">
        <v>0</v>
      </c>
      <c r="AO26">
        <v>24.19</v>
      </c>
      <c r="AP26">
        <v>0</v>
      </c>
      <c r="AQ26">
        <v>2.9</v>
      </c>
      <c r="AR26">
        <v>0.7</v>
      </c>
      <c r="AS26">
        <v>0.36</v>
      </c>
      <c r="AT26">
        <v>30.57</v>
      </c>
      <c r="AU26">
        <v>0.42</v>
      </c>
      <c r="AV26">
        <v>0</v>
      </c>
      <c r="AW26">
        <v>33.86</v>
      </c>
      <c r="AX26">
        <v>0</v>
      </c>
      <c r="AY26">
        <v>43.06</v>
      </c>
      <c r="AZ26">
        <v>0.37</v>
      </c>
      <c r="BA26">
        <v>0</v>
      </c>
      <c r="BB26">
        <v>0</v>
      </c>
      <c r="BC26">
        <v>14.51</v>
      </c>
      <c r="BD26">
        <v>0.42</v>
      </c>
      <c r="BE26">
        <v>0.72</v>
      </c>
      <c r="BF26">
        <v>0.56000000000000005</v>
      </c>
      <c r="BG26">
        <v>16.350000000000001</v>
      </c>
      <c r="BH26">
        <v>0.64</v>
      </c>
      <c r="BI26">
        <v>65.02</v>
      </c>
      <c r="BJ26">
        <v>0</v>
      </c>
      <c r="BK26">
        <v>41.6</v>
      </c>
      <c r="BL26">
        <v>13.06</v>
      </c>
    </row>
    <row r="27" spans="1:64">
      <c r="A27" t="s">
        <v>260</v>
      </c>
      <c r="G27" t="s">
        <v>69</v>
      </c>
      <c r="H27" s="115">
        <v>530.7299999999999</v>
      </c>
      <c r="I27" s="88">
        <v>56.64</v>
      </c>
      <c r="J27" s="88">
        <v>157.94</v>
      </c>
      <c r="K27" s="88">
        <v>40.629999999999995</v>
      </c>
      <c r="L27" s="88">
        <v>2.9</v>
      </c>
      <c r="M27" s="116">
        <v>0</v>
      </c>
      <c r="N27" s="115">
        <v>0</v>
      </c>
      <c r="O27" s="88">
        <v>70</v>
      </c>
      <c r="P27" s="88">
        <v>0</v>
      </c>
      <c r="Q27" s="88">
        <v>0</v>
      </c>
      <c r="R27" s="88">
        <v>0</v>
      </c>
      <c r="S27" s="116">
        <v>0</v>
      </c>
      <c r="W27">
        <v>48.38</v>
      </c>
      <c r="X27">
        <v>0</v>
      </c>
      <c r="Y27">
        <v>0.64</v>
      </c>
      <c r="Z27">
        <v>9.9700000000000006</v>
      </c>
      <c r="AA27">
        <v>0</v>
      </c>
      <c r="AB27">
        <v>12.17</v>
      </c>
      <c r="AC27">
        <v>116.1</v>
      </c>
      <c r="AD27">
        <v>0</v>
      </c>
      <c r="AE27">
        <v>2.9</v>
      </c>
      <c r="AF27">
        <v>0</v>
      </c>
      <c r="AG27">
        <v>236.85</v>
      </c>
      <c r="AH27">
        <v>21.53</v>
      </c>
      <c r="AI27">
        <v>33.86</v>
      </c>
      <c r="AJ27">
        <v>6.77</v>
      </c>
      <c r="AK27">
        <v>0</v>
      </c>
      <c r="AL27">
        <v>75.56</v>
      </c>
      <c r="AM27">
        <v>0</v>
      </c>
      <c r="AN27">
        <v>0</v>
      </c>
      <c r="AO27">
        <v>24.19</v>
      </c>
      <c r="AP27">
        <v>0</v>
      </c>
      <c r="AQ27">
        <v>2.9</v>
      </c>
      <c r="AR27">
        <v>0.7</v>
      </c>
      <c r="AS27">
        <v>0.36</v>
      </c>
      <c r="AT27">
        <v>30.57</v>
      </c>
      <c r="AU27">
        <v>0.42</v>
      </c>
      <c r="AV27">
        <v>70</v>
      </c>
      <c r="AW27">
        <v>33.86</v>
      </c>
      <c r="AX27">
        <v>0</v>
      </c>
      <c r="AY27">
        <v>43.06</v>
      </c>
      <c r="AZ27">
        <v>0.37</v>
      </c>
      <c r="BA27">
        <v>0</v>
      </c>
      <c r="BB27">
        <v>0</v>
      </c>
      <c r="BC27">
        <v>14.51</v>
      </c>
      <c r="BD27">
        <v>0.42</v>
      </c>
      <c r="BE27">
        <v>0.72</v>
      </c>
      <c r="BF27">
        <v>0.56000000000000005</v>
      </c>
      <c r="BG27">
        <v>16.170000000000002</v>
      </c>
      <c r="BH27">
        <v>0.64</v>
      </c>
      <c r="BI27">
        <v>0</v>
      </c>
      <c r="BJ27">
        <v>0</v>
      </c>
      <c r="BK27">
        <v>41.6</v>
      </c>
      <c r="BL27">
        <v>13.06</v>
      </c>
    </row>
    <row r="28" spans="1:64">
      <c r="A28" t="s">
        <v>261</v>
      </c>
      <c r="G28" t="s">
        <v>70</v>
      </c>
      <c r="H28" s="115">
        <v>534.2299999999999</v>
      </c>
      <c r="I28" s="88">
        <v>58.14</v>
      </c>
      <c r="J28" s="88">
        <v>157.94</v>
      </c>
      <c r="K28" s="88">
        <v>40.629999999999995</v>
      </c>
      <c r="L28" s="88">
        <v>2.9</v>
      </c>
      <c r="M28" s="116">
        <v>0</v>
      </c>
      <c r="N28" s="115">
        <v>0</v>
      </c>
      <c r="O28" s="88">
        <v>70</v>
      </c>
      <c r="P28" s="88">
        <v>0</v>
      </c>
      <c r="Q28" s="88">
        <v>0</v>
      </c>
      <c r="R28" s="88">
        <v>0</v>
      </c>
      <c r="S28" s="116">
        <v>0</v>
      </c>
      <c r="W28">
        <v>48.38</v>
      </c>
      <c r="X28">
        <v>0</v>
      </c>
      <c r="Y28">
        <v>0.64</v>
      </c>
      <c r="Z28">
        <v>9.9700000000000006</v>
      </c>
      <c r="AA28">
        <v>0</v>
      </c>
      <c r="AB28">
        <v>12.17</v>
      </c>
      <c r="AC28">
        <v>116.1</v>
      </c>
      <c r="AD28">
        <v>0</v>
      </c>
      <c r="AE28">
        <v>2.9</v>
      </c>
      <c r="AF28">
        <v>0</v>
      </c>
      <c r="AG28">
        <v>236.85</v>
      </c>
      <c r="AH28">
        <v>21.53</v>
      </c>
      <c r="AI28">
        <v>33.86</v>
      </c>
      <c r="AJ28">
        <v>6.77</v>
      </c>
      <c r="AK28">
        <v>0</v>
      </c>
      <c r="AL28">
        <v>75.56</v>
      </c>
      <c r="AM28">
        <v>0</v>
      </c>
      <c r="AN28">
        <v>0</v>
      </c>
      <c r="AO28">
        <v>24.19</v>
      </c>
      <c r="AP28">
        <v>1.5</v>
      </c>
      <c r="AQ28">
        <v>2.9</v>
      </c>
      <c r="AR28">
        <v>0.7</v>
      </c>
      <c r="AS28">
        <v>0.36</v>
      </c>
      <c r="AT28">
        <v>30.57</v>
      </c>
      <c r="AU28">
        <v>0.42</v>
      </c>
      <c r="AV28">
        <v>70</v>
      </c>
      <c r="AW28">
        <v>33.86</v>
      </c>
      <c r="AX28">
        <v>0</v>
      </c>
      <c r="AY28">
        <v>43.06</v>
      </c>
      <c r="AZ28">
        <v>0.37</v>
      </c>
      <c r="BA28">
        <v>0</v>
      </c>
      <c r="BB28">
        <v>3.5</v>
      </c>
      <c r="BC28">
        <v>14.51</v>
      </c>
      <c r="BD28">
        <v>0.42</v>
      </c>
      <c r="BE28">
        <v>0.72</v>
      </c>
      <c r="BF28">
        <v>0.56000000000000005</v>
      </c>
      <c r="BG28">
        <v>16.170000000000002</v>
      </c>
      <c r="BH28">
        <v>0.64</v>
      </c>
      <c r="BI28">
        <v>0</v>
      </c>
      <c r="BJ28">
        <v>0</v>
      </c>
      <c r="BK28">
        <v>41.6</v>
      </c>
      <c r="BL28">
        <v>13.06</v>
      </c>
    </row>
    <row r="29" spans="1:64">
      <c r="A29" t="s">
        <v>269</v>
      </c>
      <c r="G29" t="s">
        <v>71</v>
      </c>
      <c r="H29" s="115">
        <v>537.7299999999999</v>
      </c>
      <c r="I29" s="88">
        <v>59.64</v>
      </c>
      <c r="J29" s="88">
        <v>157.94</v>
      </c>
      <c r="K29" s="88">
        <v>40.629999999999995</v>
      </c>
      <c r="L29" s="88">
        <v>2.9</v>
      </c>
      <c r="M29" s="116">
        <v>0</v>
      </c>
      <c r="N29" s="115">
        <v>0</v>
      </c>
      <c r="O29" s="88">
        <v>70</v>
      </c>
      <c r="P29" s="88">
        <v>0</v>
      </c>
      <c r="Q29" s="88">
        <v>0</v>
      </c>
      <c r="R29" s="88">
        <v>0</v>
      </c>
      <c r="S29" s="116">
        <v>0</v>
      </c>
      <c r="W29">
        <v>48.38</v>
      </c>
      <c r="X29">
        <v>0</v>
      </c>
      <c r="Y29">
        <v>0.64</v>
      </c>
      <c r="Z29">
        <v>9.9700000000000006</v>
      </c>
      <c r="AA29">
        <v>0</v>
      </c>
      <c r="AB29">
        <v>12.17</v>
      </c>
      <c r="AC29">
        <v>116.1</v>
      </c>
      <c r="AD29">
        <v>0</v>
      </c>
      <c r="AE29">
        <v>2.9</v>
      </c>
      <c r="AF29">
        <v>0</v>
      </c>
      <c r="AG29">
        <v>236.85</v>
      </c>
      <c r="AH29">
        <v>21.53</v>
      </c>
      <c r="AI29">
        <v>33.86</v>
      </c>
      <c r="AJ29">
        <v>6.77</v>
      </c>
      <c r="AK29">
        <v>0</v>
      </c>
      <c r="AL29">
        <v>75.56</v>
      </c>
      <c r="AM29">
        <v>0</v>
      </c>
      <c r="AN29">
        <v>0</v>
      </c>
      <c r="AO29">
        <v>24.19</v>
      </c>
      <c r="AP29">
        <v>3</v>
      </c>
      <c r="AQ29">
        <v>2.9</v>
      </c>
      <c r="AR29">
        <v>0.7</v>
      </c>
      <c r="AS29">
        <v>0.36</v>
      </c>
      <c r="AT29">
        <v>30.57</v>
      </c>
      <c r="AU29">
        <v>0.42</v>
      </c>
      <c r="AV29">
        <v>70</v>
      </c>
      <c r="AW29">
        <v>33.86</v>
      </c>
      <c r="AX29">
        <v>0</v>
      </c>
      <c r="AY29">
        <v>43.06</v>
      </c>
      <c r="AZ29">
        <v>0.37</v>
      </c>
      <c r="BA29">
        <v>0</v>
      </c>
      <c r="BB29">
        <v>7</v>
      </c>
      <c r="BC29">
        <v>14.51</v>
      </c>
      <c r="BD29">
        <v>0.42</v>
      </c>
      <c r="BE29">
        <v>0.72</v>
      </c>
      <c r="BF29">
        <v>0.56000000000000005</v>
      </c>
      <c r="BG29">
        <v>16.170000000000002</v>
      </c>
      <c r="BH29">
        <v>0.64</v>
      </c>
      <c r="BI29">
        <v>0</v>
      </c>
      <c r="BJ29">
        <v>0</v>
      </c>
      <c r="BK29">
        <v>41.6</v>
      </c>
      <c r="BL29">
        <v>13.06</v>
      </c>
    </row>
    <row r="30" spans="1:64">
      <c r="A30" t="s">
        <v>270</v>
      </c>
      <c r="G30" t="s">
        <v>72</v>
      </c>
      <c r="H30" s="115">
        <v>544.7299999999999</v>
      </c>
      <c r="I30" s="88">
        <v>62.64</v>
      </c>
      <c r="J30" s="88">
        <v>157.94</v>
      </c>
      <c r="K30" s="88">
        <v>40.629999999999995</v>
      </c>
      <c r="L30" s="88">
        <v>3.02</v>
      </c>
      <c r="M30" s="116">
        <v>0</v>
      </c>
      <c r="N30" s="115">
        <v>0</v>
      </c>
      <c r="O30" s="88">
        <v>70</v>
      </c>
      <c r="P30" s="88">
        <v>0</v>
      </c>
      <c r="Q30" s="88">
        <v>0</v>
      </c>
      <c r="R30" s="88">
        <v>0</v>
      </c>
      <c r="S30" s="116">
        <v>0</v>
      </c>
      <c r="W30">
        <v>48.38</v>
      </c>
      <c r="X30">
        <v>0</v>
      </c>
      <c r="Y30">
        <v>0.64</v>
      </c>
      <c r="Z30">
        <v>9.9700000000000006</v>
      </c>
      <c r="AA30">
        <v>0</v>
      </c>
      <c r="AB30">
        <v>12.17</v>
      </c>
      <c r="AC30">
        <v>116.1</v>
      </c>
      <c r="AD30">
        <v>0</v>
      </c>
      <c r="AE30">
        <v>2.9</v>
      </c>
      <c r="AF30">
        <v>0.12</v>
      </c>
      <c r="AG30">
        <v>236.85</v>
      </c>
      <c r="AH30">
        <v>21.53</v>
      </c>
      <c r="AI30">
        <v>33.86</v>
      </c>
      <c r="AJ30">
        <v>6.77</v>
      </c>
      <c r="AK30">
        <v>0</v>
      </c>
      <c r="AL30">
        <v>75.56</v>
      </c>
      <c r="AM30">
        <v>0</v>
      </c>
      <c r="AN30">
        <v>0</v>
      </c>
      <c r="AO30">
        <v>24.19</v>
      </c>
      <c r="AP30">
        <v>6</v>
      </c>
      <c r="AQ30">
        <v>2.9</v>
      </c>
      <c r="AR30">
        <v>0.7</v>
      </c>
      <c r="AS30">
        <v>0.36</v>
      </c>
      <c r="AT30">
        <v>30.57</v>
      </c>
      <c r="AU30">
        <v>0.42</v>
      </c>
      <c r="AV30">
        <v>70</v>
      </c>
      <c r="AW30">
        <v>33.86</v>
      </c>
      <c r="AX30">
        <v>0</v>
      </c>
      <c r="AY30">
        <v>43.06</v>
      </c>
      <c r="AZ30">
        <v>0.37</v>
      </c>
      <c r="BA30">
        <v>0</v>
      </c>
      <c r="BB30">
        <v>14</v>
      </c>
      <c r="BC30">
        <v>14.51</v>
      </c>
      <c r="BD30">
        <v>0.42</v>
      </c>
      <c r="BE30">
        <v>0.72</v>
      </c>
      <c r="BF30">
        <v>0.56000000000000005</v>
      </c>
      <c r="BG30">
        <v>16.170000000000002</v>
      </c>
      <c r="BH30">
        <v>0.64</v>
      </c>
      <c r="BI30">
        <v>0</v>
      </c>
      <c r="BJ30">
        <v>0</v>
      </c>
      <c r="BK30">
        <v>41.6</v>
      </c>
      <c r="BL30">
        <v>13.06</v>
      </c>
    </row>
    <row r="31" spans="1:64">
      <c r="A31" t="s">
        <v>280</v>
      </c>
      <c r="G31" t="s">
        <v>73</v>
      </c>
      <c r="H31" s="115">
        <v>550.71999999999991</v>
      </c>
      <c r="I31" s="88">
        <v>65.64</v>
      </c>
      <c r="J31" s="88">
        <v>157.84</v>
      </c>
      <c r="K31" s="88">
        <v>40.629999999999995</v>
      </c>
      <c r="L31" s="88">
        <v>3.38</v>
      </c>
      <c r="M31" s="116">
        <v>0</v>
      </c>
      <c r="N31" s="115">
        <v>100</v>
      </c>
      <c r="O31" s="88">
        <v>70</v>
      </c>
      <c r="P31" s="88">
        <v>0</v>
      </c>
      <c r="Q31" s="88">
        <v>0</v>
      </c>
      <c r="R31" s="88">
        <v>0</v>
      </c>
      <c r="S31" s="116">
        <v>0</v>
      </c>
      <c r="W31">
        <v>48.38</v>
      </c>
      <c r="X31">
        <v>0</v>
      </c>
      <c r="Y31">
        <v>0.64</v>
      </c>
      <c r="Z31">
        <v>9.9700000000000006</v>
      </c>
      <c r="AA31">
        <v>0</v>
      </c>
      <c r="AB31">
        <v>12.17</v>
      </c>
      <c r="AC31">
        <v>116.1</v>
      </c>
      <c r="AD31">
        <v>0</v>
      </c>
      <c r="AE31">
        <v>2.9</v>
      </c>
      <c r="AF31">
        <v>0.48</v>
      </c>
      <c r="AG31">
        <v>236.85</v>
      </c>
      <c r="AH31">
        <v>21.53</v>
      </c>
      <c r="AI31">
        <v>33.86</v>
      </c>
      <c r="AJ31">
        <v>6.77</v>
      </c>
      <c r="AK31">
        <v>100</v>
      </c>
      <c r="AL31">
        <v>75.56</v>
      </c>
      <c r="AM31">
        <v>0</v>
      </c>
      <c r="AN31">
        <v>0</v>
      </c>
      <c r="AO31">
        <v>24.19</v>
      </c>
      <c r="AP31">
        <v>9</v>
      </c>
      <c r="AQ31">
        <v>2.9</v>
      </c>
      <c r="AR31">
        <v>0.7</v>
      </c>
      <c r="AS31">
        <v>0.36</v>
      </c>
      <c r="AT31">
        <v>29.56</v>
      </c>
      <c r="AU31">
        <v>0.42</v>
      </c>
      <c r="AV31">
        <v>70</v>
      </c>
      <c r="AW31">
        <v>33.86</v>
      </c>
      <c r="AX31">
        <v>0</v>
      </c>
      <c r="AY31">
        <v>43.06</v>
      </c>
      <c r="AZ31">
        <v>0.37</v>
      </c>
      <c r="BA31">
        <v>0</v>
      </c>
      <c r="BB31">
        <v>21</v>
      </c>
      <c r="BC31">
        <v>14.51</v>
      </c>
      <c r="BD31">
        <v>0.42</v>
      </c>
      <c r="BE31">
        <v>0.72</v>
      </c>
      <c r="BF31">
        <v>0.56000000000000005</v>
      </c>
      <c r="BG31">
        <v>16.07</v>
      </c>
      <c r="BH31">
        <v>0.64</v>
      </c>
      <c r="BI31">
        <v>0</v>
      </c>
      <c r="BJ31">
        <v>0</v>
      </c>
      <c r="BK31">
        <v>41.6</v>
      </c>
      <c r="BL31">
        <v>13.06</v>
      </c>
    </row>
    <row r="32" spans="1:64">
      <c r="A32" t="s">
        <v>281</v>
      </c>
      <c r="G32" t="s">
        <v>74</v>
      </c>
      <c r="H32" s="115">
        <v>557.71999999999991</v>
      </c>
      <c r="I32" s="88">
        <v>68.64</v>
      </c>
      <c r="J32" s="88">
        <v>157.84</v>
      </c>
      <c r="K32" s="88">
        <v>40.629999999999995</v>
      </c>
      <c r="L32" s="88">
        <v>3.61</v>
      </c>
      <c r="M32" s="116">
        <v>0</v>
      </c>
      <c r="N32" s="115">
        <v>100</v>
      </c>
      <c r="O32" s="88">
        <v>70</v>
      </c>
      <c r="P32" s="88">
        <v>0</v>
      </c>
      <c r="Q32" s="88">
        <v>0</v>
      </c>
      <c r="R32" s="88">
        <v>0</v>
      </c>
      <c r="S32" s="116">
        <v>0</v>
      </c>
      <c r="W32">
        <v>48.38</v>
      </c>
      <c r="X32">
        <v>0</v>
      </c>
      <c r="Y32">
        <v>0.64</v>
      </c>
      <c r="Z32">
        <v>9.9700000000000006</v>
      </c>
      <c r="AA32">
        <v>0</v>
      </c>
      <c r="AB32">
        <v>12.17</v>
      </c>
      <c r="AC32">
        <v>116.1</v>
      </c>
      <c r="AD32">
        <v>0</v>
      </c>
      <c r="AE32">
        <v>2.9</v>
      </c>
      <c r="AF32">
        <v>0.71</v>
      </c>
      <c r="AG32">
        <v>236.85</v>
      </c>
      <c r="AH32">
        <v>21.53</v>
      </c>
      <c r="AI32">
        <v>33.86</v>
      </c>
      <c r="AJ32">
        <v>6.77</v>
      </c>
      <c r="AK32">
        <v>100</v>
      </c>
      <c r="AL32">
        <v>75.56</v>
      </c>
      <c r="AM32">
        <v>0</v>
      </c>
      <c r="AN32">
        <v>0</v>
      </c>
      <c r="AO32">
        <v>24.19</v>
      </c>
      <c r="AP32">
        <v>12</v>
      </c>
      <c r="AQ32">
        <v>2.9</v>
      </c>
      <c r="AR32">
        <v>0.7</v>
      </c>
      <c r="AS32">
        <v>0.36</v>
      </c>
      <c r="AT32">
        <v>29.56</v>
      </c>
      <c r="AU32">
        <v>0.42</v>
      </c>
      <c r="AV32">
        <v>70</v>
      </c>
      <c r="AW32">
        <v>33.86</v>
      </c>
      <c r="AX32">
        <v>0</v>
      </c>
      <c r="AY32">
        <v>43.06</v>
      </c>
      <c r="AZ32">
        <v>0.37</v>
      </c>
      <c r="BA32">
        <v>0</v>
      </c>
      <c r="BB32">
        <v>28</v>
      </c>
      <c r="BC32">
        <v>14.51</v>
      </c>
      <c r="BD32">
        <v>0.42</v>
      </c>
      <c r="BE32">
        <v>0.72</v>
      </c>
      <c r="BF32">
        <v>0.56000000000000005</v>
      </c>
      <c r="BG32">
        <v>16.07</v>
      </c>
      <c r="BH32">
        <v>0.64</v>
      </c>
      <c r="BI32">
        <v>0</v>
      </c>
      <c r="BJ32">
        <v>0</v>
      </c>
      <c r="BK32">
        <v>41.6</v>
      </c>
      <c r="BL32">
        <v>13.06</v>
      </c>
    </row>
    <row r="33" spans="1:64">
      <c r="A33" t="s">
        <v>282</v>
      </c>
      <c r="G33" t="s">
        <v>75</v>
      </c>
      <c r="H33" s="115">
        <v>571.71999999999991</v>
      </c>
      <c r="I33" s="88">
        <v>74.64</v>
      </c>
      <c r="J33" s="88">
        <v>157.84</v>
      </c>
      <c r="K33" s="88">
        <v>40.629999999999995</v>
      </c>
      <c r="L33" s="88">
        <v>4.13</v>
      </c>
      <c r="M33" s="116">
        <v>0</v>
      </c>
      <c r="N33" s="115">
        <v>100</v>
      </c>
      <c r="O33" s="88">
        <v>70</v>
      </c>
      <c r="P33" s="88">
        <v>0</v>
      </c>
      <c r="Q33" s="88">
        <v>0</v>
      </c>
      <c r="R33" s="88">
        <v>0</v>
      </c>
      <c r="S33" s="116">
        <v>0</v>
      </c>
      <c r="W33">
        <v>48.38</v>
      </c>
      <c r="X33">
        <v>0</v>
      </c>
      <c r="Y33">
        <v>0.64</v>
      </c>
      <c r="Z33">
        <v>9.9700000000000006</v>
      </c>
      <c r="AA33">
        <v>0</v>
      </c>
      <c r="AB33">
        <v>12.17</v>
      </c>
      <c r="AC33">
        <v>116.1</v>
      </c>
      <c r="AD33">
        <v>0</v>
      </c>
      <c r="AE33">
        <v>2.9</v>
      </c>
      <c r="AF33">
        <v>1.23</v>
      </c>
      <c r="AG33">
        <v>236.85</v>
      </c>
      <c r="AH33">
        <v>21.53</v>
      </c>
      <c r="AI33">
        <v>33.86</v>
      </c>
      <c r="AJ33">
        <v>6.77</v>
      </c>
      <c r="AK33">
        <v>100</v>
      </c>
      <c r="AL33">
        <v>75.56</v>
      </c>
      <c r="AM33">
        <v>0</v>
      </c>
      <c r="AN33">
        <v>0</v>
      </c>
      <c r="AO33">
        <v>24.19</v>
      </c>
      <c r="AP33">
        <v>18</v>
      </c>
      <c r="AQ33">
        <v>2.9</v>
      </c>
      <c r="AR33">
        <v>0.7</v>
      </c>
      <c r="AS33">
        <v>0.36</v>
      </c>
      <c r="AT33">
        <v>29.56</v>
      </c>
      <c r="AU33">
        <v>0.42</v>
      </c>
      <c r="AV33">
        <v>70</v>
      </c>
      <c r="AW33">
        <v>33.86</v>
      </c>
      <c r="AX33">
        <v>0</v>
      </c>
      <c r="AY33">
        <v>43.06</v>
      </c>
      <c r="AZ33">
        <v>0.37</v>
      </c>
      <c r="BA33">
        <v>0</v>
      </c>
      <c r="BB33">
        <v>42</v>
      </c>
      <c r="BC33">
        <v>14.51</v>
      </c>
      <c r="BD33">
        <v>0.42</v>
      </c>
      <c r="BE33">
        <v>0.72</v>
      </c>
      <c r="BF33">
        <v>0.56000000000000005</v>
      </c>
      <c r="BG33">
        <v>16.07</v>
      </c>
      <c r="BH33">
        <v>0.64</v>
      </c>
      <c r="BI33">
        <v>0</v>
      </c>
      <c r="BJ33">
        <v>0</v>
      </c>
      <c r="BK33">
        <v>41.6</v>
      </c>
      <c r="BL33">
        <v>13.06</v>
      </c>
    </row>
    <row r="34" spans="1:64">
      <c r="A34" t="s">
        <v>283</v>
      </c>
      <c r="G34" t="s">
        <v>76</v>
      </c>
      <c r="H34" s="115">
        <v>582.21999999999991</v>
      </c>
      <c r="I34" s="88">
        <v>79.14</v>
      </c>
      <c r="J34" s="88">
        <v>157.84</v>
      </c>
      <c r="K34" s="88">
        <v>40.629999999999995</v>
      </c>
      <c r="L34" s="88">
        <v>4.9800000000000004</v>
      </c>
      <c r="M34" s="116">
        <v>0</v>
      </c>
      <c r="N34" s="115">
        <v>100</v>
      </c>
      <c r="O34" s="88">
        <v>70</v>
      </c>
      <c r="P34" s="88">
        <v>0</v>
      </c>
      <c r="Q34" s="88">
        <v>0</v>
      </c>
      <c r="R34" s="88">
        <v>0</v>
      </c>
      <c r="S34" s="116">
        <v>0</v>
      </c>
      <c r="W34">
        <v>48.38</v>
      </c>
      <c r="X34">
        <v>0</v>
      </c>
      <c r="Y34">
        <v>0.64</v>
      </c>
      <c r="Z34">
        <v>9.9700000000000006</v>
      </c>
      <c r="AA34">
        <v>0</v>
      </c>
      <c r="AB34">
        <v>12.17</v>
      </c>
      <c r="AC34">
        <v>116.1</v>
      </c>
      <c r="AD34">
        <v>0</v>
      </c>
      <c r="AE34">
        <v>2.9</v>
      </c>
      <c r="AF34">
        <v>2.08</v>
      </c>
      <c r="AG34">
        <v>236.85</v>
      </c>
      <c r="AH34">
        <v>21.53</v>
      </c>
      <c r="AI34">
        <v>33.86</v>
      </c>
      <c r="AJ34">
        <v>6.77</v>
      </c>
      <c r="AK34">
        <v>100</v>
      </c>
      <c r="AL34">
        <v>75.56</v>
      </c>
      <c r="AM34">
        <v>0</v>
      </c>
      <c r="AN34">
        <v>0</v>
      </c>
      <c r="AO34">
        <v>24.19</v>
      </c>
      <c r="AP34">
        <v>22.5</v>
      </c>
      <c r="AQ34">
        <v>2.9</v>
      </c>
      <c r="AR34">
        <v>0.7</v>
      </c>
      <c r="AS34">
        <v>0.36</v>
      </c>
      <c r="AT34">
        <v>29.56</v>
      </c>
      <c r="AU34">
        <v>0.42</v>
      </c>
      <c r="AV34">
        <v>70</v>
      </c>
      <c r="AW34">
        <v>33.86</v>
      </c>
      <c r="AX34">
        <v>0</v>
      </c>
      <c r="AY34">
        <v>43.06</v>
      </c>
      <c r="AZ34">
        <v>0.37</v>
      </c>
      <c r="BA34">
        <v>0</v>
      </c>
      <c r="BB34">
        <v>52.5</v>
      </c>
      <c r="BC34">
        <v>14.51</v>
      </c>
      <c r="BD34">
        <v>0.42</v>
      </c>
      <c r="BE34">
        <v>0.72</v>
      </c>
      <c r="BF34">
        <v>0.56000000000000005</v>
      </c>
      <c r="BG34">
        <v>16.07</v>
      </c>
      <c r="BH34">
        <v>0.64</v>
      </c>
      <c r="BI34">
        <v>0</v>
      </c>
      <c r="BJ34">
        <v>0</v>
      </c>
      <c r="BK34">
        <v>41.6</v>
      </c>
      <c r="BL34">
        <v>13.06</v>
      </c>
    </row>
    <row r="35" spans="1:64">
      <c r="A35" t="s">
        <v>298</v>
      </c>
      <c r="G35" t="s">
        <v>77</v>
      </c>
      <c r="H35" s="115">
        <v>589.19999999999993</v>
      </c>
      <c r="I35" s="88">
        <v>82.16</v>
      </c>
      <c r="J35" s="88">
        <v>157.66</v>
      </c>
      <c r="K35" s="88">
        <v>69.66</v>
      </c>
      <c r="L35" s="88">
        <v>5.46</v>
      </c>
      <c r="M35" s="116">
        <v>0</v>
      </c>
      <c r="N35" s="115">
        <v>100</v>
      </c>
      <c r="O35" s="88">
        <v>70</v>
      </c>
      <c r="P35" s="88">
        <v>0</v>
      </c>
      <c r="Q35" s="88">
        <v>0</v>
      </c>
      <c r="R35" s="88">
        <v>0</v>
      </c>
      <c r="S35" s="116">
        <v>0</v>
      </c>
      <c r="W35">
        <v>48.38</v>
      </c>
      <c r="X35">
        <v>0</v>
      </c>
      <c r="Y35">
        <v>0.66</v>
      </c>
      <c r="Z35">
        <v>9.9700000000000006</v>
      </c>
      <c r="AA35">
        <v>0</v>
      </c>
      <c r="AB35">
        <v>12.17</v>
      </c>
      <c r="AC35">
        <v>116.1</v>
      </c>
      <c r="AD35">
        <v>0</v>
      </c>
      <c r="AE35">
        <v>2.9</v>
      </c>
      <c r="AF35">
        <v>2.56</v>
      </c>
      <c r="AG35">
        <v>236.85</v>
      </c>
      <c r="AH35">
        <v>21.53</v>
      </c>
      <c r="AI35">
        <v>62.89</v>
      </c>
      <c r="AJ35">
        <v>6.77</v>
      </c>
      <c r="AK35">
        <v>100</v>
      </c>
      <c r="AL35">
        <v>75.56</v>
      </c>
      <c r="AM35">
        <v>0</v>
      </c>
      <c r="AN35">
        <v>0</v>
      </c>
      <c r="AO35">
        <v>24.19</v>
      </c>
      <c r="AP35">
        <v>25.5</v>
      </c>
      <c r="AQ35">
        <v>2.9</v>
      </c>
      <c r="AR35">
        <v>0.69</v>
      </c>
      <c r="AS35">
        <v>0.36</v>
      </c>
      <c r="AT35">
        <v>29.56</v>
      </c>
      <c r="AU35">
        <v>0.42</v>
      </c>
      <c r="AV35">
        <v>70</v>
      </c>
      <c r="AW35">
        <v>33.86</v>
      </c>
      <c r="AX35">
        <v>0</v>
      </c>
      <c r="AY35">
        <v>43.06</v>
      </c>
      <c r="AZ35">
        <v>0.35</v>
      </c>
      <c r="BA35">
        <v>0</v>
      </c>
      <c r="BB35">
        <v>59.5</v>
      </c>
      <c r="BC35">
        <v>14.51</v>
      </c>
      <c r="BD35">
        <v>0.42</v>
      </c>
      <c r="BE35">
        <v>0.71</v>
      </c>
      <c r="BF35">
        <v>0.56000000000000005</v>
      </c>
      <c r="BG35">
        <v>15.89</v>
      </c>
      <c r="BH35">
        <v>0.66</v>
      </c>
      <c r="BI35">
        <v>0</v>
      </c>
      <c r="BJ35">
        <v>0</v>
      </c>
      <c r="BK35">
        <v>41.6</v>
      </c>
      <c r="BL35">
        <v>13.06</v>
      </c>
    </row>
    <row r="36" spans="1:64">
      <c r="A36" t="s">
        <v>331</v>
      </c>
      <c r="G36" t="s">
        <v>78</v>
      </c>
      <c r="H36" s="115">
        <v>606.69999999999993</v>
      </c>
      <c r="I36" s="88">
        <v>89.66</v>
      </c>
      <c r="J36" s="88">
        <v>157.66</v>
      </c>
      <c r="K36" s="88">
        <v>69.66</v>
      </c>
      <c r="L36" s="88">
        <v>5.9499999999999993</v>
      </c>
      <c r="M36" s="116">
        <v>0</v>
      </c>
      <c r="N36" s="115">
        <v>100</v>
      </c>
      <c r="O36" s="88">
        <v>70</v>
      </c>
      <c r="P36" s="88">
        <v>0</v>
      </c>
      <c r="Q36" s="88">
        <v>0</v>
      </c>
      <c r="R36" s="88">
        <v>0</v>
      </c>
      <c r="S36" s="116">
        <v>0</v>
      </c>
      <c r="W36">
        <v>48.38</v>
      </c>
      <c r="X36">
        <v>0</v>
      </c>
      <c r="Y36">
        <v>0.66</v>
      </c>
      <c r="Z36">
        <v>9.9700000000000006</v>
      </c>
      <c r="AA36">
        <v>0</v>
      </c>
      <c r="AB36">
        <v>12.17</v>
      </c>
      <c r="AC36">
        <v>116.1</v>
      </c>
      <c r="AD36">
        <v>0</v>
      </c>
      <c r="AE36">
        <v>2.9</v>
      </c>
      <c r="AF36">
        <v>3.05</v>
      </c>
      <c r="AG36">
        <v>236.85</v>
      </c>
      <c r="AH36">
        <v>21.53</v>
      </c>
      <c r="AI36">
        <v>62.89</v>
      </c>
      <c r="AJ36">
        <v>6.77</v>
      </c>
      <c r="AK36">
        <v>100</v>
      </c>
      <c r="AL36">
        <v>75.56</v>
      </c>
      <c r="AM36">
        <v>0</v>
      </c>
      <c r="AN36">
        <v>0</v>
      </c>
      <c r="AO36">
        <v>24.19</v>
      </c>
      <c r="AP36">
        <v>33</v>
      </c>
      <c r="AQ36">
        <v>2.9</v>
      </c>
      <c r="AR36">
        <v>0.69</v>
      </c>
      <c r="AS36">
        <v>0.36</v>
      </c>
      <c r="AT36">
        <v>29.56</v>
      </c>
      <c r="AU36">
        <v>0.42</v>
      </c>
      <c r="AV36">
        <v>70</v>
      </c>
      <c r="AW36">
        <v>33.86</v>
      </c>
      <c r="AX36">
        <v>0</v>
      </c>
      <c r="AY36">
        <v>43.06</v>
      </c>
      <c r="AZ36">
        <v>0.35</v>
      </c>
      <c r="BA36">
        <v>0</v>
      </c>
      <c r="BB36">
        <v>77</v>
      </c>
      <c r="BC36">
        <v>14.51</v>
      </c>
      <c r="BD36">
        <v>0.42</v>
      </c>
      <c r="BE36">
        <v>0.71</v>
      </c>
      <c r="BF36">
        <v>0.56000000000000005</v>
      </c>
      <c r="BG36">
        <v>15.89</v>
      </c>
      <c r="BH36">
        <v>0.66</v>
      </c>
      <c r="BI36">
        <v>0</v>
      </c>
      <c r="BJ36">
        <v>0</v>
      </c>
      <c r="BK36">
        <v>41.6</v>
      </c>
      <c r="BL36">
        <v>13.06</v>
      </c>
    </row>
    <row r="37" spans="1:64">
      <c r="A37" t="s">
        <v>332</v>
      </c>
      <c r="G37" t="s">
        <v>79</v>
      </c>
      <c r="H37" s="115">
        <v>620.69999999999993</v>
      </c>
      <c r="I37" s="88">
        <v>95.66</v>
      </c>
      <c r="J37" s="88">
        <v>157.66</v>
      </c>
      <c r="K37" s="88">
        <v>69.66</v>
      </c>
      <c r="L37" s="88">
        <v>6.43</v>
      </c>
      <c r="M37" s="116">
        <v>0</v>
      </c>
      <c r="N37" s="115">
        <v>100</v>
      </c>
      <c r="O37" s="88">
        <v>70</v>
      </c>
      <c r="P37" s="88">
        <v>0</v>
      </c>
      <c r="Q37" s="88">
        <v>0</v>
      </c>
      <c r="R37" s="88">
        <v>0</v>
      </c>
      <c r="S37" s="116">
        <v>0</v>
      </c>
      <c r="W37">
        <v>48.38</v>
      </c>
      <c r="X37">
        <v>0</v>
      </c>
      <c r="Y37">
        <v>0.66</v>
      </c>
      <c r="Z37">
        <v>9.9700000000000006</v>
      </c>
      <c r="AA37">
        <v>0</v>
      </c>
      <c r="AB37">
        <v>12.17</v>
      </c>
      <c r="AC37">
        <v>116.1</v>
      </c>
      <c r="AD37">
        <v>0</v>
      </c>
      <c r="AE37">
        <v>2.9</v>
      </c>
      <c r="AF37">
        <v>3.53</v>
      </c>
      <c r="AG37">
        <v>236.85</v>
      </c>
      <c r="AH37">
        <v>21.53</v>
      </c>
      <c r="AI37">
        <v>62.89</v>
      </c>
      <c r="AJ37">
        <v>6.77</v>
      </c>
      <c r="AK37">
        <v>100</v>
      </c>
      <c r="AL37">
        <v>75.56</v>
      </c>
      <c r="AM37">
        <v>0</v>
      </c>
      <c r="AN37">
        <v>0</v>
      </c>
      <c r="AO37">
        <v>24.19</v>
      </c>
      <c r="AP37">
        <v>39</v>
      </c>
      <c r="AQ37">
        <v>2.9</v>
      </c>
      <c r="AR37">
        <v>0.69</v>
      </c>
      <c r="AS37">
        <v>0.36</v>
      </c>
      <c r="AT37">
        <v>29.56</v>
      </c>
      <c r="AU37">
        <v>0.42</v>
      </c>
      <c r="AV37">
        <v>70</v>
      </c>
      <c r="AW37">
        <v>33.86</v>
      </c>
      <c r="AX37">
        <v>0</v>
      </c>
      <c r="AY37">
        <v>43.06</v>
      </c>
      <c r="AZ37">
        <v>0.35</v>
      </c>
      <c r="BA37">
        <v>0</v>
      </c>
      <c r="BB37">
        <v>91</v>
      </c>
      <c r="BC37">
        <v>14.51</v>
      </c>
      <c r="BD37">
        <v>0.42</v>
      </c>
      <c r="BE37">
        <v>0.71</v>
      </c>
      <c r="BF37">
        <v>0.56000000000000005</v>
      </c>
      <c r="BG37">
        <v>15.89</v>
      </c>
      <c r="BH37">
        <v>0.66</v>
      </c>
      <c r="BI37">
        <v>0</v>
      </c>
      <c r="BJ37">
        <v>0</v>
      </c>
      <c r="BK37">
        <v>41.6</v>
      </c>
      <c r="BL37">
        <v>13.06</v>
      </c>
    </row>
    <row r="38" spans="1:64">
      <c r="A38" t="s">
        <v>333</v>
      </c>
      <c r="G38" t="s">
        <v>80</v>
      </c>
      <c r="H38" s="115">
        <v>634.69999999999993</v>
      </c>
      <c r="I38" s="88">
        <v>101.66</v>
      </c>
      <c r="J38" s="88">
        <v>157.66</v>
      </c>
      <c r="K38" s="88">
        <v>69.66</v>
      </c>
      <c r="L38" s="88">
        <v>6.83</v>
      </c>
      <c r="M38" s="116">
        <v>0</v>
      </c>
      <c r="N38" s="115">
        <v>100</v>
      </c>
      <c r="O38" s="88">
        <v>70</v>
      </c>
      <c r="P38" s="88">
        <v>0</v>
      </c>
      <c r="Q38" s="88">
        <v>0</v>
      </c>
      <c r="R38" s="88">
        <v>0</v>
      </c>
      <c r="S38" s="116">
        <v>0</v>
      </c>
      <c r="W38">
        <v>48.38</v>
      </c>
      <c r="X38">
        <v>0</v>
      </c>
      <c r="Y38">
        <v>0.66</v>
      </c>
      <c r="Z38">
        <v>9.9700000000000006</v>
      </c>
      <c r="AA38">
        <v>0</v>
      </c>
      <c r="AB38">
        <v>12.17</v>
      </c>
      <c r="AC38">
        <v>116.1</v>
      </c>
      <c r="AD38">
        <v>0</v>
      </c>
      <c r="AE38">
        <v>2.9</v>
      </c>
      <c r="AF38">
        <v>3.93</v>
      </c>
      <c r="AG38">
        <v>236.85</v>
      </c>
      <c r="AH38">
        <v>21.53</v>
      </c>
      <c r="AI38">
        <v>62.89</v>
      </c>
      <c r="AJ38">
        <v>6.77</v>
      </c>
      <c r="AK38">
        <v>100</v>
      </c>
      <c r="AL38">
        <v>75.56</v>
      </c>
      <c r="AM38">
        <v>0</v>
      </c>
      <c r="AN38">
        <v>0</v>
      </c>
      <c r="AO38">
        <v>24.19</v>
      </c>
      <c r="AP38">
        <v>45</v>
      </c>
      <c r="AQ38">
        <v>2.9</v>
      </c>
      <c r="AR38">
        <v>0.69</v>
      </c>
      <c r="AS38">
        <v>0.36</v>
      </c>
      <c r="AT38">
        <v>29.56</v>
      </c>
      <c r="AU38">
        <v>0.42</v>
      </c>
      <c r="AV38">
        <v>70</v>
      </c>
      <c r="AW38">
        <v>33.86</v>
      </c>
      <c r="AX38">
        <v>0</v>
      </c>
      <c r="AY38">
        <v>43.06</v>
      </c>
      <c r="AZ38">
        <v>0.35</v>
      </c>
      <c r="BA38">
        <v>0</v>
      </c>
      <c r="BB38">
        <v>105</v>
      </c>
      <c r="BC38">
        <v>14.51</v>
      </c>
      <c r="BD38">
        <v>0.42</v>
      </c>
      <c r="BE38">
        <v>0.71</v>
      </c>
      <c r="BF38">
        <v>0.56000000000000005</v>
      </c>
      <c r="BG38">
        <v>15.89</v>
      </c>
      <c r="BH38">
        <v>0.66</v>
      </c>
      <c r="BI38">
        <v>0</v>
      </c>
      <c r="BJ38">
        <v>0</v>
      </c>
      <c r="BK38">
        <v>41.6</v>
      </c>
      <c r="BL38">
        <v>13.06</v>
      </c>
    </row>
    <row r="39" spans="1:64">
      <c r="A39" t="s">
        <v>334</v>
      </c>
      <c r="G39" t="s">
        <v>81</v>
      </c>
      <c r="H39" s="115">
        <v>651.80999999999983</v>
      </c>
      <c r="I39" s="88">
        <v>108.55999999999999</v>
      </c>
      <c r="J39" s="88">
        <v>157.56</v>
      </c>
      <c r="K39" s="88">
        <v>93.85</v>
      </c>
      <c r="L39" s="88">
        <v>6.67</v>
      </c>
      <c r="M39" s="116">
        <v>0</v>
      </c>
      <c r="N39" s="115">
        <v>100</v>
      </c>
      <c r="O39" s="88">
        <v>30</v>
      </c>
      <c r="P39" s="88">
        <v>0</v>
      </c>
      <c r="Q39" s="88">
        <v>0</v>
      </c>
      <c r="R39" s="88">
        <v>0</v>
      </c>
      <c r="S39" s="116">
        <v>0</v>
      </c>
      <c r="W39">
        <v>48.38</v>
      </c>
      <c r="X39">
        <v>0</v>
      </c>
      <c r="Y39">
        <v>0.66</v>
      </c>
      <c r="Z39">
        <v>9.9700000000000006</v>
      </c>
      <c r="AA39">
        <v>0</v>
      </c>
      <c r="AB39">
        <v>12.17</v>
      </c>
      <c r="AC39">
        <v>116.1</v>
      </c>
      <c r="AD39">
        <v>0</v>
      </c>
      <c r="AE39">
        <v>2.9</v>
      </c>
      <c r="AF39">
        <v>3.77</v>
      </c>
      <c r="AG39">
        <v>236.85</v>
      </c>
      <c r="AH39">
        <v>21.53</v>
      </c>
      <c r="AI39">
        <v>62.89</v>
      </c>
      <c r="AJ39">
        <v>6.77</v>
      </c>
      <c r="AK39">
        <v>100</v>
      </c>
      <c r="AL39">
        <v>75.56</v>
      </c>
      <c r="AM39">
        <v>24.19</v>
      </c>
      <c r="AN39">
        <v>0</v>
      </c>
      <c r="AO39">
        <v>24.19</v>
      </c>
      <c r="AP39">
        <v>51.9</v>
      </c>
      <c r="AQ39">
        <v>2.9</v>
      </c>
      <c r="AR39">
        <v>0.69</v>
      </c>
      <c r="AS39">
        <v>0.36</v>
      </c>
      <c r="AT39">
        <v>30.57</v>
      </c>
      <c r="AU39">
        <v>0.42</v>
      </c>
      <c r="AV39">
        <v>30</v>
      </c>
      <c r="AW39">
        <v>33.86</v>
      </c>
      <c r="AX39">
        <v>0</v>
      </c>
      <c r="AY39">
        <v>43.06</v>
      </c>
      <c r="AZ39">
        <v>0.35</v>
      </c>
      <c r="BA39">
        <v>0</v>
      </c>
      <c r="BB39">
        <v>121.1</v>
      </c>
      <c r="BC39">
        <v>14.51</v>
      </c>
      <c r="BD39">
        <v>0.42</v>
      </c>
      <c r="BE39">
        <v>0.71</v>
      </c>
      <c r="BF39">
        <v>0.56000000000000005</v>
      </c>
      <c r="BG39">
        <v>15.79</v>
      </c>
      <c r="BH39">
        <v>0.66</v>
      </c>
      <c r="BI39">
        <v>0</v>
      </c>
      <c r="BJ39">
        <v>0</v>
      </c>
      <c r="BK39">
        <v>41.6</v>
      </c>
      <c r="BL39">
        <v>13.06</v>
      </c>
    </row>
    <row r="40" spans="1:64">
      <c r="A40" t="s">
        <v>355</v>
      </c>
      <c r="G40" t="s">
        <v>82</v>
      </c>
      <c r="H40" s="115">
        <v>662.30999999999983</v>
      </c>
      <c r="I40" s="88">
        <v>113.05999999999999</v>
      </c>
      <c r="J40" s="88">
        <v>157.56</v>
      </c>
      <c r="K40" s="88">
        <v>93.85</v>
      </c>
      <c r="L40" s="88">
        <v>7.1</v>
      </c>
      <c r="M40" s="116">
        <v>0</v>
      </c>
      <c r="N40" s="115">
        <v>100</v>
      </c>
      <c r="O40" s="88">
        <v>30</v>
      </c>
      <c r="P40" s="88">
        <v>0</v>
      </c>
      <c r="Q40" s="88">
        <v>0</v>
      </c>
      <c r="R40" s="88">
        <v>0</v>
      </c>
      <c r="S40" s="116">
        <v>0</v>
      </c>
      <c r="W40">
        <v>48.38</v>
      </c>
      <c r="X40">
        <v>0</v>
      </c>
      <c r="Y40">
        <v>0.66</v>
      </c>
      <c r="Z40">
        <v>9.9700000000000006</v>
      </c>
      <c r="AA40">
        <v>0</v>
      </c>
      <c r="AB40">
        <v>12.17</v>
      </c>
      <c r="AC40">
        <v>116.1</v>
      </c>
      <c r="AD40">
        <v>0</v>
      </c>
      <c r="AE40">
        <v>2.9</v>
      </c>
      <c r="AF40">
        <v>4.2</v>
      </c>
      <c r="AG40">
        <v>236.85</v>
      </c>
      <c r="AH40">
        <v>21.53</v>
      </c>
      <c r="AI40">
        <v>62.89</v>
      </c>
      <c r="AJ40">
        <v>6.77</v>
      </c>
      <c r="AK40">
        <v>100</v>
      </c>
      <c r="AL40">
        <v>75.56</v>
      </c>
      <c r="AM40">
        <v>24.19</v>
      </c>
      <c r="AN40">
        <v>0</v>
      </c>
      <c r="AO40">
        <v>24.19</v>
      </c>
      <c r="AP40">
        <v>56.4</v>
      </c>
      <c r="AQ40">
        <v>2.9</v>
      </c>
      <c r="AR40">
        <v>0.69</v>
      </c>
      <c r="AS40">
        <v>0.36</v>
      </c>
      <c r="AT40">
        <v>30.57</v>
      </c>
      <c r="AU40">
        <v>0.42</v>
      </c>
      <c r="AV40">
        <v>30</v>
      </c>
      <c r="AW40">
        <v>33.86</v>
      </c>
      <c r="AX40">
        <v>0</v>
      </c>
      <c r="AY40">
        <v>43.06</v>
      </c>
      <c r="AZ40">
        <v>0.35</v>
      </c>
      <c r="BA40">
        <v>0</v>
      </c>
      <c r="BB40">
        <v>131.6</v>
      </c>
      <c r="BC40">
        <v>14.51</v>
      </c>
      <c r="BD40">
        <v>0.42</v>
      </c>
      <c r="BE40">
        <v>0.71</v>
      </c>
      <c r="BF40">
        <v>0.56000000000000005</v>
      </c>
      <c r="BG40">
        <v>15.79</v>
      </c>
      <c r="BH40">
        <v>0.66</v>
      </c>
      <c r="BI40">
        <v>0</v>
      </c>
      <c r="BJ40">
        <v>0</v>
      </c>
      <c r="BK40">
        <v>41.6</v>
      </c>
      <c r="BL40">
        <v>13.06</v>
      </c>
    </row>
    <row r="41" spans="1:64">
      <c r="A41" t="s">
        <v>356</v>
      </c>
      <c r="G41" t="s">
        <v>83</v>
      </c>
      <c r="H41" s="115">
        <v>673.50999999999988</v>
      </c>
      <c r="I41" s="88">
        <v>117.86</v>
      </c>
      <c r="J41" s="88">
        <v>157.56</v>
      </c>
      <c r="K41" s="88">
        <v>93.85</v>
      </c>
      <c r="L41" s="88">
        <v>7.35</v>
      </c>
      <c r="M41" s="116">
        <v>0</v>
      </c>
      <c r="N41" s="115">
        <v>100</v>
      </c>
      <c r="O41" s="88">
        <v>30</v>
      </c>
      <c r="P41" s="88">
        <v>0</v>
      </c>
      <c r="Q41" s="88">
        <v>0</v>
      </c>
      <c r="R41" s="88">
        <v>0</v>
      </c>
      <c r="S41" s="116">
        <v>0</v>
      </c>
      <c r="W41">
        <v>48.38</v>
      </c>
      <c r="X41">
        <v>0</v>
      </c>
      <c r="Y41">
        <v>0.66</v>
      </c>
      <c r="Z41">
        <v>9.9700000000000006</v>
      </c>
      <c r="AA41">
        <v>0</v>
      </c>
      <c r="AB41">
        <v>12.17</v>
      </c>
      <c r="AC41">
        <v>116.1</v>
      </c>
      <c r="AD41">
        <v>0</v>
      </c>
      <c r="AE41">
        <v>2.9</v>
      </c>
      <c r="AF41">
        <v>4.45</v>
      </c>
      <c r="AG41">
        <v>236.85</v>
      </c>
      <c r="AH41">
        <v>21.53</v>
      </c>
      <c r="AI41">
        <v>62.89</v>
      </c>
      <c r="AJ41">
        <v>6.77</v>
      </c>
      <c r="AK41">
        <v>100</v>
      </c>
      <c r="AL41">
        <v>75.56</v>
      </c>
      <c r="AM41">
        <v>24.19</v>
      </c>
      <c r="AN41">
        <v>0</v>
      </c>
      <c r="AO41">
        <v>24.19</v>
      </c>
      <c r="AP41">
        <v>61.2</v>
      </c>
      <c r="AQ41">
        <v>2.9</v>
      </c>
      <c r="AR41">
        <v>0.69</v>
      </c>
      <c r="AS41">
        <v>0.36</v>
      </c>
      <c r="AT41">
        <v>30.57</v>
      </c>
      <c r="AU41">
        <v>0.42</v>
      </c>
      <c r="AV41">
        <v>30</v>
      </c>
      <c r="AW41">
        <v>33.86</v>
      </c>
      <c r="AX41">
        <v>0</v>
      </c>
      <c r="AY41">
        <v>43.06</v>
      </c>
      <c r="AZ41">
        <v>0.35</v>
      </c>
      <c r="BA41">
        <v>0</v>
      </c>
      <c r="BB41">
        <v>142.80000000000001</v>
      </c>
      <c r="BC41">
        <v>14.51</v>
      </c>
      <c r="BD41">
        <v>0.42</v>
      </c>
      <c r="BE41">
        <v>0.71</v>
      </c>
      <c r="BF41">
        <v>0.56000000000000005</v>
      </c>
      <c r="BG41">
        <v>15.79</v>
      </c>
      <c r="BH41">
        <v>0.66</v>
      </c>
      <c r="BI41">
        <v>0</v>
      </c>
      <c r="BJ41">
        <v>0</v>
      </c>
      <c r="BK41">
        <v>41.6</v>
      </c>
      <c r="BL41">
        <v>13.06</v>
      </c>
    </row>
    <row r="42" spans="1:64">
      <c r="A42" t="s">
        <v>357</v>
      </c>
      <c r="G42" t="s">
        <v>84</v>
      </c>
      <c r="H42" s="115">
        <v>683.30999999999983</v>
      </c>
      <c r="I42" s="88">
        <v>122.06</v>
      </c>
      <c r="J42" s="88">
        <v>157.56</v>
      </c>
      <c r="K42" s="88">
        <v>93.85</v>
      </c>
      <c r="L42" s="88">
        <v>7.5</v>
      </c>
      <c r="M42" s="116">
        <v>0</v>
      </c>
      <c r="N42" s="115">
        <v>100</v>
      </c>
      <c r="O42" s="88">
        <v>30</v>
      </c>
      <c r="P42" s="88">
        <v>0</v>
      </c>
      <c r="Q42" s="88">
        <v>0</v>
      </c>
      <c r="R42" s="88">
        <v>0</v>
      </c>
      <c r="S42" s="116">
        <v>0</v>
      </c>
      <c r="W42">
        <v>48.38</v>
      </c>
      <c r="X42">
        <v>0</v>
      </c>
      <c r="Y42">
        <v>0.66</v>
      </c>
      <c r="Z42">
        <v>9.9700000000000006</v>
      </c>
      <c r="AA42">
        <v>0</v>
      </c>
      <c r="AB42">
        <v>12.17</v>
      </c>
      <c r="AC42">
        <v>116.1</v>
      </c>
      <c r="AD42">
        <v>0</v>
      </c>
      <c r="AE42">
        <v>2.9</v>
      </c>
      <c r="AF42">
        <v>4.5999999999999996</v>
      </c>
      <c r="AG42">
        <v>236.85</v>
      </c>
      <c r="AH42">
        <v>21.53</v>
      </c>
      <c r="AI42">
        <v>62.89</v>
      </c>
      <c r="AJ42">
        <v>6.77</v>
      </c>
      <c r="AK42">
        <v>100</v>
      </c>
      <c r="AL42">
        <v>75.56</v>
      </c>
      <c r="AM42">
        <v>24.19</v>
      </c>
      <c r="AN42">
        <v>0</v>
      </c>
      <c r="AO42">
        <v>24.19</v>
      </c>
      <c r="AP42">
        <v>65.400000000000006</v>
      </c>
      <c r="AQ42">
        <v>2.9</v>
      </c>
      <c r="AR42">
        <v>0.69</v>
      </c>
      <c r="AS42">
        <v>0.36</v>
      </c>
      <c r="AT42">
        <v>30.57</v>
      </c>
      <c r="AU42">
        <v>0.42</v>
      </c>
      <c r="AV42">
        <v>30</v>
      </c>
      <c r="AW42">
        <v>33.86</v>
      </c>
      <c r="AX42">
        <v>0</v>
      </c>
      <c r="AY42">
        <v>43.06</v>
      </c>
      <c r="AZ42">
        <v>0.35</v>
      </c>
      <c r="BA42">
        <v>0</v>
      </c>
      <c r="BB42">
        <v>152.6</v>
      </c>
      <c r="BC42">
        <v>14.51</v>
      </c>
      <c r="BD42">
        <v>0.42</v>
      </c>
      <c r="BE42">
        <v>0.71</v>
      </c>
      <c r="BF42">
        <v>0.56000000000000005</v>
      </c>
      <c r="BG42">
        <v>15.79</v>
      </c>
      <c r="BH42">
        <v>0.66</v>
      </c>
      <c r="BI42">
        <v>0</v>
      </c>
      <c r="BJ42">
        <v>0</v>
      </c>
      <c r="BK42">
        <v>41.6</v>
      </c>
      <c r="BL42">
        <v>13.06</v>
      </c>
    </row>
    <row r="43" spans="1:64">
      <c r="A43" t="s">
        <v>363</v>
      </c>
      <c r="G43" t="s">
        <v>85</v>
      </c>
      <c r="H43" s="115">
        <v>692.02999999999986</v>
      </c>
      <c r="I43" s="88">
        <v>125.36</v>
      </c>
      <c r="J43" s="88">
        <v>157.56</v>
      </c>
      <c r="K43" s="88">
        <v>93.85</v>
      </c>
      <c r="L43" s="88">
        <v>7.5399999999999991</v>
      </c>
      <c r="M43" s="116">
        <v>0</v>
      </c>
      <c r="N43" s="115">
        <v>100</v>
      </c>
      <c r="O43" s="88">
        <v>30</v>
      </c>
      <c r="P43" s="88">
        <v>0</v>
      </c>
      <c r="Q43" s="88">
        <v>0</v>
      </c>
      <c r="R43" s="88">
        <v>0</v>
      </c>
      <c r="S43" s="116">
        <v>0</v>
      </c>
      <c r="W43">
        <v>48.38</v>
      </c>
      <c r="X43">
        <v>0</v>
      </c>
      <c r="Y43">
        <v>0.66</v>
      </c>
      <c r="Z43">
        <v>9.9700000000000006</v>
      </c>
      <c r="AA43">
        <v>0</v>
      </c>
      <c r="AB43">
        <v>12.17</v>
      </c>
      <c r="AC43">
        <v>116.1</v>
      </c>
      <c r="AD43">
        <v>0</v>
      </c>
      <c r="AE43">
        <v>2.9</v>
      </c>
      <c r="AF43">
        <v>4.6399999999999997</v>
      </c>
      <c r="AG43">
        <v>236.85</v>
      </c>
      <c r="AH43">
        <v>21.53</v>
      </c>
      <c r="AI43">
        <v>62.89</v>
      </c>
      <c r="AJ43">
        <v>6.77</v>
      </c>
      <c r="AK43">
        <v>100</v>
      </c>
      <c r="AL43">
        <v>75.56</v>
      </c>
      <c r="AM43">
        <v>24.19</v>
      </c>
      <c r="AN43">
        <v>0</v>
      </c>
      <c r="AO43">
        <v>24.19</v>
      </c>
      <c r="AP43">
        <v>68.7</v>
      </c>
      <c r="AQ43">
        <v>2.9</v>
      </c>
      <c r="AR43">
        <v>0.69</v>
      </c>
      <c r="AS43">
        <v>0.36</v>
      </c>
      <c r="AT43">
        <v>31.59</v>
      </c>
      <c r="AU43">
        <v>0.42</v>
      </c>
      <c r="AV43">
        <v>30</v>
      </c>
      <c r="AW43">
        <v>33.86</v>
      </c>
      <c r="AX43">
        <v>0</v>
      </c>
      <c r="AY43">
        <v>43.06</v>
      </c>
      <c r="AZ43">
        <v>0.35</v>
      </c>
      <c r="BA43">
        <v>0</v>
      </c>
      <c r="BB43">
        <v>160.30000000000001</v>
      </c>
      <c r="BC43">
        <v>14.51</v>
      </c>
      <c r="BD43">
        <v>0.42</v>
      </c>
      <c r="BE43">
        <v>0.71</v>
      </c>
      <c r="BF43">
        <v>0.56000000000000005</v>
      </c>
      <c r="BG43">
        <v>15.79</v>
      </c>
      <c r="BH43">
        <v>0.66</v>
      </c>
      <c r="BI43">
        <v>0</v>
      </c>
      <c r="BJ43">
        <v>0</v>
      </c>
      <c r="BK43">
        <v>41.6</v>
      </c>
      <c r="BL43">
        <v>13.06</v>
      </c>
    </row>
    <row r="44" spans="1:64">
      <c r="A44" t="s">
        <v>367</v>
      </c>
      <c r="G44" t="s">
        <v>86</v>
      </c>
      <c r="H44" s="115">
        <v>702.52999999999986</v>
      </c>
      <c r="I44" s="88">
        <v>129.85999999999999</v>
      </c>
      <c r="J44" s="88">
        <v>157.56</v>
      </c>
      <c r="K44" s="88">
        <v>93.85</v>
      </c>
      <c r="L44" s="88">
        <v>7.5399999999999991</v>
      </c>
      <c r="M44" s="116">
        <v>0</v>
      </c>
      <c r="N44" s="115">
        <v>100</v>
      </c>
      <c r="O44" s="88">
        <v>30</v>
      </c>
      <c r="P44" s="88">
        <v>0</v>
      </c>
      <c r="Q44" s="88">
        <v>0</v>
      </c>
      <c r="R44" s="88">
        <v>0</v>
      </c>
      <c r="S44" s="116">
        <v>0</v>
      </c>
      <c r="W44">
        <v>48.38</v>
      </c>
      <c r="X44">
        <v>0</v>
      </c>
      <c r="Y44">
        <v>0.66</v>
      </c>
      <c r="Z44">
        <v>9.9700000000000006</v>
      </c>
      <c r="AA44">
        <v>0</v>
      </c>
      <c r="AB44">
        <v>12.17</v>
      </c>
      <c r="AC44">
        <v>116.1</v>
      </c>
      <c r="AD44">
        <v>0</v>
      </c>
      <c r="AE44">
        <v>2.9</v>
      </c>
      <c r="AF44">
        <v>4.6399999999999997</v>
      </c>
      <c r="AG44">
        <v>236.85</v>
      </c>
      <c r="AH44">
        <v>21.53</v>
      </c>
      <c r="AI44">
        <v>62.89</v>
      </c>
      <c r="AJ44">
        <v>6.77</v>
      </c>
      <c r="AK44">
        <v>100</v>
      </c>
      <c r="AL44">
        <v>75.56</v>
      </c>
      <c r="AM44">
        <v>24.19</v>
      </c>
      <c r="AN44">
        <v>0</v>
      </c>
      <c r="AO44">
        <v>24.19</v>
      </c>
      <c r="AP44">
        <v>73.2</v>
      </c>
      <c r="AQ44">
        <v>2.9</v>
      </c>
      <c r="AR44">
        <v>0.69</v>
      </c>
      <c r="AS44">
        <v>0.36</v>
      </c>
      <c r="AT44">
        <v>31.59</v>
      </c>
      <c r="AU44">
        <v>0.42</v>
      </c>
      <c r="AV44">
        <v>30</v>
      </c>
      <c r="AW44">
        <v>33.86</v>
      </c>
      <c r="AX44">
        <v>0</v>
      </c>
      <c r="AY44">
        <v>43.06</v>
      </c>
      <c r="AZ44">
        <v>0.35</v>
      </c>
      <c r="BA44">
        <v>0</v>
      </c>
      <c r="BB44">
        <v>170.8</v>
      </c>
      <c r="BC44">
        <v>14.51</v>
      </c>
      <c r="BD44">
        <v>0.42</v>
      </c>
      <c r="BE44">
        <v>0.71</v>
      </c>
      <c r="BF44">
        <v>0.56000000000000005</v>
      </c>
      <c r="BG44">
        <v>15.79</v>
      </c>
      <c r="BH44">
        <v>0.66</v>
      </c>
      <c r="BI44">
        <v>0</v>
      </c>
      <c r="BJ44">
        <v>0</v>
      </c>
      <c r="BK44">
        <v>41.6</v>
      </c>
      <c r="BL44">
        <v>13.06</v>
      </c>
    </row>
    <row r="45" spans="1:64">
      <c r="A45" t="s">
        <v>390</v>
      </c>
      <c r="G45" t="s">
        <v>87</v>
      </c>
      <c r="H45" s="115">
        <v>706.7299999999999</v>
      </c>
      <c r="I45" s="88">
        <v>131.66</v>
      </c>
      <c r="J45" s="88">
        <v>157.56</v>
      </c>
      <c r="K45" s="88">
        <v>93.85</v>
      </c>
      <c r="L45" s="88">
        <v>7.6300000000000008</v>
      </c>
      <c r="M45" s="116">
        <v>0</v>
      </c>
      <c r="N45" s="115">
        <v>100</v>
      </c>
      <c r="O45" s="88">
        <v>30</v>
      </c>
      <c r="P45" s="88">
        <v>0</v>
      </c>
      <c r="Q45" s="88">
        <v>0</v>
      </c>
      <c r="R45" s="88">
        <v>0</v>
      </c>
      <c r="S45" s="116">
        <v>0</v>
      </c>
      <c r="W45">
        <v>48.38</v>
      </c>
      <c r="X45">
        <v>0</v>
      </c>
      <c r="Y45">
        <v>0.66</v>
      </c>
      <c r="Z45">
        <v>9.9700000000000006</v>
      </c>
      <c r="AA45">
        <v>0</v>
      </c>
      <c r="AB45">
        <v>12.17</v>
      </c>
      <c r="AC45">
        <v>116.1</v>
      </c>
      <c r="AD45">
        <v>0</v>
      </c>
      <c r="AE45">
        <v>2.9</v>
      </c>
      <c r="AF45">
        <v>4.7300000000000004</v>
      </c>
      <c r="AG45">
        <v>236.85</v>
      </c>
      <c r="AH45">
        <v>21.53</v>
      </c>
      <c r="AI45">
        <v>62.89</v>
      </c>
      <c r="AJ45">
        <v>6.77</v>
      </c>
      <c r="AK45">
        <v>100</v>
      </c>
      <c r="AL45">
        <v>75.56</v>
      </c>
      <c r="AM45">
        <v>24.19</v>
      </c>
      <c r="AN45">
        <v>0</v>
      </c>
      <c r="AO45">
        <v>24.19</v>
      </c>
      <c r="AP45">
        <v>75</v>
      </c>
      <c r="AQ45">
        <v>2.9</v>
      </c>
      <c r="AR45">
        <v>0.69</v>
      </c>
      <c r="AS45">
        <v>0.36</v>
      </c>
      <c r="AT45">
        <v>31.59</v>
      </c>
      <c r="AU45">
        <v>0.42</v>
      </c>
      <c r="AV45">
        <v>30</v>
      </c>
      <c r="AW45">
        <v>33.86</v>
      </c>
      <c r="AX45">
        <v>0</v>
      </c>
      <c r="AY45">
        <v>43.06</v>
      </c>
      <c r="AZ45">
        <v>0.35</v>
      </c>
      <c r="BA45">
        <v>0</v>
      </c>
      <c r="BB45">
        <v>175</v>
      </c>
      <c r="BC45">
        <v>14.51</v>
      </c>
      <c r="BD45">
        <v>0.42</v>
      </c>
      <c r="BE45">
        <v>0.71</v>
      </c>
      <c r="BF45">
        <v>0.56000000000000005</v>
      </c>
      <c r="BG45">
        <v>15.79</v>
      </c>
      <c r="BH45">
        <v>0.66</v>
      </c>
      <c r="BI45">
        <v>0</v>
      </c>
      <c r="BJ45">
        <v>0</v>
      </c>
      <c r="BK45">
        <v>41.6</v>
      </c>
      <c r="BL45">
        <v>13.06</v>
      </c>
    </row>
    <row r="46" spans="1:64">
      <c r="A46" t="s">
        <v>391</v>
      </c>
      <c r="G46" t="s">
        <v>88</v>
      </c>
      <c r="H46" s="115">
        <v>715.82999999999981</v>
      </c>
      <c r="I46" s="88">
        <v>135.56</v>
      </c>
      <c r="J46" s="88">
        <v>157.56</v>
      </c>
      <c r="K46" s="88">
        <v>93.85</v>
      </c>
      <c r="L46" s="88">
        <v>8.07</v>
      </c>
      <c r="M46" s="116">
        <v>0</v>
      </c>
      <c r="N46" s="115">
        <v>100</v>
      </c>
      <c r="O46" s="88">
        <v>30</v>
      </c>
      <c r="P46" s="88">
        <v>0</v>
      </c>
      <c r="Q46" s="88">
        <v>0</v>
      </c>
      <c r="R46" s="88">
        <v>0</v>
      </c>
      <c r="S46" s="116">
        <v>0</v>
      </c>
      <c r="W46">
        <v>48.38</v>
      </c>
      <c r="X46">
        <v>0</v>
      </c>
      <c r="Y46">
        <v>0.66</v>
      </c>
      <c r="Z46">
        <v>9.9700000000000006</v>
      </c>
      <c r="AA46">
        <v>0</v>
      </c>
      <c r="AB46">
        <v>12.17</v>
      </c>
      <c r="AC46">
        <v>116.1</v>
      </c>
      <c r="AD46">
        <v>0</v>
      </c>
      <c r="AE46">
        <v>2.9</v>
      </c>
      <c r="AF46">
        <v>5.17</v>
      </c>
      <c r="AG46">
        <v>236.85</v>
      </c>
      <c r="AH46">
        <v>21.53</v>
      </c>
      <c r="AI46">
        <v>62.89</v>
      </c>
      <c r="AJ46">
        <v>6.77</v>
      </c>
      <c r="AK46">
        <v>100</v>
      </c>
      <c r="AL46">
        <v>75.56</v>
      </c>
      <c r="AM46">
        <v>24.19</v>
      </c>
      <c r="AN46">
        <v>0</v>
      </c>
      <c r="AO46">
        <v>24.19</v>
      </c>
      <c r="AP46">
        <v>78.900000000000006</v>
      </c>
      <c r="AQ46">
        <v>2.9</v>
      </c>
      <c r="AR46">
        <v>0.69</v>
      </c>
      <c r="AS46">
        <v>0.36</v>
      </c>
      <c r="AT46">
        <v>31.59</v>
      </c>
      <c r="AU46">
        <v>0.42</v>
      </c>
      <c r="AV46">
        <v>30</v>
      </c>
      <c r="AW46">
        <v>33.86</v>
      </c>
      <c r="AX46">
        <v>0</v>
      </c>
      <c r="AY46">
        <v>43.06</v>
      </c>
      <c r="AZ46">
        <v>0.35</v>
      </c>
      <c r="BA46">
        <v>0</v>
      </c>
      <c r="BB46">
        <v>184.1</v>
      </c>
      <c r="BC46">
        <v>14.51</v>
      </c>
      <c r="BD46">
        <v>0.42</v>
      </c>
      <c r="BE46">
        <v>0.71</v>
      </c>
      <c r="BF46">
        <v>0.56000000000000005</v>
      </c>
      <c r="BG46">
        <v>15.79</v>
      </c>
      <c r="BH46">
        <v>0.66</v>
      </c>
      <c r="BI46">
        <v>0</v>
      </c>
      <c r="BJ46">
        <v>0</v>
      </c>
      <c r="BK46">
        <v>41.6</v>
      </c>
      <c r="BL46">
        <v>13.06</v>
      </c>
    </row>
    <row r="47" spans="1:64">
      <c r="A47" t="s">
        <v>395</v>
      </c>
      <c r="G47" t="s">
        <v>89</v>
      </c>
      <c r="H47" s="115">
        <v>717.2299999999999</v>
      </c>
      <c r="I47" s="88">
        <v>136.16</v>
      </c>
      <c r="J47" s="88">
        <v>157.56</v>
      </c>
      <c r="K47" s="88">
        <v>93.85</v>
      </c>
      <c r="L47" s="88">
        <v>8.41</v>
      </c>
      <c r="M47" s="116">
        <v>0</v>
      </c>
      <c r="N47" s="115">
        <v>130</v>
      </c>
      <c r="O47" s="88">
        <v>30</v>
      </c>
      <c r="P47" s="88">
        <v>0</v>
      </c>
      <c r="Q47" s="88">
        <v>0</v>
      </c>
      <c r="R47" s="88">
        <v>0</v>
      </c>
      <c r="S47" s="116">
        <v>0</v>
      </c>
      <c r="W47">
        <v>48.38</v>
      </c>
      <c r="X47">
        <v>30</v>
      </c>
      <c r="Y47">
        <v>0.66</v>
      </c>
      <c r="Z47">
        <v>9.9700000000000006</v>
      </c>
      <c r="AA47">
        <v>0</v>
      </c>
      <c r="AB47">
        <v>12.17</v>
      </c>
      <c r="AC47">
        <v>116.1</v>
      </c>
      <c r="AD47">
        <v>0</v>
      </c>
      <c r="AE47">
        <v>2.9</v>
      </c>
      <c r="AF47">
        <v>5.51</v>
      </c>
      <c r="AG47">
        <v>236.85</v>
      </c>
      <c r="AH47">
        <v>21.53</v>
      </c>
      <c r="AI47">
        <v>62.89</v>
      </c>
      <c r="AJ47">
        <v>6.77</v>
      </c>
      <c r="AK47">
        <v>100</v>
      </c>
      <c r="AL47">
        <v>75.56</v>
      </c>
      <c r="AM47">
        <v>24.19</v>
      </c>
      <c r="AN47">
        <v>0</v>
      </c>
      <c r="AO47">
        <v>24.19</v>
      </c>
      <c r="AP47">
        <v>79.5</v>
      </c>
      <c r="AQ47">
        <v>2.9</v>
      </c>
      <c r="AR47">
        <v>0.69</v>
      </c>
      <c r="AS47">
        <v>0.36</v>
      </c>
      <c r="AT47">
        <v>31.59</v>
      </c>
      <c r="AU47">
        <v>0.42</v>
      </c>
      <c r="AV47">
        <v>30</v>
      </c>
      <c r="AW47">
        <v>33.86</v>
      </c>
      <c r="AX47">
        <v>0</v>
      </c>
      <c r="AY47">
        <v>43.06</v>
      </c>
      <c r="AZ47">
        <v>0.35</v>
      </c>
      <c r="BA47">
        <v>0</v>
      </c>
      <c r="BB47">
        <v>185.5</v>
      </c>
      <c r="BC47">
        <v>14.51</v>
      </c>
      <c r="BD47">
        <v>0.42</v>
      </c>
      <c r="BE47">
        <v>0.71</v>
      </c>
      <c r="BF47">
        <v>0.56000000000000005</v>
      </c>
      <c r="BG47">
        <v>15.79</v>
      </c>
      <c r="BH47">
        <v>0.66</v>
      </c>
      <c r="BI47">
        <v>0</v>
      </c>
      <c r="BJ47">
        <v>0</v>
      </c>
      <c r="BK47">
        <v>41.6</v>
      </c>
      <c r="BL47">
        <v>13.06</v>
      </c>
    </row>
    <row r="48" spans="1:64">
      <c r="A48" t="s">
        <v>399</v>
      </c>
      <c r="G48" t="s">
        <v>90</v>
      </c>
      <c r="H48" s="115">
        <v>717.2299999999999</v>
      </c>
      <c r="I48" s="88">
        <v>136.16</v>
      </c>
      <c r="J48" s="88">
        <v>157.56</v>
      </c>
      <c r="K48" s="88">
        <v>93.85</v>
      </c>
      <c r="L48" s="88">
        <v>9.2899999999999991</v>
      </c>
      <c r="M48" s="116">
        <v>0</v>
      </c>
      <c r="N48" s="115">
        <v>130</v>
      </c>
      <c r="O48" s="88">
        <v>30</v>
      </c>
      <c r="P48" s="88">
        <v>0</v>
      </c>
      <c r="Q48" s="88">
        <v>0</v>
      </c>
      <c r="R48" s="88">
        <v>0</v>
      </c>
      <c r="S48" s="116">
        <v>0</v>
      </c>
      <c r="W48">
        <v>48.38</v>
      </c>
      <c r="X48">
        <v>30</v>
      </c>
      <c r="Y48">
        <v>0.66</v>
      </c>
      <c r="Z48">
        <v>9.9700000000000006</v>
      </c>
      <c r="AA48">
        <v>0</v>
      </c>
      <c r="AB48">
        <v>12.17</v>
      </c>
      <c r="AC48">
        <v>116.1</v>
      </c>
      <c r="AD48">
        <v>0</v>
      </c>
      <c r="AE48">
        <v>2.9</v>
      </c>
      <c r="AF48">
        <v>6.39</v>
      </c>
      <c r="AG48">
        <v>236.85</v>
      </c>
      <c r="AH48">
        <v>21.53</v>
      </c>
      <c r="AI48">
        <v>62.89</v>
      </c>
      <c r="AJ48">
        <v>6.77</v>
      </c>
      <c r="AK48">
        <v>100</v>
      </c>
      <c r="AL48">
        <v>75.56</v>
      </c>
      <c r="AM48">
        <v>24.19</v>
      </c>
      <c r="AN48">
        <v>0</v>
      </c>
      <c r="AO48">
        <v>24.19</v>
      </c>
      <c r="AP48">
        <v>79.5</v>
      </c>
      <c r="AQ48">
        <v>2.9</v>
      </c>
      <c r="AR48">
        <v>0.69</v>
      </c>
      <c r="AS48">
        <v>0.36</v>
      </c>
      <c r="AT48">
        <v>31.59</v>
      </c>
      <c r="AU48">
        <v>0.42</v>
      </c>
      <c r="AV48">
        <v>30</v>
      </c>
      <c r="AW48">
        <v>33.86</v>
      </c>
      <c r="AX48">
        <v>0</v>
      </c>
      <c r="AY48">
        <v>43.06</v>
      </c>
      <c r="AZ48">
        <v>0.35</v>
      </c>
      <c r="BA48">
        <v>0</v>
      </c>
      <c r="BB48">
        <v>185.5</v>
      </c>
      <c r="BC48">
        <v>14.51</v>
      </c>
      <c r="BD48">
        <v>0.42</v>
      </c>
      <c r="BE48">
        <v>0.71</v>
      </c>
      <c r="BF48">
        <v>0.56000000000000005</v>
      </c>
      <c r="BG48">
        <v>15.79</v>
      </c>
      <c r="BH48">
        <v>0.66</v>
      </c>
      <c r="BI48">
        <v>0</v>
      </c>
      <c r="BJ48">
        <v>0</v>
      </c>
      <c r="BK48">
        <v>41.6</v>
      </c>
      <c r="BL48">
        <v>13.06</v>
      </c>
    </row>
    <row r="49" spans="1:64">
      <c r="A49" t="s">
        <v>400</v>
      </c>
      <c r="G49" t="s">
        <v>91</v>
      </c>
      <c r="H49" s="115">
        <v>717.2299999999999</v>
      </c>
      <c r="I49" s="88">
        <v>136.16</v>
      </c>
      <c r="J49" s="88">
        <v>157.56</v>
      </c>
      <c r="K49" s="88">
        <v>93.85</v>
      </c>
      <c r="L49" s="88">
        <v>9.2899999999999991</v>
      </c>
      <c r="M49" s="116">
        <v>0</v>
      </c>
      <c r="N49" s="115">
        <v>130</v>
      </c>
      <c r="O49" s="88">
        <v>30</v>
      </c>
      <c r="P49" s="88">
        <v>0</v>
      </c>
      <c r="Q49" s="88">
        <v>0</v>
      </c>
      <c r="R49" s="88">
        <v>0</v>
      </c>
      <c r="S49" s="116">
        <v>0</v>
      </c>
      <c r="W49">
        <v>48.38</v>
      </c>
      <c r="X49">
        <v>30</v>
      </c>
      <c r="Y49">
        <v>0.66</v>
      </c>
      <c r="Z49">
        <v>9.9700000000000006</v>
      </c>
      <c r="AA49">
        <v>0</v>
      </c>
      <c r="AB49">
        <v>12.17</v>
      </c>
      <c r="AC49">
        <v>116.1</v>
      </c>
      <c r="AD49">
        <v>0</v>
      </c>
      <c r="AE49">
        <v>2.9</v>
      </c>
      <c r="AF49">
        <v>6.39</v>
      </c>
      <c r="AG49">
        <v>236.85</v>
      </c>
      <c r="AH49">
        <v>21.53</v>
      </c>
      <c r="AI49">
        <v>62.89</v>
      </c>
      <c r="AJ49">
        <v>6.77</v>
      </c>
      <c r="AK49">
        <v>100</v>
      </c>
      <c r="AL49">
        <v>75.56</v>
      </c>
      <c r="AM49">
        <v>24.19</v>
      </c>
      <c r="AN49">
        <v>0</v>
      </c>
      <c r="AO49">
        <v>24.19</v>
      </c>
      <c r="AP49">
        <v>79.5</v>
      </c>
      <c r="AQ49">
        <v>2.9</v>
      </c>
      <c r="AR49">
        <v>0.69</v>
      </c>
      <c r="AS49">
        <v>0.36</v>
      </c>
      <c r="AT49">
        <v>31.59</v>
      </c>
      <c r="AU49">
        <v>0.42</v>
      </c>
      <c r="AV49">
        <v>30</v>
      </c>
      <c r="AW49">
        <v>33.86</v>
      </c>
      <c r="AX49">
        <v>0</v>
      </c>
      <c r="AY49">
        <v>43.06</v>
      </c>
      <c r="AZ49">
        <v>0.35</v>
      </c>
      <c r="BA49">
        <v>0</v>
      </c>
      <c r="BB49">
        <v>185.5</v>
      </c>
      <c r="BC49">
        <v>14.51</v>
      </c>
      <c r="BD49">
        <v>0.42</v>
      </c>
      <c r="BE49">
        <v>0.71</v>
      </c>
      <c r="BF49">
        <v>0.56000000000000005</v>
      </c>
      <c r="BG49">
        <v>15.79</v>
      </c>
      <c r="BH49">
        <v>0.66</v>
      </c>
      <c r="BI49">
        <v>0</v>
      </c>
      <c r="BJ49">
        <v>0</v>
      </c>
      <c r="BK49">
        <v>41.6</v>
      </c>
      <c r="BL49">
        <v>13.06</v>
      </c>
    </row>
    <row r="50" spans="1:64">
      <c r="A50" t="s">
        <v>401</v>
      </c>
      <c r="G50" t="s">
        <v>92</v>
      </c>
      <c r="H50" s="115">
        <v>717.2299999999999</v>
      </c>
      <c r="I50" s="88">
        <v>136.16</v>
      </c>
      <c r="J50" s="88">
        <v>157.56</v>
      </c>
      <c r="K50" s="88">
        <v>93.85</v>
      </c>
      <c r="L50" s="88">
        <v>9.3800000000000008</v>
      </c>
      <c r="M50" s="116">
        <v>0</v>
      </c>
      <c r="N50" s="115">
        <v>130</v>
      </c>
      <c r="O50" s="88">
        <v>30</v>
      </c>
      <c r="P50" s="88">
        <v>0</v>
      </c>
      <c r="Q50" s="88">
        <v>0</v>
      </c>
      <c r="R50" s="88">
        <v>0</v>
      </c>
      <c r="S50" s="116">
        <v>0</v>
      </c>
      <c r="W50">
        <v>48.38</v>
      </c>
      <c r="X50">
        <v>30</v>
      </c>
      <c r="Y50">
        <v>0.66</v>
      </c>
      <c r="Z50">
        <v>9.9700000000000006</v>
      </c>
      <c r="AA50">
        <v>0</v>
      </c>
      <c r="AB50">
        <v>12.17</v>
      </c>
      <c r="AC50">
        <v>116.1</v>
      </c>
      <c r="AD50">
        <v>0</v>
      </c>
      <c r="AE50">
        <v>2.9</v>
      </c>
      <c r="AF50">
        <v>6.48</v>
      </c>
      <c r="AG50">
        <v>236.85</v>
      </c>
      <c r="AH50">
        <v>21.53</v>
      </c>
      <c r="AI50">
        <v>62.89</v>
      </c>
      <c r="AJ50">
        <v>6.77</v>
      </c>
      <c r="AK50">
        <v>100</v>
      </c>
      <c r="AL50">
        <v>75.56</v>
      </c>
      <c r="AM50">
        <v>24.19</v>
      </c>
      <c r="AN50">
        <v>0</v>
      </c>
      <c r="AO50">
        <v>24.19</v>
      </c>
      <c r="AP50">
        <v>79.5</v>
      </c>
      <c r="AQ50">
        <v>2.9</v>
      </c>
      <c r="AR50">
        <v>0.69</v>
      </c>
      <c r="AS50">
        <v>0.36</v>
      </c>
      <c r="AT50">
        <v>31.59</v>
      </c>
      <c r="AU50">
        <v>0.42</v>
      </c>
      <c r="AV50">
        <v>30</v>
      </c>
      <c r="AW50">
        <v>33.86</v>
      </c>
      <c r="AX50">
        <v>0</v>
      </c>
      <c r="AY50">
        <v>43.06</v>
      </c>
      <c r="AZ50">
        <v>0.35</v>
      </c>
      <c r="BA50">
        <v>0</v>
      </c>
      <c r="BB50">
        <v>185.5</v>
      </c>
      <c r="BC50">
        <v>14.51</v>
      </c>
      <c r="BD50">
        <v>0.42</v>
      </c>
      <c r="BE50">
        <v>0.71</v>
      </c>
      <c r="BF50">
        <v>0.56000000000000005</v>
      </c>
      <c r="BG50">
        <v>15.79</v>
      </c>
      <c r="BH50">
        <v>0.66</v>
      </c>
      <c r="BI50">
        <v>0</v>
      </c>
      <c r="BJ50">
        <v>0</v>
      </c>
      <c r="BK50">
        <v>41.6</v>
      </c>
      <c r="BL50">
        <v>13.06</v>
      </c>
    </row>
    <row r="51" spans="1:64">
      <c r="A51" t="s">
        <v>403</v>
      </c>
      <c r="G51" t="s">
        <v>93</v>
      </c>
      <c r="H51" s="115">
        <v>717.2299999999999</v>
      </c>
      <c r="I51" s="88">
        <v>136.16</v>
      </c>
      <c r="J51" s="88">
        <v>157.56</v>
      </c>
      <c r="K51" s="88">
        <v>93.85</v>
      </c>
      <c r="L51" s="88">
        <v>9.2899999999999991</v>
      </c>
      <c r="M51" s="116">
        <v>0</v>
      </c>
      <c r="N51" s="115">
        <v>130</v>
      </c>
      <c r="O51" s="88">
        <v>30</v>
      </c>
      <c r="P51" s="88">
        <v>0</v>
      </c>
      <c r="Q51" s="88">
        <v>0</v>
      </c>
      <c r="R51" s="88">
        <v>0</v>
      </c>
      <c r="S51" s="116">
        <v>0</v>
      </c>
      <c r="W51">
        <v>48.38</v>
      </c>
      <c r="X51">
        <v>30</v>
      </c>
      <c r="Y51">
        <v>0.66</v>
      </c>
      <c r="Z51">
        <v>9.9700000000000006</v>
      </c>
      <c r="AA51">
        <v>0</v>
      </c>
      <c r="AB51">
        <v>12.17</v>
      </c>
      <c r="AC51">
        <v>116.1</v>
      </c>
      <c r="AD51">
        <v>0</v>
      </c>
      <c r="AE51">
        <v>2.9</v>
      </c>
      <c r="AF51">
        <v>6.39</v>
      </c>
      <c r="AG51">
        <v>236.85</v>
      </c>
      <c r="AH51">
        <v>21.53</v>
      </c>
      <c r="AI51">
        <v>62.89</v>
      </c>
      <c r="AJ51">
        <v>6.77</v>
      </c>
      <c r="AK51">
        <v>100</v>
      </c>
      <c r="AL51">
        <v>75.56</v>
      </c>
      <c r="AM51">
        <v>24.19</v>
      </c>
      <c r="AN51">
        <v>0</v>
      </c>
      <c r="AO51">
        <v>24.19</v>
      </c>
      <c r="AP51">
        <v>79.5</v>
      </c>
      <c r="AQ51">
        <v>2.9</v>
      </c>
      <c r="AR51">
        <v>0.69</v>
      </c>
      <c r="AS51">
        <v>0.36</v>
      </c>
      <c r="AT51">
        <v>31.59</v>
      </c>
      <c r="AU51">
        <v>0.42</v>
      </c>
      <c r="AV51">
        <v>30</v>
      </c>
      <c r="AW51">
        <v>33.86</v>
      </c>
      <c r="AX51">
        <v>0</v>
      </c>
      <c r="AY51">
        <v>43.06</v>
      </c>
      <c r="AZ51">
        <v>0.35</v>
      </c>
      <c r="BA51">
        <v>0</v>
      </c>
      <c r="BB51">
        <v>185.5</v>
      </c>
      <c r="BC51">
        <v>14.51</v>
      </c>
      <c r="BD51">
        <v>0.42</v>
      </c>
      <c r="BE51">
        <v>0.71</v>
      </c>
      <c r="BF51">
        <v>0.56000000000000005</v>
      </c>
      <c r="BG51">
        <v>15.79</v>
      </c>
      <c r="BH51">
        <v>0.66</v>
      </c>
      <c r="BI51">
        <v>0</v>
      </c>
      <c r="BJ51">
        <v>0</v>
      </c>
      <c r="BK51">
        <v>41.6</v>
      </c>
      <c r="BL51">
        <v>13.06</v>
      </c>
    </row>
    <row r="52" spans="1:64">
      <c r="A52" t="s">
        <v>404</v>
      </c>
      <c r="G52" t="s">
        <v>94</v>
      </c>
      <c r="H52" s="115">
        <v>717.2299999999999</v>
      </c>
      <c r="I52" s="88">
        <v>136.16</v>
      </c>
      <c r="J52" s="88">
        <v>157.56</v>
      </c>
      <c r="K52" s="88">
        <v>93.85</v>
      </c>
      <c r="L52" s="88">
        <v>9.2899999999999991</v>
      </c>
      <c r="M52" s="116">
        <v>0</v>
      </c>
      <c r="N52" s="115">
        <v>130</v>
      </c>
      <c r="O52" s="88">
        <v>30</v>
      </c>
      <c r="P52" s="88">
        <v>0</v>
      </c>
      <c r="Q52" s="88">
        <v>0</v>
      </c>
      <c r="R52" s="88">
        <v>0</v>
      </c>
      <c r="S52" s="116">
        <v>0</v>
      </c>
      <c r="W52">
        <v>48.38</v>
      </c>
      <c r="X52">
        <v>30</v>
      </c>
      <c r="Y52">
        <v>0.66</v>
      </c>
      <c r="Z52">
        <v>9.9700000000000006</v>
      </c>
      <c r="AA52">
        <v>0</v>
      </c>
      <c r="AB52">
        <v>12.17</v>
      </c>
      <c r="AC52">
        <v>116.1</v>
      </c>
      <c r="AD52">
        <v>0</v>
      </c>
      <c r="AE52">
        <v>2.9</v>
      </c>
      <c r="AF52">
        <v>6.39</v>
      </c>
      <c r="AG52">
        <v>236.85</v>
      </c>
      <c r="AH52">
        <v>21.53</v>
      </c>
      <c r="AI52">
        <v>62.89</v>
      </c>
      <c r="AJ52">
        <v>6.77</v>
      </c>
      <c r="AK52">
        <v>100</v>
      </c>
      <c r="AL52">
        <v>75.56</v>
      </c>
      <c r="AM52">
        <v>24.19</v>
      </c>
      <c r="AN52">
        <v>0</v>
      </c>
      <c r="AO52">
        <v>24.19</v>
      </c>
      <c r="AP52">
        <v>79.5</v>
      </c>
      <c r="AQ52">
        <v>2.9</v>
      </c>
      <c r="AR52">
        <v>0.69</v>
      </c>
      <c r="AS52">
        <v>0.36</v>
      </c>
      <c r="AT52">
        <v>31.59</v>
      </c>
      <c r="AU52">
        <v>0.42</v>
      </c>
      <c r="AV52">
        <v>30</v>
      </c>
      <c r="AW52">
        <v>33.86</v>
      </c>
      <c r="AX52">
        <v>0</v>
      </c>
      <c r="AY52">
        <v>43.06</v>
      </c>
      <c r="AZ52">
        <v>0.35</v>
      </c>
      <c r="BA52">
        <v>0</v>
      </c>
      <c r="BB52">
        <v>185.5</v>
      </c>
      <c r="BC52">
        <v>14.51</v>
      </c>
      <c r="BD52">
        <v>0.42</v>
      </c>
      <c r="BE52">
        <v>0.71</v>
      </c>
      <c r="BF52">
        <v>0.56000000000000005</v>
      </c>
      <c r="BG52">
        <v>15.79</v>
      </c>
      <c r="BH52">
        <v>0.66</v>
      </c>
      <c r="BI52">
        <v>0</v>
      </c>
      <c r="BJ52">
        <v>0</v>
      </c>
      <c r="BK52">
        <v>41.6</v>
      </c>
      <c r="BL52">
        <v>13.06</v>
      </c>
    </row>
    <row r="53" spans="1:64">
      <c r="A53" t="s">
        <v>445</v>
      </c>
      <c r="G53" t="s">
        <v>95</v>
      </c>
      <c r="H53" s="115">
        <v>717.2299999999999</v>
      </c>
      <c r="I53" s="88">
        <v>136.16</v>
      </c>
      <c r="J53" s="88">
        <v>157.56</v>
      </c>
      <c r="K53" s="88">
        <v>93.85</v>
      </c>
      <c r="L53" s="88">
        <v>9.2899999999999991</v>
      </c>
      <c r="M53" s="116">
        <v>0</v>
      </c>
      <c r="N53" s="115">
        <v>130</v>
      </c>
      <c r="O53" s="88">
        <v>30</v>
      </c>
      <c r="P53" s="88">
        <v>0</v>
      </c>
      <c r="Q53" s="88">
        <v>0</v>
      </c>
      <c r="R53" s="88">
        <v>0</v>
      </c>
      <c r="S53" s="116">
        <v>0</v>
      </c>
      <c r="W53">
        <v>48.38</v>
      </c>
      <c r="X53">
        <v>30</v>
      </c>
      <c r="Y53">
        <v>0.66</v>
      </c>
      <c r="Z53">
        <v>9.9700000000000006</v>
      </c>
      <c r="AA53">
        <v>0</v>
      </c>
      <c r="AB53">
        <v>12.17</v>
      </c>
      <c r="AC53">
        <v>116.1</v>
      </c>
      <c r="AD53">
        <v>0</v>
      </c>
      <c r="AE53">
        <v>2.9</v>
      </c>
      <c r="AF53">
        <v>6.39</v>
      </c>
      <c r="AG53">
        <v>236.85</v>
      </c>
      <c r="AH53">
        <v>21.53</v>
      </c>
      <c r="AI53">
        <v>62.89</v>
      </c>
      <c r="AJ53">
        <v>6.77</v>
      </c>
      <c r="AK53">
        <v>100</v>
      </c>
      <c r="AL53">
        <v>75.56</v>
      </c>
      <c r="AM53">
        <v>24.19</v>
      </c>
      <c r="AN53">
        <v>0</v>
      </c>
      <c r="AO53">
        <v>24.19</v>
      </c>
      <c r="AP53">
        <v>79.5</v>
      </c>
      <c r="AQ53">
        <v>2.9</v>
      </c>
      <c r="AR53">
        <v>0.69</v>
      </c>
      <c r="AS53">
        <v>0.36</v>
      </c>
      <c r="AT53">
        <v>31.59</v>
      </c>
      <c r="AU53">
        <v>0.42</v>
      </c>
      <c r="AV53">
        <v>30</v>
      </c>
      <c r="AW53">
        <v>33.86</v>
      </c>
      <c r="AX53">
        <v>0</v>
      </c>
      <c r="AY53">
        <v>43.06</v>
      </c>
      <c r="AZ53">
        <v>0.35</v>
      </c>
      <c r="BA53">
        <v>0</v>
      </c>
      <c r="BB53">
        <v>185.5</v>
      </c>
      <c r="BC53">
        <v>14.51</v>
      </c>
      <c r="BD53">
        <v>0.42</v>
      </c>
      <c r="BE53">
        <v>0.71</v>
      </c>
      <c r="BF53">
        <v>0.56000000000000005</v>
      </c>
      <c r="BG53">
        <v>15.79</v>
      </c>
      <c r="BH53">
        <v>0.66</v>
      </c>
      <c r="BI53">
        <v>0</v>
      </c>
      <c r="BJ53">
        <v>0</v>
      </c>
      <c r="BK53">
        <v>41.6</v>
      </c>
      <c r="BL53">
        <v>13.06</v>
      </c>
    </row>
    <row r="54" spans="1:64">
      <c r="A54" t="s">
        <v>444</v>
      </c>
      <c r="G54" t="s">
        <v>96</v>
      </c>
      <c r="H54" s="115">
        <v>717.2299999999999</v>
      </c>
      <c r="I54" s="88">
        <v>136.16</v>
      </c>
      <c r="J54" s="88">
        <v>157.56</v>
      </c>
      <c r="K54" s="88">
        <v>93.85</v>
      </c>
      <c r="L54" s="88">
        <v>9.3699999999999992</v>
      </c>
      <c r="M54" s="116">
        <v>0</v>
      </c>
      <c r="N54" s="115">
        <v>130</v>
      </c>
      <c r="O54" s="88">
        <v>30</v>
      </c>
      <c r="P54" s="88">
        <v>0</v>
      </c>
      <c r="Q54" s="88">
        <v>0</v>
      </c>
      <c r="R54" s="88">
        <v>0</v>
      </c>
      <c r="S54" s="116">
        <v>0</v>
      </c>
      <c r="W54">
        <v>48.38</v>
      </c>
      <c r="X54">
        <v>30</v>
      </c>
      <c r="Y54">
        <v>0.66</v>
      </c>
      <c r="Z54">
        <v>9.9700000000000006</v>
      </c>
      <c r="AA54">
        <v>0</v>
      </c>
      <c r="AB54">
        <v>12.17</v>
      </c>
      <c r="AC54">
        <v>116.1</v>
      </c>
      <c r="AD54">
        <v>0</v>
      </c>
      <c r="AE54">
        <v>2.9</v>
      </c>
      <c r="AF54">
        <v>6.47</v>
      </c>
      <c r="AG54">
        <v>236.85</v>
      </c>
      <c r="AH54">
        <v>21.53</v>
      </c>
      <c r="AI54">
        <v>62.89</v>
      </c>
      <c r="AJ54">
        <v>6.77</v>
      </c>
      <c r="AK54">
        <v>100</v>
      </c>
      <c r="AL54">
        <v>75.56</v>
      </c>
      <c r="AM54">
        <v>24.19</v>
      </c>
      <c r="AN54">
        <v>0</v>
      </c>
      <c r="AO54">
        <v>24.19</v>
      </c>
      <c r="AP54">
        <v>79.5</v>
      </c>
      <c r="AQ54">
        <v>2.9</v>
      </c>
      <c r="AR54">
        <v>0.69</v>
      </c>
      <c r="AS54">
        <v>0.36</v>
      </c>
      <c r="AT54">
        <v>31.59</v>
      </c>
      <c r="AU54">
        <v>0.42</v>
      </c>
      <c r="AV54">
        <v>30</v>
      </c>
      <c r="AW54">
        <v>33.86</v>
      </c>
      <c r="AX54">
        <v>0</v>
      </c>
      <c r="AY54">
        <v>43.06</v>
      </c>
      <c r="AZ54">
        <v>0.35</v>
      </c>
      <c r="BA54">
        <v>0</v>
      </c>
      <c r="BB54">
        <v>185.5</v>
      </c>
      <c r="BC54">
        <v>14.51</v>
      </c>
      <c r="BD54">
        <v>0.42</v>
      </c>
      <c r="BE54">
        <v>0.71</v>
      </c>
      <c r="BF54">
        <v>0.56000000000000005</v>
      </c>
      <c r="BG54">
        <v>15.79</v>
      </c>
      <c r="BH54">
        <v>0.66</v>
      </c>
      <c r="BI54">
        <v>0</v>
      </c>
      <c r="BJ54">
        <v>0</v>
      </c>
      <c r="BK54">
        <v>41.6</v>
      </c>
      <c r="BL54">
        <v>13.06</v>
      </c>
    </row>
    <row r="55" spans="1:64">
      <c r="A55" t="s">
        <v>446</v>
      </c>
      <c r="G55" t="s">
        <v>97</v>
      </c>
      <c r="H55" s="115">
        <v>718.24999999999989</v>
      </c>
      <c r="I55" s="88">
        <v>136.16</v>
      </c>
      <c r="J55" s="88">
        <v>157.56</v>
      </c>
      <c r="K55" s="88">
        <v>93.85</v>
      </c>
      <c r="L55" s="88">
        <v>10.16</v>
      </c>
      <c r="M55" s="116">
        <v>0</v>
      </c>
      <c r="N55" s="115">
        <v>130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48.38</v>
      </c>
      <c r="X55">
        <v>30</v>
      </c>
      <c r="Y55">
        <v>0.66</v>
      </c>
      <c r="Z55">
        <v>9.9700000000000006</v>
      </c>
      <c r="AA55">
        <v>0</v>
      </c>
      <c r="AB55">
        <v>12.17</v>
      </c>
      <c r="AC55">
        <v>116.1</v>
      </c>
      <c r="AD55">
        <v>0</v>
      </c>
      <c r="AE55">
        <v>2.9</v>
      </c>
      <c r="AF55">
        <v>7.26</v>
      </c>
      <c r="AG55">
        <v>236.85</v>
      </c>
      <c r="AH55">
        <v>21.53</v>
      </c>
      <c r="AI55">
        <v>62.89</v>
      </c>
      <c r="AJ55">
        <v>6.77</v>
      </c>
      <c r="AK55">
        <v>100</v>
      </c>
      <c r="AL55">
        <v>75.56</v>
      </c>
      <c r="AM55">
        <v>24.19</v>
      </c>
      <c r="AN55">
        <v>0</v>
      </c>
      <c r="AO55">
        <v>24.19</v>
      </c>
      <c r="AP55">
        <v>79.5</v>
      </c>
      <c r="AQ55">
        <v>2.9</v>
      </c>
      <c r="AR55">
        <v>0.69</v>
      </c>
      <c r="AS55">
        <v>0.36</v>
      </c>
      <c r="AT55">
        <v>32.61</v>
      </c>
      <c r="AU55">
        <v>0.42</v>
      </c>
      <c r="AV55">
        <v>0</v>
      </c>
      <c r="AW55">
        <v>33.86</v>
      </c>
      <c r="AX55">
        <v>0</v>
      </c>
      <c r="AY55">
        <v>43.06</v>
      </c>
      <c r="AZ55">
        <v>0.35</v>
      </c>
      <c r="BA55">
        <v>0</v>
      </c>
      <c r="BB55">
        <v>185.5</v>
      </c>
      <c r="BC55">
        <v>14.51</v>
      </c>
      <c r="BD55">
        <v>0.42</v>
      </c>
      <c r="BE55">
        <v>0.71</v>
      </c>
      <c r="BF55">
        <v>0.56000000000000005</v>
      </c>
      <c r="BG55">
        <v>15.79</v>
      </c>
      <c r="BH55">
        <v>0.66</v>
      </c>
      <c r="BI55">
        <v>0</v>
      </c>
      <c r="BJ55">
        <v>0</v>
      </c>
      <c r="BK55">
        <v>41.6</v>
      </c>
      <c r="BL55">
        <v>13.06</v>
      </c>
    </row>
    <row r="56" spans="1:64">
      <c r="A56" t="s">
        <v>446</v>
      </c>
      <c r="G56" t="s">
        <v>98</v>
      </c>
      <c r="H56" s="115">
        <v>718.24999999999989</v>
      </c>
      <c r="I56" s="88">
        <v>136.16</v>
      </c>
      <c r="J56" s="88">
        <v>157.56</v>
      </c>
      <c r="K56" s="88">
        <v>93.85</v>
      </c>
      <c r="L56" s="88">
        <v>11.120000000000001</v>
      </c>
      <c r="M56" s="116">
        <v>0</v>
      </c>
      <c r="N56" s="115">
        <v>130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48.38</v>
      </c>
      <c r="X56">
        <v>30</v>
      </c>
      <c r="Y56">
        <v>0.66</v>
      </c>
      <c r="Z56">
        <v>9.9700000000000006</v>
      </c>
      <c r="AA56">
        <v>0</v>
      </c>
      <c r="AB56">
        <v>12.17</v>
      </c>
      <c r="AC56">
        <v>116.1</v>
      </c>
      <c r="AD56">
        <v>0</v>
      </c>
      <c r="AE56">
        <v>2.9</v>
      </c>
      <c r="AF56">
        <v>8.2200000000000006</v>
      </c>
      <c r="AG56">
        <v>236.85</v>
      </c>
      <c r="AH56">
        <v>21.53</v>
      </c>
      <c r="AI56">
        <v>62.89</v>
      </c>
      <c r="AJ56">
        <v>6.77</v>
      </c>
      <c r="AK56">
        <v>100</v>
      </c>
      <c r="AL56">
        <v>75.56</v>
      </c>
      <c r="AM56">
        <v>24.19</v>
      </c>
      <c r="AN56">
        <v>0</v>
      </c>
      <c r="AO56">
        <v>24.19</v>
      </c>
      <c r="AP56">
        <v>79.5</v>
      </c>
      <c r="AQ56">
        <v>2.9</v>
      </c>
      <c r="AR56">
        <v>0.69</v>
      </c>
      <c r="AS56">
        <v>0.36</v>
      </c>
      <c r="AT56">
        <v>32.61</v>
      </c>
      <c r="AU56">
        <v>0.42</v>
      </c>
      <c r="AV56">
        <v>0</v>
      </c>
      <c r="AW56">
        <v>33.86</v>
      </c>
      <c r="AX56">
        <v>0</v>
      </c>
      <c r="AY56">
        <v>43.06</v>
      </c>
      <c r="AZ56">
        <v>0.35</v>
      </c>
      <c r="BA56">
        <v>0</v>
      </c>
      <c r="BB56">
        <v>185.5</v>
      </c>
      <c r="BC56">
        <v>14.51</v>
      </c>
      <c r="BD56">
        <v>0.42</v>
      </c>
      <c r="BE56">
        <v>0.71</v>
      </c>
      <c r="BF56">
        <v>0.56000000000000005</v>
      </c>
      <c r="BG56">
        <v>15.79</v>
      </c>
      <c r="BH56">
        <v>0.66</v>
      </c>
      <c r="BI56">
        <v>0</v>
      </c>
      <c r="BJ56">
        <v>0</v>
      </c>
      <c r="BK56">
        <v>41.6</v>
      </c>
      <c r="BL56">
        <v>13.06</v>
      </c>
    </row>
    <row r="57" spans="1:64">
      <c r="G57" t="s">
        <v>99</v>
      </c>
      <c r="H57" s="115">
        <v>718.24999999999989</v>
      </c>
      <c r="I57" s="88">
        <v>136.16</v>
      </c>
      <c r="J57" s="88">
        <v>157.56</v>
      </c>
      <c r="K57" s="88">
        <v>93.85</v>
      </c>
      <c r="L57" s="88">
        <v>11.69</v>
      </c>
      <c r="M57" s="116">
        <v>0</v>
      </c>
      <c r="N57" s="115">
        <v>130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48.38</v>
      </c>
      <c r="X57">
        <v>30</v>
      </c>
      <c r="Y57">
        <v>0.66</v>
      </c>
      <c r="Z57">
        <v>9.9700000000000006</v>
      </c>
      <c r="AA57">
        <v>0</v>
      </c>
      <c r="AB57">
        <v>12.17</v>
      </c>
      <c r="AC57">
        <v>116.1</v>
      </c>
      <c r="AD57">
        <v>0</v>
      </c>
      <c r="AE57">
        <v>2.9</v>
      </c>
      <c r="AF57">
        <v>8.7899999999999991</v>
      </c>
      <c r="AG57">
        <v>236.85</v>
      </c>
      <c r="AH57">
        <v>21.53</v>
      </c>
      <c r="AI57">
        <v>62.89</v>
      </c>
      <c r="AJ57">
        <v>6.77</v>
      </c>
      <c r="AK57">
        <v>100</v>
      </c>
      <c r="AL57">
        <v>75.56</v>
      </c>
      <c r="AM57">
        <v>24.19</v>
      </c>
      <c r="AN57">
        <v>0</v>
      </c>
      <c r="AO57">
        <v>24.19</v>
      </c>
      <c r="AP57">
        <v>79.5</v>
      </c>
      <c r="AQ57">
        <v>2.9</v>
      </c>
      <c r="AR57">
        <v>0.69</v>
      </c>
      <c r="AS57">
        <v>0.36</v>
      </c>
      <c r="AT57">
        <v>32.61</v>
      </c>
      <c r="AU57">
        <v>0.42</v>
      </c>
      <c r="AV57">
        <v>0</v>
      </c>
      <c r="AW57">
        <v>33.86</v>
      </c>
      <c r="AX57">
        <v>0</v>
      </c>
      <c r="AY57">
        <v>43.06</v>
      </c>
      <c r="AZ57">
        <v>0.35</v>
      </c>
      <c r="BA57">
        <v>0</v>
      </c>
      <c r="BB57">
        <v>185.5</v>
      </c>
      <c r="BC57">
        <v>14.51</v>
      </c>
      <c r="BD57">
        <v>0.42</v>
      </c>
      <c r="BE57">
        <v>0.71</v>
      </c>
      <c r="BF57">
        <v>0.56000000000000005</v>
      </c>
      <c r="BG57">
        <v>15.79</v>
      </c>
      <c r="BH57">
        <v>0.66</v>
      </c>
      <c r="BI57">
        <v>0</v>
      </c>
      <c r="BJ57">
        <v>0</v>
      </c>
      <c r="BK57">
        <v>41.6</v>
      </c>
      <c r="BL57">
        <v>13.06</v>
      </c>
    </row>
    <row r="58" spans="1:64">
      <c r="G58" t="s">
        <v>100</v>
      </c>
      <c r="H58" s="115">
        <v>718.24999999999989</v>
      </c>
      <c r="I58" s="88">
        <v>136.16</v>
      </c>
      <c r="J58" s="88">
        <v>157.56</v>
      </c>
      <c r="K58" s="88">
        <v>93.85</v>
      </c>
      <c r="L58" s="88">
        <v>10.98</v>
      </c>
      <c r="M58" s="116">
        <v>0</v>
      </c>
      <c r="N58" s="115">
        <v>130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48.38</v>
      </c>
      <c r="X58">
        <v>30</v>
      </c>
      <c r="Y58">
        <v>0.66</v>
      </c>
      <c r="Z58">
        <v>9.9700000000000006</v>
      </c>
      <c r="AA58">
        <v>0</v>
      </c>
      <c r="AB58">
        <v>12.17</v>
      </c>
      <c r="AC58">
        <v>116.1</v>
      </c>
      <c r="AD58">
        <v>0</v>
      </c>
      <c r="AE58">
        <v>2.9</v>
      </c>
      <c r="AF58">
        <v>8.08</v>
      </c>
      <c r="AG58">
        <v>236.85</v>
      </c>
      <c r="AH58">
        <v>21.53</v>
      </c>
      <c r="AI58">
        <v>62.89</v>
      </c>
      <c r="AJ58">
        <v>6.77</v>
      </c>
      <c r="AK58">
        <v>100</v>
      </c>
      <c r="AL58">
        <v>75.56</v>
      </c>
      <c r="AM58">
        <v>24.19</v>
      </c>
      <c r="AN58">
        <v>0</v>
      </c>
      <c r="AO58">
        <v>24.19</v>
      </c>
      <c r="AP58">
        <v>79.5</v>
      </c>
      <c r="AQ58">
        <v>2.9</v>
      </c>
      <c r="AR58">
        <v>0.69</v>
      </c>
      <c r="AS58">
        <v>0.36</v>
      </c>
      <c r="AT58">
        <v>32.61</v>
      </c>
      <c r="AU58">
        <v>0.42</v>
      </c>
      <c r="AV58">
        <v>0</v>
      </c>
      <c r="AW58">
        <v>33.86</v>
      </c>
      <c r="AX58">
        <v>0</v>
      </c>
      <c r="AY58">
        <v>43.06</v>
      </c>
      <c r="AZ58">
        <v>0.35</v>
      </c>
      <c r="BA58">
        <v>0</v>
      </c>
      <c r="BB58">
        <v>185.5</v>
      </c>
      <c r="BC58">
        <v>14.51</v>
      </c>
      <c r="BD58">
        <v>0.42</v>
      </c>
      <c r="BE58">
        <v>0.71</v>
      </c>
      <c r="BF58">
        <v>0.56000000000000005</v>
      </c>
      <c r="BG58">
        <v>15.79</v>
      </c>
      <c r="BH58">
        <v>0.66</v>
      </c>
      <c r="BI58">
        <v>0</v>
      </c>
      <c r="BJ58">
        <v>0</v>
      </c>
      <c r="BK58">
        <v>41.6</v>
      </c>
      <c r="BL58">
        <v>13.06</v>
      </c>
    </row>
    <row r="59" spans="1:64">
      <c r="G59" t="s">
        <v>101</v>
      </c>
      <c r="H59" s="115">
        <v>737.90999999999985</v>
      </c>
      <c r="I59" s="88">
        <v>210.23999999999998</v>
      </c>
      <c r="J59" s="88">
        <v>157.56</v>
      </c>
      <c r="K59" s="88">
        <v>93.85</v>
      </c>
      <c r="L59" s="88">
        <v>10.67</v>
      </c>
      <c r="M59" s="116">
        <v>0</v>
      </c>
      <c r="N59" s="115">
        <v>130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48.38</v>
      </c>
      <c r="X59">
        <v>30</v>
      </c>
      <c r="Y59">
        <v>0.66</v>
      </c>
      <c r="Z59">
        <v>9.9700000000000006</v>
      </c>
      <c r="AA59">
        <v>0</v>
      </c>
      <c r="AB59">
        <v>12.17</v>
      </c>
      <c r="AC59">
        <v>116.1</v>
      </c>
      <c r="AD59">
        <v>75.58</v>
      </c>
      <c r="AE59">
        <v>2.9</v>
      </c>
      <c r="AF59">
        <v>7.77</v>
      </c>
      <c r="AG59">
        <v>236.85</v>
      </c>
      <c r="AH59">
        <v>21.53</v>
      </c>
      <c r="AI59">
        <v>62.89</v>
      </c>
      <c r="AJ59">
        <v>6.77</v>
      </c>
      <c r="AK59">
        <v>100</v>
      </c>
      <c r="AL59">
        <v>75.56</v>
      </c>
      <c r="AM59">
        <v>24.19</v>
      </c>
      <c r="AN59">
        <v>0</v>
      </c>
      <c r="AO59">
        <v>24.19</v>
      </c>
      <c r="AP59">
        <v>78</v>
      </c>
      <c r="AQ59">
        <v>2.9</v>
      </c>
      <c r="AR59">
        <v>0.69</v>
      </c>
      <c r="AS59">
        <v>0.36</v>
      </c>
      <c r="AT59">
        <v>32.61</v>
      </c>
      <c r="AU59">
        <v>0.42</v>
      </c>
      <c r="AV59">
        <v>0</v>
      </c>
      <c r="AW59">
        <v>33.86</v>
      </c>
      <c r="AX59">
        <v>23.16</v>
      </c>
      <c r="AY59">
        <v>43.06</v>
      </c>
      <c r="AZ59">
        <v>0.35</v>
      </c>
      <c r="BA59">
        <v>0</v>
      </c>
      <c r="BB59">
        <v>182</v>
      </c>
      <c r="BC59">
        <v>14.51</v>
      </c>
      <c r="BD59">
        <v>0.42</v>
      </c>
      <c r="BE59">
        <v>0.71</v>
      </c>
      <c r="BF59">
        <v>0.56000000000000005</v>
      </c>
      <c r="BG59">
        <v>15.79</v>
      </c>
      <c r="BH59">
        <v>0.66</v>
      </c>
      <c r="BI59">
        <v>0</v>
      </c>
      <c r="BJ59">
        <v>0</v>
      </c>
      <c r="BK59">
        <v>41.6</v>
      </c>
      <c r="BL59">
        <v>13.06</v>
      </c>
    </row>
    <row r="60" spans="1:64">
      <c r="G60" t="s">
        <v>102</v>
      </c>
      <c r="H60" s="115">
        <v>737.90999999999985</v>
      </c>
      <c r="I60" s="88">
        <v>210.23999999999998</v>
      </c>
      <c r="J60" s="88">
        <v>157.56</v>
      </c>
      <c r="K60" s="88">
        <v>93.85</v>
      </c>
      <c r="L60" s="88">
        <v>10.67</v>
      </c>
      <c r="M60" s="116">
        <v>0</v>
      </c>
      <c r="N60" s="115">
        <v>130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48.38</v>
      </c>
      <c r="X60">
        <v>30</v>
      </c>
      <c r="Y60">
        <v>0.66</v>
      </c>
      <c r="Z60">
        <v>9.9700000000000006</v>
      </c>
      <c r="AA60">
        <v>0</v>
      </c>
      <c r="AB60">
        <v>12.17</v>
      </c>
      <c r="AC60">
        <v>116.1</v>
      </c>
      <c r="AD60">
        <v>75.58</v>
      </c>
      <c r="AE60">
        <v>2.9</v>
      </c>
      <c r="AF60">
        <v>7.77</v>
      </c>
      <c r="AG60">
        <v>236.85</v>
      </c>
      <c r="AH60">
        <v>21.53</v>
      </c>
      <c r="AI60">
        <v>62.89</v>
      </c>
      <c r="AJ60">
        <v>6.77</v>
      </c>
      <c r="AK60">
        <v>100</v>
      </c>
      <c r="AL60">
        <v>75.56</v>
      </c>
      <c r="AM60">
        <v>24.19</v>
      </c>
      <c r="AN60">
        <v>0</v>
      </c>
      <c r="AO60">
        <v>24.19</v>
      </c>
      <c r="AP60">
        <v>78</v>
      </c>
      <c r="AQ60">
        <v>2.9</v>
      </c>
      <c r="AR60">
        <v>0.69</v>
      </c>
      <c r="AS60">
        <v>0.36</v>
      </c>
      <c r="AT60">
        <v>32.61</v>
      </c>
      <c r="AU60">
        <v>0.42</v>
      </c>
      <c r="AV60">
        <v>0</v>
      </c>
      <c r="AW60">
        <v>33.86</v>
      </c>
      <c r="AX60">
        <v>23.16</v>
      </c>
      <c r="AY60">
        <v>43.06</v>
      </c>
      <c r="AZ60">
        <v>0.35</v>
      </c>
      <c r="BA60">
        <v>0</v>
      </c>
      <c r="BB60">
        <v>182</v>
      </c>
      <c r="BC60">
        <v>14.51</v>
      </c>
      <c r="BD60">
        <v>0.42</v>
      </c>
      <c r="BE60">
        <v>0.71</v>
      </c>
      <c r="BF60">
        <v>0.56000000000000005</v>
      </c>
      <c r="BG60">
        <v>15.79</v>
      </c>
      <c r="BH60">
        <v>0.66</v>
      </c>
      <c r="BI60">
        <v>0</v>
      </c>
      <c r="BJ60">
        <v>0</v>
      </c>
      <c r="BK60">
        <v>41.6</v>
      </c>
      <c r="BL60">
        <v>13.06</v>
      </c>
    </row>
    <row r="61" spans="1:64">
      <c r="G61" t="s">
        <v>103</v>
      </c>
      <c r="H61" s="115">
        <v>727.40999999999985</v>
      </c>
      <c r="I61" s="88">
        <v>205.73999999999998</v>
      </c>
      <c r="J61" s="88">
        <v>157.56</v>
      </c>
      <c r="K61" s="88">
        <v>93.85</v>
      </c>
      <c r="L61" s="88">
        <v>10.16</v>
      </c>
      <c r="M61" s="116">
        <v>0</v>
      </c>
      <c r="N61" s="115">
        <v>130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48.38</v>
      </c>
      <c r="X61">
        <v>30</v>
      </c>
      <c r="Y61">
        <v>0.66</v>
      </c>
      <c r="Z61">
        <v>9.9700000000000006</v>
      </c>
      <c r="AA61">
        <v>0</v>
      </c>
      <c r="AB61">
        <v>12.17</v>
      </c>
      <c r="AC61">
        <v>116.1</v>
      </c>
      <c r="AD61">
        <v>75.58</v>
      </c>
      <c r="AE61">
        <v>2.9</v>
      </c>
      <c r="AF61">
        <v>7.26</v>
      </c>
      <c r="AG61">
        <v>236.85</v>
      </c>
      <c r="AH61">
        <v>21.53</v>
      </c>
      <c r="AI61">
        <v>62.89</v>
      </c>
      <c r="AJ61">
        <v>6.77</v>
      </c>
      <c r="AK61">
        <v>100</v>
      </c>
      <c r="AL61">
        <v>75.56</v>
      </c>
      <c r="AM61">
        <v>24.19</v>
      </c>
      <c r="AN61">
        <v>0</v>
      </c>
      <c r="AO61">
        <v>24.19</v>
      </c>
      <c r="AP61">
        <v>73.5</v>
      </c>
      <c r="AQ61">
        <v>2.9</v>
      </c>
      <c r="AR61">
        <v>0.69</v>
      </c>
      <c r="AS61">
        <v>0.36</v>
      </c>
      <c r="AT61">
        <v>32.61</v>
      </c>
      <c r="AU61">
        <v>0.42</v>
      </c>
      <c r="AV61">
        <v>0</v>
      </c>
      <c r="AW61">
        <v>33.86</v>
      </c>
      <c r="AX61">
        <v>23.16</v>
      </c>
      <c r="AY61">
        <v>43.06</v>
      </c>
      <c r="AZ61">
        <v>0.35</v>
      </c>
      <c r="BA61">
        <v>0</v>
      </c>
      <c r="BB61">
        <v>171.5</v>
      </c>
      <c r="BC61">
        <v>14.51</v>
      </c>
      <c r="BD61">
        <v>0.42</v>
      </c>
      <c r="BE61">
        <v>0.71</v>
      </c>
      <c r="BF61">
        <v>0.56000000000000005</v>
      </c>
      <c r="BG61">
        <v>15.79</v>
      </c>
      <c r="BH61">
        <v>0.66</v>
      </c>
      <c r="BI61">
        <v>0</v>
      </c>
      <c r="BJ61">
        <v>0</v>
      </c>
      <c r="BK61">
        <v>41.6</v>
      </c>
      <c r="BL61">
        <v>13.06</v>
      </c>
    </row>
    <row r="62" spans="1:64">
      <c r="G62" t="s">
        <v>104</v>
      </c>
      <c r="H62" s="115">
        <v>717.60999999999979</v>
      </c>
      <c r="I62" s="88">
        <v>201.54</v>
      </c>
      <c r="J62" s="88">
        <v>157.56</v>
      </c>
      <c r="K62" s="88">
        <v>93.85</v>
      </c>
      <c r="L62" s="88">
        <v>10.16</v>
      </c>
      <c r="M62" s="116">
        <v>0</v>
      </c>
      <c r="N62" s="115">
        <v>130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48.38</v>
      </c>
      <c r="X62">
        <v>30</v>
      </c>
      <c r="Y62">
        <v>0.66</v>
      </c>
      <c r="Z62">
        <v>9.9700000000000006</v>
      </c>
      <c r="AA62">
        <v>0</v>
      </c>
      <c r="AB62">
        <v>12.17</v>
      </c>
      <c r="AC62">
        <v>116.1</v>
      </c>
      <c r="AD62">
        <v>75.58</v>
      </c>
      <c r="AE62">
        <v>2.9</v>
      </c>
      <c r="AF62">
        <v>7.26</v>
      </c>
      <c r="AG62">
        <v>236.85</v>
      </c>
      <c r="AH62">
        <v>21.53</v>
      </c>
      <c r="AI62">
        <v>62.89</v>
      </c>
      <c r="AJ62">
        <v>6.77</v>
      </c>
      <c r="AK62">
        <v>100</v>
      </c>
      <c r="AL62">
        <v>75.56</v>
      </c>
      <c r="AM62">
        <v>24.19</v>
      </c>
      <c r="AN62">
        <v>0</v>
      </c>
      <c r="AO62">
        <v>24.19</v>
      </c>
      <c r="AP62">
        <v>69.3</v>
      </c>
      <c r="AQ62">
        <v>2.9</v>
      </c>
      <c r="AR62">
        <v>0.69</v>
      </c>
      <c r="AS62">
        <v>0.36</v>
      </c>
      <c r="AT62">
        <v>32.61</v>
      </c>
      <c r="AU62">
        <v>0.42</v>
      </c>
      <c r="AV62">
        <v>0</v>
      </c>
      <c r="AW62">
        <v>33.86</v>
      </c>
      <c r="AX62">
        <v>23.16</v>
      </c>
      <c r="AY62">
        <v>43.06</v>
      </c>
      <c r="AZ62">
        <v>0.35</v>
      </c>
      <c r="BA62">
        <v>0</v>
      </c>
      <c r="BB62">
        <v>161.69999999999999</v>
      </c>
      <c r="BC62">
        <v>14.51</v>
      </c>
      <c r="BD62">
        <v>0.42</v>
      </c>
      <c r="BE62">
        <v>0.71</v>
      </c>
      <c r="BF62">
        <v>0.56000000000000005</v>
      </c>
      <c r="BG62">
        <v>15.79</v>
      </c>
      <c r="BH62">
        <v>0.66</v>
      </c>
      <c r="BI62">
        <v>0</v>
      </c>
      <c r="BJ62">
        <v>0</v>
      </c>
      <c r="BK62">
        <v>41.6</v>
      </c>
      <c r="BL62">
        <v>13.06</v>
      </c>
    </row>
    <row r="63" spans="1:64">
      <c r="G63" t="s">
        <v>105</v>
      </c>
      <c r="H63" s="115">
        <v>710.2299999999999</v>
      </c>
      <c r="I63" s="88">
        <v>197.94000000000003</v>
      </c>
      <c r="J63" s="88">
        <v>157.75</v>
      </c>
      <c r="K63" s="88">
        <v>93.85</v>
      </c>
      <c r="L63" s="88">
        <v>10.16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48.38</v>
      </c>
      <c r="X63">
        <v>0</v>
      </c>
      <c r="Y63">
        <v>0.66</v>
      </c>
      <c r="Z63">
        <v>9.9700000000000006</v>
      </c>
      <c r="AA63">
        <v>0</v>
      </c>
      <c r="AB63">
        <v>12.17</v>
      </c>
      <c r="AC63">
        <v>116.1</v>
      </c>
      <c r="AD63">
        <v>75.58</v>
      </c>
      <c r="AE63">
        <v>2.9</v>
      </c>
      <c r="AF63">
        <v>7.26</v>
      </c>
      <c r="AG63">
        <v>236.85</v>
      </c>
      <c r="AH63">
        <v>21.53</v>
      </c>
      <c r="AI63">
        <v>62.89</v>
      </c>
      <c r="AJ63">
        <v>6.77</v>
      </c>
      <c r="AK63">
        <v>0</v>
      </c>
      <c r="AL63">
        <v>75.56</v>
      </c>
      <c r="AM63">
        <v>24.19</v>
      </c>
      <c r="AN63">
        <v>0</v>
      </c>
      <c r="AO63">
        <v>24.19</v>
      </c>
      <c r="AP63">
        <v>65.7</v>
      </c>
      <c r="AQ63">
        <v>2.9</v>
      </c>
      <c r="AR63">
        <v>0.69</v>
      </c>
      <c r="AS63">
        <v>0.36</v>
      </c>
      <c r="AT63">
        <v>33.630000000000003</v>
      </c>
      <c r="AU63">
        <v>0.42</v>
      </c>
      <c r="AV63">
        <v>0</v>
      </c>
      <c r="AW63">
        <v>33.86</v>
      </c>
      <c r="AX63">
        <v>23.16</v>
      </c>
      <c r="AY63">
        <v>43.06</v>
      </c>
      <c r="AZ63">
        <v>0.35</v>
      </c>
      <c r="BA63">
        <v>0</v>
      </c>
      <c r="BB63">
        <v>153.30000000000001</v>
      </c>
      <c r="BC63">
        <v>14.51</v>
      </c>
      <c r="BD63">
        <v>0.42</v>
      </c>
      <c r="BE63">
        <v>0.71</v>
      </c>
      <c r="BF63">
        <v>0.56000000000000005</v>
      </c>
      <c r="BG63">
        <v>15.98</v>
      </c>
      <c r="BH63">
        <v>0.66</v>
      </c>
      <c r="BI63">
        <v>0</v>
      </c>
      <c r="BJ63">
        <v>0</v>
      </c>
      <c r="BK63">
        <v>41.6</v>
      </c>
      <c r="BL63">
        <v>13.06</v>
      </c>
    </row>
    <row r="64" spans="1:64">
      <c r="G64" t="s">
        <v>106</v>
      </c>
      <c r="H64" s="115">
        <v>703.92999999999984</v>
      </c>
      <c r="I64" s="88">
        <v>195.23999999999998</v>
      </c>
      <c r="J64" s="88">
        <v>157.75</v>
      </c>
      <c r="K64" s="88">
        <v>93.85</v>
      </c>
      <c r="L64" s="88">
        <v>9.2899999999999991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48.38</v>
      </c>
      <c r="X64">
        <v>0</v>
      </c>
      <c r="Y64">
        <v>0.66</v>
      </c>
      <c r="Z64">
        <v>9.9700000000000006</v>
      </c>
      <c r="AA64">
        <v>0</v>
      </c>
      <c r="AB64">
        <v>12.17</v>
      </c>
      <c r="AC64">
        <v>116.1</v>
      </c>
      <c r="AD64">
        <v>75.58</v>
      </c>
      <c r="AE64">
        <v>2.9</v>
      </c>
      <c r="AF64">
        <v>6.39</v>
      </c>
      <c r="AG64">
        <v>236.85</v>
      </c>
      <c r="AH64">
        <v>21.53</v>
      </c>
      <c r="AI64">
        <v>62.89</v>
      </c>
      <c r="AJ64">
        <v>6.77</v>
      </c>
      <c r="AK64">
        <v>0</v>
      </c>
      <c r="AL64">
        <v>75.56</v>
      </c>
      <c r="AM64">
        <v>24.19</v>
      </c>
      <c r="AN64">
        <v>0</v>
      </c>
      <c r="AO64">
        <v>24.19</v>
      </c>
      <c r="AP64">
        <v>63</v>
      </c>
      <c r="AQ64">
        <v>2.9</v>
      </c>
      <c r="AR64">
        <v>0.69</v>
      </c>
      <c r="AS64">
        <v>0.36</v>
      </c>
      <c r="AT64">
        <v>33.630000000000003</v>
      </c>
      <c r="AU64">
        <v>0.42</v>
      </c>
      <c r="AV64">
        <v>0</v>
      </c>
      <c r="AW64">
        <v>33.86</v>
      </c>
      <c r="AX64">
        <v>23.16</v>
      </c>
      <c r="AY64">
        <v>43.06</v>
      </c>
      <c r="AZ64">
        <v>0.35</v>
      </c>
      <c r="BA64">
        <v>0</v>
      </c>
      <c r="BB64">
        <v>147</v>
      </c>
      <c r="BC64">
        <v>14.51</v>
      </c>
      <c r="BD64">
        <v>0.42</v>
      </c>
      <c r="BE64">
        <v>0.71</v>
      </c>
      <c r="BF64">
        <v>0.56000000000000005</v>
      </c>
      <c r="BG64">
        <v>15.98</v>
      </c>
      <c r="BH64">
        <v>0.66</v>
      </c>
      <c r="BI64">
        <v>0</v>
      </c>
      <c r="BJ64">
        <v>0</v>
      </c>
      <c r="BK64">
        <v>41.6</v>
      </c>
      <c r="BL64">
        <v>13.06</v>
      </c>
    </row>
    <row r="65" spans="7:64">
      <c r="G65" t="s">
        <v>107</v>
      </c>
      <c r="H65" s="115">
        <v>692.02999999999986</v>
      </c>
      <c r="I65" s="88">
        <v>190.14000000000001</v>
      </c>
      <c r="J65" s="88">
        <v>157.75</v>
      </c>
      <c r="K65" s="88">
        <v>93.85</v>
      </c>
      <c r="L65" s="88">
        <v>9.33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48.38</v>
      </c>
      <c r="X65">
        <v>0</v>
      </c>
      <c r="Y65">
        <v>0.66</v>
      </c>
      <c r="Z65">
        <v>9.9700000000000006</v>
      </c>
      <c r="AA65">
        <v>0</v>
      </c>
      <c r="AB65">
        <v>12.17</v>
      </c>
      <c r="AC65">
        <v>116.1</v>
      </c>
      <c r="AD65">
        <v>75.58</v>
      </c>
      <c r="AE65">
        <v>2.9</v>
      </c>
      <c r="AF65">
        <v>6.43</v>
      </c>
      <c r="AG65">
        <v>236.85</v>
      </c>
      <c r="AH65">
        <v>21.53</v>
      </c>
      <c r="AI65">
        <v>62.89</v>
      </c>
      <c r="AJ65">
        <v>6.77</v>
      </c>
      <c r="AK65">
        <v>0</v>
      </c>
      <c r="AL65">
        <v>75.56</v>
      </c>
      <c r="AM65">
        <v>24.19</v>
      </c>
      <c r="AN65">
        <v>0</v>
      </c>
      <c r="AO65">
        <v>24.19</v>
      </c>
      <c r="AP65">
        <v>57.9</v>
      </c>
      <c r="AQ65">
        <v>2.9</v>
      </c>
      <c r="AR65">
        <v>0.69</v>
      </c>
      <c r="AS65">
        <v>0.36</v>
      </c>
      <c r="AT65">
        <v>33.630000000000003</v>
      </c>
      <c r="AU65">
        <v>0.42</v>
      </c>
      <c r="AV65">
        <v>0</v>
      </c>
      <c r="AW65">
        <v>33.86</v>
      </c>
      <c r="AX65">
        <v>23.16</v>
      </c>
      <c r="AY65">
        <v>43.06</v>
      </c>
      <c r="AZ65">
        <v>0.35</v>
      </c>
      <c r="BA65">
        <v>0</v>
      </c>
      <c r="BB65">
        <v>135.1</v>
      </c>
      <c r="BC65">
        <v>14.51</v>
      </c>
      <c r="BD65">
        <v>0.42</v>
      </c>
      <c r="BE65">
        <v>0.71</v>
      </c>
      <c r="BF65">
        <v>0.56000000000000005</v>
      </c>
      <c r="BG65">
        <v>15.98</v>
      </c>
      <c r="BH65">
        <v>0.66</v>
      </c>
      <c r="BI65">
        <v>0</v>
      </c>
      <c r="BJ65">
        <v>0</v>
      </c>
      <c r="BK65">
        <v>41.6</v>
      </c>
      <c r="BL65">
        <v>13.06</v>
      </c>
    </row>
    <row r="66" spans="7:64">
      <c r="G66" t="s">
        <v>108</v>
      </c>
      <c r="H66" s="115">
        <v>677.32999999999981</v>
      </c>
      <c r="I66" s="88">
        <v>183.84</v>
      </c>
      <c r="J66" s="88">
        <v>157.75</v>
      </c>
      <c r="K66" s="88">
        <v>93.85</v>
      </c>
      <c r="L66" s="88">
        <v>8.41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48.38</v>
      </c>
      <c r="X66">
        <v>0</v>
      </c>
      <c r="Y66">
        <v>0.66</v>
      </c>
      <c r="Z66">
        <v>9.9700000000000006</v>
      </c>
      <c r="AA66">
        <v>0</v>
      </c>
      <c r="AB66">
        <v>12.17</v>
      </c>
      <c r="AC66">
        <v>116.1</v>
      </c>
      <c r="AD66">
        <v>75.58</v>
      </c>
      <c r="AE66">
        <v>2.9</v>
      </c>
      <c r="AF66">
        <v>5.51</v>
      </c>
      <c r="AG66">
        <v>236.85</v>
      </c>
      <c r="AH66">
        <v>21.53</v>
      </c>
      <c r="AI66">
        <v>62.89</v>
      </c>
      <c r="AJ66">
        <v>6.77</v>
      </c>
      <c r="AK66">
        <v>0</v>
      </c>
      <c r="AL66">
        <v>75.56</v>
      </c>
      <c r="AM66">
        <v>24.19</v>
      </c>
      <c r="AN66">
        <v>0</v>
      </c>
      <c r="AO66">
        <v>24.19</v>
      </c>
      <c r="AP66">
        <v>51.6</v>
      </c>
      <c r="AQ66">
        <v>2.9</v>
      </c>
      <c r="AR66">
        <v>0.69</v>
      </c>
      <c r="AS66">
        <v>0.36</v>
      </c>
      <c r="AT66">
        <v>33.630000000000003</v>
      </c>
      <c r="AU66">
        <v>0.42</v>
      </c>
      <c r="AV66">
        <v>0</v>
      </c>
      <c r="AW66">
        <v>33.86</v>
      </c>
      <c r="AX66">
        <v>23.16</v>
      </c>
      <c r="AY66">
        <v>43.06</v>
      </c>
      <c r="AZ66">
        <v>0.35</v>
      </c>
      <c r="BA66">
        <v>0</v>
      </c>
      <c r="BB66">
        <v>120.4</v>
      </c>
      <c r="BC66">
        <v>14.51</v>
      </c>
      <c r="BD66">
        <v>0.42</v>
      </c>
      <c r="BE66">
        <v>0.71</v>
      </c>
      <c r="BF66">
        <v>0.56000000000000005</v>
      </c>
      <c r="BG66">
        <v>15.98</v>
      </c>
      <c r="BH66">
        <v>0.66</v>
      </c>
      <c r="BI66">
        <v>0</v>
      </c>
      <c r="BJ66">
        <v>0</v>
      </c>
      <c r="BK66">
        <v>41.6</v>
      </c>
      <c r="BL66">
        <v>13.06</v>
      </c>
    </row>
    <row r="67" spans="7:64">
      <c r="G67" t="s">
        <v>109</v>
      </c>
      <c r="H67" s="115">
        <v>668.86999999999989</v>
      </c>
      <c r="I67" s="88">
        <v>179.34</v>
      </c>
      <c r="J67" s="88">
        <v>157.84</v>
      </c>
      <c r="K67" s="88">
        <v>93.85</v>
      </c>
      <c r="L67" s="88">
        <v>7.5399999999999991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48.38</v>
      </c>
      <c r="X67">
        <v>0</v>
      </c>
      <c r="Y67">
        <v>0.66</v>
      </c>
      <c r="Z67">
        <v>9.9700000000000006</v>
      </c>
      <c r="AA67">
        <v>0</v>
      </c>
      <c r="AB67">
        <v>12.17</v>
      </c>
      <c r="AC67">
        <v>116.1</v>
      </c>
      <c r="AD67">
        <v>75.58</v>
      </c>
      <c r="AE67">
        <v>2.9</v>
      </c>
      <c r="AF67">
        <v>4.6399999999999997</v>
      </c>
      <c r="AG67">
        <v>236.85</v>
      </c>
      <c r="AH67">
        <v>21.53</v>
      </c>
      <c r="AI67">
        <v>62.89</v>
      </c>
      <c r="AJ67">
        <v>6.77</v>
      </c>
      <c r="AK67">
        <v>0</v>
      </c>
      <c r="AL67">
        <v>75.56</v>
      </c>
      <c r="AM67">
        <v>24.19</v>
      </c>
      <c r="AN67">
        <v>0</v>
      </c>
      <c r="AO67">
        <v>24.19</v>
      </c>
      <c r="AP67">
        <v>47.1</v>
      </c>
      <c r="AQ67">
        <v>2.9</v>
      </c>
      <c r="AR67">
        <v>0.69</v>
      </c>
      <c r="AS67">
        <v>0.36</v>
      </c>
      <c r="AT67">
        <v>35.67</v>
      </c>
      <c r="AU67">
        <v>0.42</v>
      </c>
      <c r="AV67">
        <v>0</v>
      </c>
      <c r="AW67">
        <v>33.86</v>
      </c>
      <c r="AX67">
        <v>23.16</v>
      </c>
      <c r="AY67">
        <v>43.06</v>
      </c>
      <c r="AZ67">
        <v>0.35</v>
      </c>
      <c r="BA67">
        <v>0</v>
      </c>
      <c r="BB67">
        <v>109.9</v>
      </c>
      <c r="BC67">
        <v>14.51</v>
      </c>
      <c r="BD67">
        <v>0.42</v>
      </c>
      <c r="BE67">
        <v>0.71</v>
      </c>
      <c r="BF67">
        <v>0.56000000000000005</v>
      </c>
      <c r="BG67">
        <v>16.07</v>
      </c>
      <c r="BH67">
        <v>0.66</v>
      </c>
      <c r="BI67">
        <v>0</v>
      </c>
      <c r="BJ67">
        <v>0</v>
      </c>
      <c r="BK67">
        <v>41.6</v>
      </c>
      <c r="BL67">
        <v>13.06</v>
      </c>
    </row>
    <row r="68" spans="7:64">
      <c r="G68" t="s">
        <v>110</v>
      </c>
      <c r="H68" s="115">
        <v>659.76999999999987</v>
      </c>
      <c r="I68" s="88">
        <v>175.44000000000003</v>
      </c>
      <c r="J68" s="88">
        <v>157.84</v>
      </c>
      <c r="K68" s="88">
        <v>93.85</v>
      </c>
      <c r="L68" s="88">
        <v>7.6400000000000006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48.38</v>
      </c>
      <c r="X68">
        <v>0</v>
      </c>
      <c r="Y68">
        <v>0.66</v>
      </c>
      <c r="Z68">
        <v>9.9700000000000006</v>
      </c>
      <c r="AA68">
        <v>0</v>
      </c>
      <c r="AB68">
        <v>12.17</v>
      </c>
      <c r="AC68">
        <v>116.1</v>
      </c>
      <c r="AD68">
        <v>75.58</v>
      </c>
      <c r="AE68">
        <v>2.9</v>
      </c>
      <c r="AF68">
        <v>4.74</v>
      </c>
      <c r="AG68">
        <v>236.85</v>
      </c>
      <c r="AH68">
        <v>21.53</v>
      </c>
      <c r="AI68">
        <v>62.89</v>
      </c>
      <c r="AJ68">
        <v>6.77</v>
      </c>
      <c r="AK68">
        <v>0</v>
      </c>
      <c r="AL68">
        <v>75.56</v>
      </c>
      <c r="AM68">
        <v>24.19</v>
      </c>
      <c r="AN68">
        <v>0</v>
      </c>
      <c r="AO68">
        <v>24.19</v>
      </c>
      <c r="AP68">
        <v>43.2</v>
      </c>
      <c r="AQ68">
        <v>2.9</v>
      </c>
      <c r="AR68">
        <v>0.69</v>
      </c>
      <c r="AS68">
        <v>0.36</v>
      </c>
      <c r="AT68">
        <v>35.67</v>
      </c>
      <c r="AU68">
        <v>0.42</v>
      </c>
      <c r="AV68">
        <v>0</v>
      </c>
      <c r="AW68">
        <v>33.86</v>
      </c>
      <c r="AX68">
        <v>23.16</v>
      </c>
      <c r="AY68">
        <v>43.06</v>
      </c>
      <c r="AZ68">
        <v>0.35</v>
      </c>
      <c r="BA68">
        <v>0</v>
      </c>
      <c r="BB68">
        <v>100.8</v>
      </c>
      <c r="BC68">
        <v>14.51</v>
      </c>
      <c r="BD68">
        <v>0.42</v>
      </c>
      <c r="BE68">
        <v>0.71</v>
      </c>
      <c r="BF68">
        <v>0.56000000000000005</v>
      </c>
      <c r="BG68">
        <v>16.07</v>
      </c>
      <c r="BH68">
        <v>0.66</v>
      </c>
      <c r="BI68">
        <v>0</v>
      </c>
      <c r="BJ68">
        <v>0</v>
      </c>
      <c r="BK68">
        <v>41.6</v>
      </c>
      <c r="BL68">
        <v>13.06</v>
      </c>
    </row>
    <row r="69" spans="7:64">
      <c r="G69" t="s">
        <v>111</v>
      </c>
      <c r="H69" s="115">
        <v>649.96999999999991</v>
      </c>
      <c r="I69" s="88">
        <v>171.23999999999998</v>
      </c>
      <c r="J69" s="88">
        <v>157.84</v>
      </c>
      <c r="K69" s="88">
        <v>93.85</v>
      </c>
      <c r="L69" s="88">
        <v>7.2099999999999991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48.38</v>
      </c>
      <c r="X69">
        <v>0</v>
      </c>
      <c r="Y69">
        <v>0.66</v>
      </c>
      <c r="Z69">
        <v>9.9700000000000006</v>
      </c>
      <c r="AA69">
        <v>0</v>
      </c>
      <c r="AB69">
        <v>12.17</v>
      </c>
      <c r="AC69">
        <v>116.1</v>
      </c>
      <c r="AD69">
        <v>75.58</v>
      </c>
      <c r="AE69">
        <v>2.9</v>
      </c>
      <c r="AF69">
        <v>4.3099999999999996</v>
      </c>
      <c r="AG69">
        <v>236.85</v>
      </c>
      <c r="AH69">
        <v>21.53</v>
      </c>
      <c r="AI69">
        <v>62.89</v>
      </c>
      <c r="AJ69">
        <v>6.77</v>
      </c>
      <c r="AK69">
        <v>0</v>
      </c>
      <c r="AL69">
        <v>75.56</v>
      </c>
      <c r="AM69">
        <v>24.19</v>
      </c>
      <c r="AN69">
        <v>0</v>
      </c>
      <c r="AO69">
        <v>24.19</v>
      </c>
      <c r="AP69">
        <v>39</v>
      </c>
      <c r="AQ69">
        <v>2.9</v>
      </c>
      <c r="AR69">
        <v>0.69</v>
      </c>
      <c r="AS69">
        <v>0.36</v>
      </c>
      <c r="AT69">
        <v>35.67</v>
      </c>
      <c r="AU69">
        <v>0.42</v>
      </c>
      <c r="AV69">
        <v>0</v>
      </c>
      <c r="AW69">
        <v>33.86</v>
      </c>
      <c r="AX69">
        <v>23.16</v>
      </c>
      <c r="AY69">
        <v>43.06</v>
      </c>
      <c r="AZ69">
        <v>0.35</v>
      </c>
      <c r="BA69">
        <v>0</v>
      </c>
      <c r="BB69">
        <v>91</v>
      </c>
      <c r="BC69">
        <v>14.51</v>
      </c>
      <c r="BD69">
        <v>0.42</v>
      </c>
      <c r="BE69">
        <v>0.71</v>
      </c>
      <c r="BF69">
        <v>0.56000000000000005</v>
      </c>
      <c r="BG69">
        <v>16.07</v>
      </c>
      <c r="BH69">
        <v>0.66</v>
      </c>
      <c r="BI69">
        <v>0</v>
      </c>
      <c r="BJ69">
        <v>0</v>
      </c>
      <c r="BK69">
        <v>41.6</v>
      </c>
      <c r="BL69">
        <v>13.06</v>
      </c>
    </row>
    <row r="70" spans="7:64">
      <c r="G70" t="s">
        <v>112</v>
      </c>
      <c r="H70" s="115">
        <v>637.36999999999989</v>
      </c>
      <c r="I70" s="88">
        <v>165.84</v>
      </c>
      <c r="J70" s="88">
        <v>157.84</v>
      </c>
      <c r="K70" s="88">
        <v>93.85</v>
      </c>
      <c r="L70" s="88">
        <v>6.8599999999999994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48.38</v>
      </c>
      <c r="X70">
        <v>0</v>
      </c>
      <c r="Y70">
        <v>0.66</v>
      </c>
      <c r="Z70">
        <v>9.9700000000000006</v>
      </c>
      <c r="AA70">
        <v>0</v>
      </c>
      <c r="AB70">
        <v>12.17</v>
      </c>
      <c r="AC70">
        <v>116.1</v>
      </c>
      <c r="AD70">
        <v>75.58</v>
      </c>
      <c r="AE70">
        <v>2.9</v>
      </c>
      <c r="AF70">
        <v>3.96</v>
      </c>
      <c r="AG70">
        <v>236.85</v>
      </c>
      <c r="AH70">
        <v>21.53</v>
      </c>
      <c r="AI70">
        <v>62.89</v>
      </c>
      <c r="AJ70">
        <v>6.77</v>
      </c>
      <c r="AK70">
        <v>0</v>
      </c>
      <c r="AL70">
        <v>75.56</v>
      </c>
      <c r="AM70">
        <v>24.19</v>
      </c>
      <c r="AN70">
        <v>0</v>
      </c>
      <c r="AO70">
        <v>24.19</v>
      </c>
      <c r="AP70">
        <v>33.6</v>
      </c>
      <c r="AQ70">
        <v>2.9</v>
      </c>
      <c r="AR70">
        <v>0.69</v>
      </c>
      <c r="AS70">
        <v>0.36</v>
      </c>
      <c r="AT70">
        <v>35.67</v>
      </c>
      <c r="AU70">
        <v>0.42</v>
      </c>
      <c r="AV70">
        <v>0</v>
      </c>
      <c r="AW70">
        <v>33.86</v>
      </c>
      <c r="AX70">
        <v>23.16</v>
      </c>
      <c r="AY70">
        <v>43.06</v>
      </c>
      <c r="AZ70">
        <v>0.35</v>
      </c>
      <c r="BA70">
        <v>0</v>
      </c>
      <c r="BB70">
        <v>78.400000000000006</v>
      </c>
      <c r="BC70">
        <v>14.51</v>
      </c>
      <c r="BD70">
        <v>0.42</v>
      </c>
      <c r="BE70">
        <v>0.71</v>
      </c>
      <c r="BF70">
        <v>0.56000000000000005</v>
      </c>
      <c r="BG70">
        <v>16.07</v>
      </c>
      <c r="BH70">
        <v>0.66</v>
      </c>
      <c r="BI70">
        <v>0</v>
      </c>
      <c r="BJ70">
        <v>0</v>
      </c>
      <c r="BK70">
        <v>41.6</v>
      </c>
      <c r="BL70">
        <v>13.06</v>
      </c>
    </row>
    <row r="71" spans="7:64">
      <c r="G71" t="s">
        <v>113</v>
      </c>
      <c r="H71" s="115">
        <v>598.80999999999983</v>
      </c>
      <c r="I71" s="88">
        <v>159.23999999999998</v>
      </c>
      <c r="J71" s="88">
        <v>158.02000000000001</v>
      </c>
      <c r="K71" s="88">
        <v>69.66</v>
      </c>
      <c r="L71" s="88">
        <v>6.68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48.38</v>
      </c>
      <c r="X71">
        <v>0</v>
      </c>
      <c r="Y71">
        <v>0.66</v>
      </c>
      <c r="Z71">
        <v>9.9700000000000006</v>
      </c>
      <c r="AA71">
        <v>0</v>
      </c>
      <c r="AB71">
        <v>12.17</v>
      </c>
      <c r="AC71">
        <v>116.1</v>
      </c>
      <c r="AD71">
        <v>75.58</v>
      </c>
      <c r="AE71">
        <v>2.9</v>
      </c>
      <c r="AF71">
        <v>3.78</v>
      </c>
      <c r="AG71">
        <v>236.85</v>
      </c>
      <c r="AH71">
        <v>21.53</v>
      </c>
      <c r="AI71">
        <v>62.89</v>
      </c>
      <c r="AJ71">
        <v>6.77</v>
      </c>
      <c r="AK71">
        <v>0</v>
      </c>
      <c r="AL71">
        <v>75.56</v>
      </c>
      <c r="AM71">
        <v>0</v>
      </c>
      <c r="AN71">
        <v>0</v>
      </c>
      <c r="AO71">
        <v>24.19</v>
      </c>
      <c r="AP71">
        <v>27</v>
      </c>
      <c r="AQ71">
        <v>2.9</v>
      </c>
      <c r="AR71">
        <v>0.69</v>
      </c>
      <c r="AS71">
        <v>0.36</v>
      </c>
      <c r="AT71">
        <v>35.67</v>
      </c>
      <c r="AU71">
        <v>0.42</v>
      </c>
      <c r="AV71">
        <v>0</v>
      </c>
      <c r="AW71">
        <v>33.86</v>
      </c>
      <c r="AX71">
        <v>0</v>
      </c>
      <c r="AY71">
        <v>43.06</v>
      </c>
      <c r="AZ71">
        <v>0.35</v>
      </c>
      <c r="BA71">
        <v>0</v>
      </c>
      <c r="BB71">
        <v>63</v>
      </c>
      <c r="BC71">
        <v>14.51</v>
      </c>
      <c r="BD71">
        <v>0.42</v>
      </c>
      <c r="BE71">
        <v>0.71</v>
      </c>
      <c r="BF71">
        <v>0.56000000000000005</v>
      </c>
      <c r="BG71">
        <v>16.25</v>
      </c>
      <c r="BH71">
        <v>0.66</v>
      </c>
      <c r="BI71">
        <v>0</v>
      </c>
      <c r="BJ71">
        <v>0</v>
      </c>
      <c r="BK71">
        <v>41.6</v>
      </c>
      <c r="BL71">
        <v>13.06</v>
      </c>
    </row>
    <row r="72" spans="7:64">
      <c r="G72" t="s">
        <v>114</v>
      </c>
      <c r="H72" s="115">
        <v>579.90999999999985</v>
      </c>
      <c r="I72" s="88">
        <v>151.14000000000001</v>
      </c>
      <c r="J72" s="88">
        <v>216.74999999999997</v>
      </c>
      <c r="K72" s="88">
        <v>69.66</v>
      </c>
      <c r="L72" s="88">
        <v>5.8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48.38</v>
      </c>
      <c r="X72">
        <v>0</v>
      </c>
      <c r="Y72">
        <v>0.66</v>
      </c>
      <c r="Z72">
        <v>9.9700000000000006</v>
      </c>
      <c r="AA72">
        <v>0</v>
      </c>
      <c r="AB72">
        <v>12.17</v>
      </c>
      <c r="AC72">
        <v>116.1</v>
      </c>
      <c r="AD72">
        <v>75.58</v>
      </c>
      <c r="AE72">
        <v>2.9</v>
      </c>
      <c r="AF72">
        <v>2.9</v>
      </c>
      <c r="AG72">
        <v>236.85</v>
      </c>
      <c r="AH72">
        <v>21.53</v>
      </c>
      <c r="AI72">
        <v>62.89</v>
      </c>
      <c r="AJ72">
        <v>6.77</v>
      </c>
      <c r="AK72">
        <v>0</v>
      </c>
      <c r="AL72">
        <v>134.29</v>
      </c>
      <c r="AM72">
        <v>0</v>
      </c>
      <c r="AN72">
        <v>0</v>
      </c>
      <c r="AO72">
        <v>24.19</v>
      </c>
      <c r="AP72">
        <v>18.899999999999999</v>
      </c>
      <c r="AQ72">
        <v>2.9</v>
      </c>
      <c r="AR72">
        <v>0.69</v>
      </c>
      <c r="AS72">
        <v>0.36</v>
      </c>
      <c r="AT72">
        <v>35.67</v>
      </c>
      <c r="AU72">
        <v>0.42</v>
      </c>
      <c r="AV72">
        <v>0</v>
      </c>
      <c r="AW72">
        <v>33.86</v>
      </c>
      <c r="AX72">
        <v>0</v>
      </c>
      <c r="AY72">
        <v>43.06</v>
      </c>
      <c r="AZ72">
        <v>0.35</v>
      </c>
      <c r="BA72">
        <v>0</v>
      </c>
      <c r="BB72">
        <v>44.1</v>
      </c>
      <c r="BC72">
        <v>14.51</v>
      </c>
      <c r="BD72">
        <v>0.42</v>
      </c>
      <c r="BE72">
        <v>0.71</v>
      </c>
      <c r="BF72">
        <v>0.56000000000000005</v>
      </c>
      <c r="BG72">
        <v>16.25</v>
      </c>
      <c r="BH72">
        <v>0.66</v>
      </c>
      <c r="BI72">
        <v>0</v>
      </c>
      <c r="BJ72">
        <v>0</v>
      </c>
      <c r="BK72">
        <v>41.6</v>
      </c>
      <c r="BL72">
        <v>13.06</v>
      </c>
    </row>
    <row r="73" spans="7:64">
      <c r="G73" t="s">
        <v>115</v>
      </c>
      <c r="H73" s="115">
        <v>571.50999999999988</v>
      </c>
      <c r="I73" s="88">
        <v>147.54</v>
      </c>
      <c r="J73" s="88">
        <v>216.74999999999997</v>
      </c>
      <c r="K73" s="88">
        <v>69.66</v>
      </c>
      <c r="L73" s="88">
        <v>4.84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48.38</v>
      </c>
      <c r="X73">
        <v>0</v>
      </c>
      <c r="Y73">
        <v>0.66</v>
      </c>
      <c r="Z73">
        <v>9.9700000000000006</v>
      </c>
      <c r="AA73">
        <v>0</v>
      </c>
      <c r="AB73">
        <v>12.17</v>
      </c>
      <c r="AC73">
        <v>116.1</v>
      </c>
      <c r="AD73">
        <v>75.58</v>
      </c>
      <c r="AE73">
        <v>2.9</v>
      </c>
      <c r="AF73">
        <v>1.94</v>
      </c>
      <c r="AG73">
        <v>236.85</v>
      </c>
      <c r="AH73">
        <v>21.53</v>
      </c>
      <c r="AI73">
        <v>62.89</v>
      </c>
      <c r="AJ73">
        <v>6.77</v>
      </c>
      <c r="AK73">
        <v>0</v>
      </c>
      <c r="AL73">
        <v>134.29</v>
      </c>
      <c r="AM73">
        <v>0</v>
      </c>
      <c r="AN73">
        <v>0</v>
      </c>
      <c r="AO73">
        <v>24.19</v>
      </c>
      <c r="AP73">
        <v>15.3</v>
      </c>
      <c r="AQ73">
        <v>2.9</v>
      </c>
      <c r="AR73">
        <v>0.69</v>
      </c>
      <c r="AS73">
        <v>0.36</v>
      </c>
      <c r="AT73">
        <v>35.67</v>
      </c>
      <c r="AU73">
        <v>0.42</v>
      </c>
      <c r="AV73">
        <v>0</v>
      </c>
      <c r="AW73">
        <v>33.86</v>
      </c>
      <c r="AX73">
        <v>0</v>
      </c>
      <c r="AY73">
        <v>43.06</v>
      </c>
      <c r="AZ73">
        <v>0.35</v>
      </c>
      <c r="BA73">
        <v>0</v>
      </c>
      <c r="BB73">
        <v>35.700000000000003</v>
      </c>
      <c r="BC73">
        <v>14.51</v>
      </c>
      <c r="BD73">
        <v>0.42</v>
      </c>
      <c r="BE73">
        <v>0.71</v>
      </c>
      <c r="BF73">
        <v>0.56000000000000005</v>
      </c>
      <c r="BG73">
        <v>16.25</v>
      </c>
      <c r="BH73">
        <v>0.66</v>
      </c>
      <c r="BI73">
        <v>0</v>
      </c>
      <c r="BJ73">
        <v>0</v>
      </c>
      <c r="BK73">
        <v>41.6</v>
      </c>
      <c r="BL73">
        <v>13.06</v>
      </c>
    </row>
    <row r="74" spans="7:64">
      <c r="G74" t="s">
        <v>116</v>
      </c>
      <c r="H74" s="115">
        <v>566.6099999999999</v>
      </c>
      <c r="I74" s="88">
        <v>145.44</v>
      </c>
      <c r="J74" s="88">
        <v>275.95999999999998</v>
      </c>
      <c r="K74" s="88">
        <v>69.66</v>
      </c>
      <c r="L74" s="88">
        <v>4.16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48.38</v>
      </c>
      <c r="X74">
        <v>0</v>
      </c>
      <c r="Y74">
        <v>0.66</v>
      </c>
      <c r="Z74">
        <v>9.9700000000000006</v>
      </c>
      <c r="AA74">
        <v>0</v>
      </c>
      <c r="AB74">
        <v>12.17</v>
      </c>
      <c r="AC74">
        <v>116.1</v>
      </c>
      <c r="AD74">
        <v>75.58</v>
      </c>
      <c r="AE74">
        <v>2.9</v>
      </c>
      <c r="AF74">
        <v>1.26</v>
      </c>
      <c r="AG74">
        <v>236.85</v>
      </c>
      <c r="AH74">
        <v>21.53</v>
      </c>
      <c r="AI74">
        <v>62.89</v>
      </c>
      <c r="AJ74">
        <v>6.77</v>
      </c>
      <c r="AK74">
        <v>0</v>
      </c>
      <c r="AL74">
        <v>193.5</v>
      </c>
      <c r="AM74">
        <v>0</v>
      </c>
      <c r="AN74">
        <v>0</v>
      </c>
      <c r="AO74">
        <v>24.19</v>
      </c>
      <c r="AP74">
        <v>13.2</v>
      </c>
      <c r="AQ74">
        <v>2.9</v>
      </c>
      <c r="AR74">
        <v>0.69</v>
      </c>
      <c r="AS74">
        <v>0.36</v>
      </c>
      <c r="AT74">
        <v>35.67</v>
      </c>
      <c r="AU74">
        <v>0.42</v>
      </c>
      <c r="AV74">
        <v>0</v>
      </c>
      <c r="AW74">
        <v>33.86</v>
      </c>
      <c r="AX74">
        <v>0</v>
      </c>
      <c r="AY74">
        <v>43.06</v>
      </c>
      <c r="AZ74">
        <v>0.35</v>
      </c>
      <c r="BA74">
        <v>0</v>
      </c>
      <c r="BB74">
        <v>30.8</v>
      </c>
      <c r="BC74">
        <v>14.51</v>
      </c>
      <c r="BD74">
        <v>0.42</v>
      </c>
      <c r="BE74">
        <v>0.71</v>
      </c>
      <c r="BF74">
        <v>0.56000000000000005</v>
      </c>
      <c r="BG74">
        <v>16.25</v>
      </c>
      <c r="BH74">
        <v>0.66</v>
      </c>
      <c r="BI74">
        <v>0</v>
      </c>
      <c r="BJ74">
        <v>0</v>
      </c>
      <c r="BK74">
        <v>41.6</v>
      </c>
      <c r="BL74">
        <v>13.06</v>
      </c>
    </row>
    <row r="75" spans="7:64">
      <c r="G75" t="s">
        <v>117</v>
      </c>
      <c r="H75" s="115">
        <v>560.62999999999988</v>
      </c>
      <c r="I75" s="88">
        <v>178.94</v>
      </c>
      <c r="J75" s="88">
        <v>276.14999999999998</v>
      </c>
      <c r="K75" s="88">
        <v>69.66</v>
      </c>
      <c r="L75" s="88">
        <v>2.9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48.38</v>
      </c>
      <c r="X75">
        <v>0</v>
      </c>
      <c r="Y75">
        <v>0.66</v>
      </c>
      <c r="Z75">
        <v>9.9700000000000006</v>
      </c>
      <c r="AA75">
        <v>0</v>
      </c>
      <c r="AB75">
        <v>12.17</v>
      </c>
      <c r="AC75">
        <v>116.1</v>
      </c>
      <c r="AD75">
        <v>75.58</v>
      </c>
      <c r="AE75">
        <v>2.9</v>
      </c>
      <c r="AF75">
        <v>0</v>
      </c>
      <c r="AG75">
        <v>236.85</v>
      </c>
      <c r="AH75">
        <v>21.53</v>
      </c>
      <c r="AI75">
        <v>62.89</v>
      </c>
      <c r="AJ75">
        <v>6.77</v>
      </c>
      <c r="AK75">
        <v>0</v>
      </c>
      <c r="AL75">
        <v>193.5</v>
      </c>
      <c r="AM75">
        <v>0</v>
      </c>
      <c r="AN75">
        <v>0</v>
      </c>
      <c r="AO75">
        <v>24.19</v>
      </c>
      <c r="AP75">
        <v>10.199999999999999</v>
      </c>
      <c r="AQ75">
        <v>2.9</v>
      </c>
      <c r="AR75">
        <v>0.69</v>
      </c>
      <c r="AS75">
        <v>0.36</v>
      </c>
      <c r="AT75">
        <v>36.69</v>
      </c>
      <c r="AU75">
        <v>0.42</v>
      </c>
      <c r="AV75">
        <v>0</v>
      </c>
      <c r="AW75">
        <v>33.86</v>
      </c>
      <c r="AX75">
        <v>0</v>
      </c>
      <c r="AY75">
        <v>43.06</v>
      </c>
      <c r="AZ75">
        <v>0.35</v>
      </c>
      <c r="BA75">
        <v>36.5</v>
      </c>
      <c r="BB75">
        <v>23.8</v>
      </c>
      <c r="BC75">
        <v>14.51</v>
      </c>
      <c r="BD75">
        <v>0.42</v>
      </c>
      <c r="BE75">
        <v>0.71</v>
      </c>
      <c r="BF75">
        <v>0.56000000000000005</v>
      </c>
      <c r="BG75">
        <v>16.440000000000001</v>
      </c>
      <c r="BH75">
        <v>0.66</v>
      </c>
      <c r="BI75">
        <v>0</v>
      </c>
      <c r="BJ75">
        <v>0</v>
      </c>
      <c r="BK75">
        <v>41.6</v>
      </c>
      <c r="BL75">
        <v>13.06</v>
      </c>
    </row>
    <row r="76" spans="7:64">
      <c r="G76" t="s">
        <v>118</v>
      </c>
      <c r="H76" s="115">
        <v>550.82999999999981</v>
      </c>
      <c r="I76" s="88">
        <v>174.73999999999998</v>
      </c>
      <c r="J76" s="88">
        <v>276.14999999999998</v>
      </c>
      <c r="K76" s="88">
        <v>69.66</v>
      </c>
      <c r="L76" s="88">
        <v>2.9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48.38</v>
      </c>
      <c r="X76">
        <v>0</v>
      </c>
      <c r="Y76">
        <v>0.66</v>
      </c>
      <c r="Z76">
        <v>9.9700000000000006</v>
      </c>
      <c r="AA76">
        <v>0</v>
      </c>
      <c r="AB76">
        <v>12.17</v>
      </c>
      <c r="AC76">
        <v>116.1</v>
      </c>
      <c r="AD76">
        <v>75.58</v>
      </c>
      <c r="AE76">
        <v>2.9</v>
      </c>
      <c r="AF76">
        <v>0</v>
      </c>
      <c r="AG76">
        <v>236.85</v>
      </c>
      <c r="AH76">
        <v>21.53</v>
      </c>
      <c r="AI76">
        <v>62.89</v>
      </c>
      <c r="AJ76">
        <v>6.77</v>
      </c>
      <c r="AK76">
        <v>0</v>
      </c>
      <c r="AL76">
        <v>193.5</v>
      </c>
      <c r="AM76">
        <v>0</v>
      </c>
      <c r="AN76">
        <v>0</v>
      </c>
      <c r="AO76">
        <v>24.19</v>
      </c>
      <c r="AP76">
        <v>6</v>
      </c>
      <c r="AQ76">
        <v>2.9</v>
      </c>
      <c r="AR76">
        <v>0.69</v>
      </c>
      <c r="AS76">
        <v>0.36</v>
      </c>
      <c r="AT76">
        <v>36.69</v>
      </c>
      <c r="AU76">
        <v>0.42</v>
      </c>
      <c r="AV76">
        <v>0</v>
      </c>
      <c r="AW76">
        <v>33.86</v>
      </c>
      <c r="AX76">
        <v>0</v>
      </c>
      <c r="AY76">
        <v>43.06</v>
      </c>
      <c r="AZ76">
        <v>0.35</v>
      </c>
      <c r="BA76">
        <v>36.5</v>
      </c>
      <c r="BB76">
        <v>14</v>
      </c>
      <c r="BC76">
        <v>14.51</v>
      </c>
      <c r="BD76">
        <v>0.42</v>
      </c>
      <c r="BE76">
        <v>0.71</v>
      </c>
      <c r="BF76">
        <v>0.56000000000000005</v>
      </c>
      <c r="BG76">
        <v>16.440000000000001</v>
      </c>
      <c r="BH76">
        <v>0.66</v>
      </c>
      <c r="BI76">
        <v>0</v>
      </c>
      <c r="BJ76">
        <v>0</v>
      </c>
      <c r="BK76">
        <v>41.6</v>
      </c>
      <c r="BL76">
        <v>13.06</v>
      </c>
    </row>
    <row r="77" spans="7:64">
      <c r="G77" t="s">
        <v>119</v>
      </c>
      <c r="H77" s="115">
        <v>543.82999999999981</v>
      </c>
      <c r="I77" s="88">
        <v>171.73999999999998</v>
      </c>
      <c r="J77" s="88">
        <v>276.14999999999998</v>
      </c>
      <c r="K77" s="88">
        <v>69.66</v>
      </c>
      <c r="L77" s="88">
        <v>2.9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48.38</v>
      </c>
      <c r="X77">
        <v>0</v>
      </c>
      <c r="Y77">
        <v>0.66</v>
      </c>
      <c r="Z77">
        <v>9.9700000000000006</v>
      </c>
      <c r="AA77">
        <v>0</v>
      </c>
      <c r="AB77">
        <v>12.17</v>
      </c>
      <c r="AC77">
        <v>116.1</v>
      </c>
      <c r="AD77">
        <v>75.58</v>
      </c>
      <c r="AE77">
        <v>2.9</v>
      </c>
      <c r="AF77">
        <v>0</v>
      </c>
      <c r="AG77">
        <v>236.85</v>
      </c>
      <c r="AH77">
        <v>21.53</v>
      </c>
      <c r="AI77">
        <v>62.89</v>
      </c>
      <c r="AJ77">
        <v>6.77</v>
      </c>
      <c r="AK77">
        <v>0</v>
      </c>
      <c r="AL77">
        <v>193.5</v>
      </c>
      <c r="AM77">
        <v>0</v>
      </c>
      <c r="AN77">
        <v>0</v>
      </c>
      <c r="AO77">
        <v>24.19</v>
      </c>
      <c r="AP77">
        <v>3</v>
      </c>
      <c r="AQ77">
        <v>2.9</v>
      </c>
      <c r="AR77">
        <v>0.69</v>
      </c>
      <c r="AS77">
        <v>0.36</v>
      </c>
      <c r="AT77">
        <v>36.69</v>
      </c>
      <c r="AU77">
        <v>0.42</v>
      </c>
      <c r="AV77">
        <v>0</v>
      </c>
      <c r="AW77">
        <v>33.86</v>
      </c>
      <c r="AX77">
        <v>0</v>
      </c>
      <c r="AY77">
        <v>43.06</v>
      </c>
      <c r="AZ77">
        <v>0.35</v>
      </c>
      <c r="BA77">
        <v>36.5</v>
      </c>
      <c r="BB77">
        <v>7</v>
      </c>
      <c r="BC77">
        <v>14.51</v>
      </c>
      <c r="BD77">
        <v>0.42</v>
      </c>
      <c r="BE77">
        <v>0.71</v>
      </c>
      <c r="BF77">
        <v>0.56000000000000005</v>
      </c>
      <c r="BG77">
        <v>16.440000000000001</v>
      </c>
      <c r="BH77">
        <v>0.66</v>
      </c>
      <c r="BI77">
        <v>0</v>
      </c>
      <c r="BJ77">
        <v>0</v>
      </c>
      <c r="BK77">
        <v>41.6</v>
      </c>
      <c r="BL77">
        <v>13.06</v>
      </c>
    </row>
    <row r="78" spans="7:64">
      <c r="G78" t="s">
        <v>120</v>
      </c>
      <c r="H78" s="115">
        <v>540.32999999999993</v>
      </c>
      <c r="I78" s="88">
        <v>170.23999999999998</v>
      </c>
      <c r="J78" s="88">
        <v>276.14999999999998</v>
      </c>
      <c r="K78" s="88">
        <v>69.66</v>
      </c>
      <c r="L78" s="88">
        <v>2.9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48.38</v>
      </c>
      <c r="X78">
        <v>0</v>
      </c>
      <c r="Y78">
        <v>0.66</v>
      </c>
      <c r="Z78">
        <v>9.9700000000000006</v>
      </c>
      <c r="AA78">
        <v>0</v>
      </c>
      <c r="AB78">
        <v>12.17</v>
      </c>
      <c r="AC78">
        <v>116.1</v>
      </c>
      <c r="AD78">
        <v>75.58</v>
      </c>
      <c r="AE78">
        <v>2.9</v>
      </c>
      <c r="AF78">
        <v>0</v>
      </c>
      <c r="AG78">
        <v>236.85</v>
      </c>
      <c r="AH78">
        <v>21.53</v>
      </c>
      <c r="AI78">
        <v>62.89</v>
      </c>
      <c r="AJ78">
        <v>6.77</v>
      </c>
      <c r="AK78">
        <v>0</v>
      </c>
      <c r="AL78">
        <v>193.5</v>
      </c>
      <c r="AM78">
        <v>0</v>
      </c>
      <c r="AN78">
        <v>0</v>
      </c>
      <c r="AO78">
        <v>24.19</v>
      </c>
      <c r="AP78">
        <v>1.5</v>
      </c>
      <c r="AQ78">
        <v>2.9</v>
      </c>
      <c r="AR78">
        <v>0.69</v>
      </c>
      <c r="AS78">
        <v>0.36</v>
      </c>
      <c r="AT78">
        <v>36.69</v>
      </c>
      <c r="AU78">
        <v>0.42</v>
      </c>
      <c r="AV78">
        <v>0</v>
      </c>
      <c r="AW78">
        <v>33.86</v>
      </c>
      <c r="AX78">
        <v>0</v>
      </c>
      <c r="AY78">
        <v>43.06</v>
      </c>
      <c r="AZ78">
        <v>0.35</v>
      </c>
      <c r="BA78">
        <v>36.5</v>
      </c>
      <c r="BB78">
        <v>3.5</v>
      </c>
      <c r="BC78">
        <v>14.51</v>
      </c>
      <c r="BD78">
        <v>0.42</v>
      </c>
      <c r="BE78">
        <v>0.71</v>
      </c>
      <c r="BF78">
        <v>0.56000000000000005</v>
      </c>
      <c r="BG78">
        <v>16.440000000000001</v>
      </c>
      <c r="BH78">
        <v>0.66</v>
      </c>
      <c r="BI78">
        <v>0</v>
      </c>
      <c r="BJ78">
        <v>0</v>
      </c>
      <c r="BK78">
        <v>41.6</v>
      </c>
      <c r="BL78">
        <v>13.06</v>
      </c>
    </row>
    <row r="79" spans="7:64">
      <c r="G79" t="s">
        <v>121</v>
      </c>
      <c r="H79" s="115">
        <v>536.82999999999993</v>
      </c>
      <c r="I79" s="88">
        <v>168.73999999999998</v>
      </c>
      <c r="J79" s="88">
        <v>276.33</v>
      </c>
      <c r="K79" s="88">
        <v>69.66</v>
      </c>
      <c r="L79" s="88">
        <v>2.9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48.38</v>
      </c>
      <c r="X79">
        <v>0</v>
      </c>
      <c r="Y79">
        <v>0.66</v>
      </c>
      <c r="Z79">
        <v>9.9700000000000006</v>
      </c>
      <c r="AA79">
        <v>0</v>
      </c>
      <c r="AB79">
        <v>12.17</v>
      </c>
      <c r="AC79">
        <v>116.1</v>
      </c>
      <c r="AD79">
        <v>75.58</v>
      </c>
      <c r="AE79">
        <v>2.9</v>
      </c>
      <c r="AF79">
        <v>0</v>
      </c>
      <c r="AG79">
        <v>236.85</v>
      </c>
      <c r="AH79">
        <v>21.53</v>
      </c>
      <c r="AI79">
        <v>62.89</v>
      </c>
      <c r="AJ79">
        <v>6.77</v>
      </c>
      <c r="AK79">
        <v>0</v>
      </c>
      <c r="AL79">
        <v>193.5</v>
      </c>
      <c r="AM79">
        <v>0</v>
      </c>
      <c r="AN79">
        <v>0</v>
      </c>
      <c r="AO79">
        <v>24.19</v>
      </c>
      <c r="AP79">
        <v>0</v>
      </c>
      <c r="AQ79">
        <v>2.9</v>
      </c>
      <c r="AR79">
        <v>0.69</v>
      </c>
      <c r="AS79">
        <v>0.36</v>
      </c>
      <c r="AT79">
        <v>36.69</v>
      </c>
      <c r="AU79">
        <v>0.42</v>
      </c>
      <c r="AV79">
        <v>0</v>
      </c>
      <c r="AW79">
        <v>33.86</v>
      </c>
      <c r="AX79">
        <v>0</v>
      </c>
      <c r="AY79">
        <v>43.06</v>
      </c>
      <c r="AZ79">
        <v>0.35</v>
      </c>
      <c r="BA79">
        <v>36.5</v>
      </c>
      <c r="BB79">
        <v>0</v>
      </c>
      <c r="BC79">
        <v>14.51</v>
      </c>
      <c r="BD79">
        <v>0.42</v>
      </c>
      <c r="BE79">
        <v>0.71</v>
      </c>
      <c r="BF79">
        <v>0.56000000000000005</v>
      </c>
      <c r="BG79">
        <v>16.62</v>
      </c>
      <c r="BH79">
        <v>0.66</v>
      </c>
      <c r="BI79">
        <v>0</v>
      </c>
      <c r="BJ79">
        <v>0</v>
      </c>
      <c r="BK79">
        <v>41.6</v>
      </c>
      <c r="BL79">
        <v>13.06</v>
      </c>
    </row>
    <row r="80" spans="7:64">
      <c r="G80" t="s">
        <v>122</v>
      </c>
      <c r="H80" s="115">
        <v>536.82999999999993</v>
      </c>
      <c r="I80" s="88">
        <v>168.73999999999998</v>
      </c>
      <c r="J80" s="88">
        <v>276.33</v>
      </c>
      <c r="K80" s="88">
        <v>69.66</v>
      </c>
      <c r="L80" s="88">
        <v>2.9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48.38</v>
      </c>
      <c r="X80">
        <v>0</v>
      </c>
      <c r="Y80">
        <v>0.66</v>
      </c>
      <c r="Z80">
        <v>9.9700000000000006</v>
      </c>
      <c r="AA80">
        <v>0</v>
      </c>
      <c r="AB80">
        <v>12.17</v>
      </c>
      <c r="AC80">
        <v>116.1</v>
      </c>
      <c r="AD80">
        <v>75.58</v>
      </c>
      <c r="AE80">
        <v>2.9</v>
      </c>
      <c r="AF80">
        <v>0</v>
      </c>
      <c r="AG80">
        <v>236.85</v>
      </c>
      <c r="AH80">
        <v>21.53</v>
      </c>
      <c r="AI80">
        <v>62.89</v>
      </c>
      <c r="AJ80">
        <v>6.77</v>
      </c>
      <c r="AK80">
        <v>0</v>
      </c>
      <c r="AL80">
        <v>193.5</v>
      </c>
      <c r="AM80">
        <v>0</v>
      </c>
      <c r="AN80">
        <v>0</v>
      </c>
      <c r="AO80">
        <v>24.19</v>
      </c>
      <c r="AP80">
        <v>0</v>
      </c>
      <c r="AQ80">
        <v>2.9</v>
      </c>
      <c r="AR80">
        <v>0.69</v>
      </c>
      <c r="AS80">
        <v>0.36</v>
      </c>
      <c r="AT80">
        <v>36.69</v>
      </c>
      <c r="AU80">
        <v>0.42</v>
      </c>
      <c r="AV80">
        <v>0</v>
      </c>
      <c r="AW80">
        <v>33.86</v>
      </c>
      <c r="AX80">
        <v>0</v>
      </c>
      <c r="AY80">
        <v>43.06</v>
      </c>
      <c r="AZ80">
        <v>0.35</v>
      </c>
      <c r="BA80">
        <v>36.5</v>
      </c>
      <c r="BB80">
        <v>0</v>
      </c>
      <c r="BC80">
        <v>14.51</v>
      </c>
      <c r="BD80">
        <v>0.42</v>
      </c>
      <c r="BE80">
        <v>0.71</v>
      </c>
      <c r="BF80">
        <v>0.56000000000000005</v>
      </c>
      <c r="BG80">
        <v>16.62</v>
      </c>
      <c r="BH80">
        <v>0.66</v>
      </c>
      <c r="BI80">
        <v>0</v>
      </c>
      <c r="BJ80">
        <v>0</v>
      </c>
      <c r="BK80">
        <v>41.6</v>
      </c>
      <c r="BL80">
        <v>13.06</v>
      </c>
    </row>
    <row r="81" spans="7:64">
      <c r="G81" t="s">
        <v>123</v>
      </c>
      <c r="H81" s="115">
        <v>536.82999999999993</v>
      </c>
      <c r="I81" s="88">
        <v>168.73999999999998</v>
      </c>
      <c r="J81" s="88">
        <v>276.33</v>
      </c>
      <c r="K81" s="88">
        <v>69.66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48.38</v>
      </c>
      <c r="X81">
        <v>0</v>
      </c>
      <c r="Y81">
        <v>0.66</v>
      </c>
      <c r="Z81">
        <v>9.9700000000000006</v>
      </c>
      <c r="AA81">
        <v>0</v>
      </c>
      <c r="AB81">
        <v>12.17</v>
      </c>
      <c r="AC81">
        <v>116.1</v>
      </c>
      <c r="AD81">
        <v>75.58</v>
      </c>
      <c r="AE81">
        <v>2.9</v>
      </c>
      <c r="AF81">
        <v>0</v>
      </c>
      <c r="AG81">
        <v>236.85</v>
      </c>
      <c r="AH81">
        <v>21.53</v>
      </c>
      <c r="AI81">
        <v>62.89</v>
      </c>
      <c r="AJ81">
        <v>6.77</v>
      </c>
      <c r="AK81">
        <v>0</v>
      </c>
      <c r="AL81">
        <v>193.5</v>
      </c>
      <c r="AM81">
        <v>0</v>
      </c>
      <c r="AN81">
        <v>0</v>
      </c>
      <c r="AO81">
        <v>24.19</v>
      </c>
      <c r="AP81">
        <v>0</v>
      </c>
      <c r="AQ81">
        <v>2.9</v>
      </c>
      <c r="AR81">
        <v>0.69</v>
      </c>
      <c r="AS81">
        <v>0.36</v>
      </c>
      <c r="AT81">
        <v>36.69</v>
      </c>
      <c r="AU81">
        <v>0.42</v>
      </c>
      <c r="AV81">
        <v>0</v>
      </c>
      <c r="AW81">
        <v>33.86</v>
      </c>
      <c r="AX81">
        <v>0</v>
      </c>
      <c r="AY81">
        <v>43.06</v>
      </c>
      <c r="AZ81">
        <v>0.35</v>
      </c>
      <c r="BA81">
        <v>36.5</v>
      </c>
      <c r="BB81">
        <v>0</v>
      </c>
      <c r="BC81">
        <v>14.51</v>
      </c>
      <c r="BD81">
        <v>0.42</v>
      </c>
      <c r="BE81">
        <v>0.71</v>
      </c>
      <c r="BF81">
        <v>0.56000000000000005</v>
      </c>
      <c r="BG81">
        <v>16.62</v>
      </c>
      <c r="BH81">
        <v>0.66</v>
      </c>
      <c r="BI81">
        <v>0</v>
      </c>
      <c r="BJ81">
        <v>0</v>
      </c>
      <c r="BK81">
        <v>41.6</v>
      </c>
      <c r="BL81">
        <v>13.06</v>
      </c>
    </row>
    <row r="82" spans="7:64">
      <c r="G82" t="s">
        <v>124</v>
      </c>
      <c r="H82" s="115">
        <v>536.82999999999993</v>
      </c>
      <c r="I82" s="88">
        <v>168.73999999999998</v>
      </c>
      <c r="J82" s="88">
        <v>276.33</v>
      </c>
      <c r="K82" s="88">
        <v>69.66</v>
      </c>
      <c r="L82" s="88">
        <v>2.9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48.38</v>
      </c>
      <c r="X82">
        <v>0</v>
      </c>
      <c r="Y82">
        <v>0.66</v>
      </c>
      <c r="Z82">
        <v>9.9700000000000006</v>
      </c>
      <c r="AA82">
        <v>0</v>
      </c>
      <c r="AB82">
        <v>12.17</v>
      </c>
      <c r="AC82">
        <v>116.1</v>
      </c>
      <c r="AD82">
        <v>75.58</v>
      </c>
      <c r="AE82">
        <v>2.9</v>
      </c>
      <c r="AF82">
        <v>0</v>
      </c>
      <c r="AG82">
        <v>236.85</v>
      </c>
      <c r="AH82">
        <v>21.53</v>
      </c>
      <c r="AI82">
        <v>62.89</v>
      </c>
      <c r="AJ82">
        <v>6.77</v>
      </c>
      <c r="AK82">
        <v>0</v>
      </c>
      <c r="AL82">
        <v>193.5</v>
      </c>
      <c r="AM82">
        <v>0</v>
      </c>
      <c r="AN82">
        <v>0</v>
      </c>
      <c r="AO82">
        <v>24.19</v>
      </c>
      <c r="AP82">
        <v>0</v>
      </c>
      <c r="AQ82">
        <v>2.9</v>
      </c>
      <c r="AR82">
        <v>0.69</v>
      </c>
      <c r="AS82">
        <v>0.36</v>
      </c>
      <c r="AT82">
        <v>36.69</v>
      </c>
      <c r="AU82">
        <v>0.42</v>
      </c>
      <c r="AV82">
        <v>0</v>
      </c>
      <c r="AW82">
        <v>33.86</v>
      </c>
      <c r="AX82">
        <v>0</v>
      </c>
      <c r="AY82">
        <v>43.06</v>
      </c>
      <c r="AZ82">
        <v>0.35</v>
      </c>
      <c r="BA82">
        <v>36.5</v>
      </c>
      <c r="BB82">
        <v>0</v>
      </c>
      <c r="BC82">
        <v>14.51</v>
      </c>
      <c r="BD82">
        <v>0.42</v>
      </c>
      <c r="BE82">
        <v>0.71</v>
      </c>
      <c r="BF82">
        <v>0.56000000000000005</v>
      </c>
      <c r="BG82">
        <v>16.62</v>
      </c>
      <c r="BH82">
        <v>0.66</v>
      </c>
      <c r="BI82">
        <v>0</v>
      </c>
      <c r="BJ82">
        <v>0</v>
      </c>
      <c r="BK82">
        <v>41.6</v>
      </c>
      <c r="BL82">
        <v>13.06</v>
      </c>
    </row>
    <row r="83" spans="7:64">
      <c r="G83" t="s">
        <v>125</v>
      </c>
      <c r="H83" s="115">
        <v>534.80999999999983</v>
      </c>
      <c r="I83" s="88">
        <v>168.71999999999997</v>
      </c>
      <c r="J83" s="88">
        <v>276.61</v>
      </c>
      <c r="K83" s="88">
        <v>69.66</v>
      </c>
      <c r="L83" s="88">
        <v>2.9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48.38</v>
      </c>
      <c r="X83">
        <v>0</v>
      </c>
      <c r="Y83">
        <v>0.64</v>
      </c>
      <c r="Z83">
        <v>9.9700000000000006</v>
      </c>
      <c r="AA83">
        <v>0</v>
      </c>
      <c r="AB83">
        <v>12.17</v>
      </c>
      <c r="AC83">
        <v>116.1</v>
      </c>
      <c r="AD83">
        <v>75.58</v>
      </c>
      <c r="AE83">
        <v>2.9</v>
      </c>
      <c r="AF83">
        <v>0</v>
      </c>
      <c r="AG83">
        <v>236.85</v>
      </c>
      <c r="AH83">
        <v>21.53</v>
      </c>
      <c r="AI83">
        <v>62.89</v>
      </c>
      <c r="AJ83">
        <v>6.77</v>
      </c>
      <c r="AK83">
        <v>0</v>
      </c>
      <c r="AL83">
        <v>193.5</v>
      </c>
      <c r="AM83">
        <v>0</v>
      </c>
      <c r="AN83">
        <v>0</v>
      </c>
      <c r="AO83">
        <v>24.19</v>
      </c>
      <c r="AP83">
        <v>0</v>
      </c>
      <c r="AQ83">
        <v>2.9</v>
      </c>
      <c r="AR83">
        <v>0.7</v>
      </c>
      <c r="AS83">
        <v>0.36</v>
      </c>
      <c r="AT83">
        <v>34.65</v>
      </c>
      <c r="AU83">
        <v>0.42</v>
      </c>
      <c r="AV83">
        <v>0</v>
      </c>
      <c r="AW83">
        <v>33.86</v>
      </c>
      <c r="AX83">
        <v>0</v>
      </c>
      <c r="AY83">
        <v>43.06</v>
      </c>
      <c r="AZ83">
        <v>0.37</v>
      </c>
      <c r="BA83">
        <v>36.5</v>
      </c>
      <c r="BB83">
        <v>0</v>
      </c>
      <c r="BC83">
        <v>14.51</v>
      </c>
      <c r="BD83">
        <v>0.42</v>
      </c>
      <c r="BE83">
        <v>0.72</v>
      </c>
      <c r="BF83">
        <v>0.56000000000000005</v>
      </c>
      <c r="BG83">
        <v>16.899999999999999</v>
      </c>
      <c r="BH83">
        <v>0.64</v>
      </c>
      <c r="BI83">
        <v>0</v>
      </c>
      <c r="BJ83">
        <v>0</v>
      </c>
      <c r="BK83">
        <v>41.6</v>
      </c>
      <c r="BL83">
        <v>13.06</v>
      </c>
    </row>
    <row r="84" spans="7:64">
      <c r="G84" t="s">
        <v>126</v>
      </c>
      <c r="H84" s="115">
        <v>534.80999999999983</v>
      </c>
      <c r="I84" s="88">
        <v>168.71999999999997</v>
      </c>
      <c r="J84" s="88">
        <v>276.61</v>
      </c>
      <c r="K84" s="88">
        <v>69.66</v>
      </c>
      <c r="L84" s="88">
        <v>2.9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48.38</v>
      </c>
      <c r="X84">
        <v>0</v>
      </c>
      <c r="Y84">
        <v>0.64</v>
      </c>
      <c r="Z84">
        <v>9.9700000000000006</v>
      </c>
      <c r="AA84">
        <v>0</v>
      </c>
      <c r="AB84">
        <v>12.17</v>
      </c>
      <c r="AC84">
        <v>116.1</v>
      </c>
      <c r="AD84">
        <v>75.58</v>
      </c>
      <c r="AE84">
        <v>2.9</v>
      </c>
      <c r="AF84">
        <v>0</v>
      </c>
      <c r="AG84">
        <v>236.85</v>
      </c>
      <c r="AH84">
        <v>21.53</v>
      </c>
      <c r="AI84">
        <v>62.89</v>
      </c>
      <c r="AJ84">
        <v>6.77</v>
      </c>
      <c r="AK84">
        <v>0</v>
      </c>
      <c r="AL84">
        <v>193.5</v>
      </c>
      <c r="AM84">
        <v>0</v>
      </c>
      <c r="AN84">
        <v>0</v>
      </c>
      <c r="AO84">
        <v>24.19</v>
      </c>
      <c r="AP84">
        <v>0</v>
      </c>
      <c r="AQ84">
        <v>2.9</v>
      </c>
      <c r="AR84">
        <v>0.7</v>
      </c>
      <c r="AS84">
        <v>0.36</v>
      </c>
      <c r="AT84">
        <v>34.65</v>
      </c>
      <c r="AU84">
        <v>0.42</v>
      </c>
      <c r="AV84">
        <v>0</v>
      </c>
      <c r="AW84">
        <v>33.86</v>
      </c>
      <c r="AX84">
        <v>0</v>
      </c>
      <c r="AY84">
        <v>43.06</v>
      </c>
      <c r="AZ84">
        <v>0.37</v>
      </c>
      <c r="BA84">
        <v>36.5</v>
      </c>
      <c r="BB84">
        <v>0</v>
      </c>
      <c r="BC84">
        <v>14.51</v>
      </c>
      <c r="BD84">
        <v>0.42</v>
      </c>
      <c r="BE84">
        <v>0.72</v>
      </c>
      <c r="BF84">
        <v>0.56000000000000005</v>
      </c>
      <c r="BG84">
        <v>16.899999999999999</v>
      </c>
      <c r="BH84">
        <v>0.64</v>
      </c>
      <c r="BI84">
        <v>0</v>
      </c>
      <c r="BJ84">
        <v>0</v>
      </c>
      <c r="BK84">
        <v>41.6</v>
      </c>
      <c r="BL84">
        <v>13.06</v>
      </c>
    </row>
    <row r="85" spans="7:64">
      <c r="G85" t="s">
        <v>127</v>
      </c>
      <c r="H85" s="115">
        <v>534.80999999999983</v>
      </c>
      <c r="I85" s="88">
        <v>168.71999999999997</v>
      </c>
      <c r="J85" s="88">
        <v>276.61</v>
      </c>
      <c r="K85" s="88">
        <v>69.66</v>
      </c>
      <c r="L85" s="88">
        <v>2.9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48.38</v>
      </c>
      <c r="X85">
        <v>0</v>
      </c>
      <c r="Y85">
        <v>0.64</v>
      </c>
      <c r="Z85">
        <v>9.9700000000000006</v>
      </c>
      <c r="AA85">
        <v>0</v>
      </c>
      <c r="AB85">
        <v>12.17</v>
      </c>
      <c r="AC85">
        <v>116.1</v>
      </c>
      <c r="AD85">
        <v>75.58</v>
      </c>
      <c r="AE85">
        <v>2.9</v>
      </c>
      <c r="AF85">
        <v>0</v>
      </c>
      <c r="AG85">
        <v>236.85</v>
      </c>
      <c r="AH85">
        <v>21.53</v>
      </c>
      <c r="AI85">
        <v>62.89</v>
      </c>
      <c r="AJ85">
        <v>6.77</v>
      </c>
      <c r="AK85">
        <v>0</v>
      </c>
      <c r="AL85">
        <v>193.5</v>
      </c>
      <c r="AM85">
        <v>0</v>
      </c>
      <c r="AN85">
        <v>0</v>
      </c>
      <c r="AO85">
        <v>24.19</v>
      </c>
      <c r="AP85">
        <v>0</v>
      </c>
      <c r="AQ85">
        <v>2.9</v>
      </c>
      <c r="AR85">
        <v>0.7</v>
      </c>
      <c r="AS85">
        <v>0.36</v>
      </c>
      <c r="AT85">
        <v>34.65</v>
      </c>
      <c r="AU85">
        <v>0.42</v>
      </c>
      <c r="AV85">
        <v>0</v>
      </c>
      <c r="AW85">
        <v>33.86</v>
      </c>
      <c r="AX85">
        <v>0</v>
      </c>
      <c r="AY85">
        <v>43.06</v>
      </c>
      <c r="AZ85">
        <v>0.37</v>
      </c>
      <c r="BA85">
        <v>36.5</v>
      </c>
      <c r="BB85">
        <v>0</v>
      </c>
      <c r="BC85">
        <v>14.51</v>
      </c>
      <c r="BD85">
        <v>0.42</v>
      </c>
      <c r="BE85">
        <v>0.72</v>
      </c>
      <c r="BF85">
        <v>0.56000000000000005</v>
      </c>
      <c r="BG85">
        <v>16.899999999999999</v>
      </c>
      <c r="BH85">
        <v>0.64</v>
      </c>
      <c r="BI85">
        <v>0</v>
      </c>
      <c r="BJ85">
        <v>0</v>
      </c>
      <c r="BK85">
        <v>41.6</v>
      </c>
      <c r="BL85">
        <v>13.06</v>
      </c>
    </row>
    <row r="86" spans="7:64">
      <c r="G86" t="s">
        <v>128</v>
      </c>
      <c r="H86" s="115">
        <v>534.80999999999983</v>
      </c>
      <c r="I86" s="88">
        <v>168.71999999999997</v>
      </c>
      <c r="J86" s="88">
        <v>276.61</v>
      </c>
      <c r="K86" s="88">
        <v>69.66</v>
      </c>
      <c r="L86" s="88">
        <v>2.9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48.38</v>
      </c>
      <c r="X86">
        <v>0</v>
      </c>
      <c r="Y86">
        <v>0.64</v>
      </c>
      <c r="Z86">
        <v>9.9700000000000006</v>
      </c>
      <c r="AA86">
        <v>0</v>
      </c>
      <c r="AB86">
        <v>12.17</v>
      </c>
      <c r="AC86">
        <v>116.1</v>
      </c>
      <c r="AD86">
        <v>75.58</v>
      </c>
      <c r="AE86">
        <v>2.9</v>
      </c>
      <c r="AF86">
        <v>0</v>
      </c>
      <c r="AG86">
        <v>236.85</v>
      </c>
      <c r="AH86">
        <v>21.53</v>
      </c>
      <c r="AI86">
        <v>62.89</v>
      </c>
      <c r="AJ86">
        <v>6.77</v>
      </c>
      <c r="AK86">
        <v>0</v>
      </c>
      <c r="AL86">
        <v>193.5</v>
      </c>
      <c r="AM86">
        <v>0</v>
      </c>
      <c r="AN86">
        <v>0</v>
      </c>
      <c r="AO86">
        <v>24.19</v>
      </c>
      <c r="AP86">
        <v>0</v>
      </c>
      <c r="AQ86">
        <v>2.9</v>
      </c>
      <c r="AR86">
        <v>0.7</v>
      </c>
      <c r="AS86">
        <v>0.36</v>
      </c>
      <c r="AT86">
        <v>34.65</v>
      </c>
      <c r="AU86">
        <v>0.42</v>
      </c>
      <c r="AV86">
        <v>0</v>
      </c>
      <c r="AW86">
        <v>33.86</v>
      </c>
      <c r="AX86">
        <v>0</v>
      </c>
      <c r="AY86">
        <v>43.06</v>
      </c>
      <c r="AZ86">
        <v>0.37</v>
      </c>
      <c r="BA86">
        <v>36.5</v>
      </c>
      <c r="BB86">
        <v>0</v>
      </c>
      <c r="BC86">
        <v>14.51</v>
      </c>
      <c r="BD86">
        <v>0.42</v>
      </c>
      <c r="BE86">
        <v>0.72</v>
      </c>
      <c r="BF86">
        <v>0.56000000000000005</v>
      </c>
      <c r="BG86">
        <v>16.899999999999999</v>
      </c>
      <c r="BH86">
        <v>0.64</v>
      </c>
      <c r="BI86">
        <v>0</v>
      </c>
      <c r="BJ86">
        <v>0</v>
      </c>
      <c r="BK86">
        <v>41.6</v>
      </c>
      <c r="BL86">
        <v>13.06</v>
      </c>
    </row>
    <row r="87" spans="7:64">
      <c r="G87" t="s">
        <v>129</v>
      </c>
      <c r="H87" s="115">
        <v>532.68999999999994</v>
      </c>
      <c r="I87" s="88">
        <v>168.71999999999997</v>
      </c>
      <c r="J87" s="88">
        <v>276.89</v>
      </c>
      <c r="K87" s="88">
        <v>69.66</v>
      </c>
      <c r="L87" s="88">
        <v>2.9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48.38</v>
      </c>
      <c r="X87">
        <v>0</v>
      </c>
      <c r="Y87">
        <v>0.64</v>
      </c>
      <c r="Z87">
        <v>9.9700000000000006</v>
      </c>
      <c r="AA87">
        <v>0</v>
      </c>
      <c r="AB87">
        <v>12.17</v>
      </c>
      <c r="AC87">
        <v>116.1</v>
      </c>
      <c r="AD87">
        <v>75.58</v>
      </c>
      <c r="AE87">
        <v>2.9</v>
      </c>
      <c r="AF87">
        <v>0</v>
      </c>
      <c r="AG87">
        <v>236.85</v>
      </c>
      <c r="AH87">
        <v>21.53</v>
      </c>
      <c r="AI87">
        <v>62.89</v>
      </c>
      <c r="AJ87">
        <v>6.77</v>
      </c>
      <c r="AK87">
        <v>0</v>
      </c>
      <c r="AL87">
        <v>193.5</v>
      </c>
      <c r="AM87">
        <v>0</v>
      </c>
      <c r="AN87">
        <v>0</v>
      </c>
      <c r="AO87">
        <v>24.19</v>
      </c>
      <c r="AP87">
        <v>0</v>
      </c>
      <c r="AQ87">
        <v>2.9</v>
      </c>
      <c r="AR87">
        <v>0.7</v>
      </c>
      <c r="AS87">
        <v>0.36</v>
      </c>
      <c r="AT87">
        <v>32.53</v>
      </c>
      <c r="AU87">
        <v>0.42</v>
      </c>
      <c r="AV87">
        <v>0</v>
      </c>
      <c r="AW87">
        <v>33.86</v>
      </c>
      <c r="AX87">
        <v>0</v>
      </c>
      <c r="AY87">
        <v>43.06</v>
      </c>
      <c r="AZ87">
        <v>0.37</v>
      </c>
      <c r="BA87">
        <v>36.5</v>
      </c>
      <c r="BB87">
        <v>0</v>
      </c>
      <c r="BC87">
        <v>14.51</v>
      </c>
      <c r="BD87">
        <v>0.42</v>
      </c>
      <c r="BE87">
        <v>0.72</v>
      </c>
      <c r="BF87">
        <v>0.56000000000000005</v>
      </c>
      <c r="BG87">
        <v>17.18</v>
      </c>
      <c r="BH87">
        <v>0.64</v>
      </c>
      <c r="BI87">
        <v>0</v>
      </c>
      <c r="BJ87">
        <v>0</v>
      </c>
      <c r="BK87">
        <v>41.6</v>
      </c>
      <c r="BL87">
        <v>13.06</v>
      </c>
    </row>
    <row r="88" spans="7:64">
      <c r="G88" t="s">
        <v>130</v>
      </c>
      <c r="H88" s="115">
        <v>532.68999999999994</v>
      </c>
      <c r="I88" s="88">
        <v>168.71999999999997</v>
      </c>
      <c r="J88" s="88">
        <v>276.89</v>
      </c>
      <c r="K88" s="88">
        <v>69.66</v>
      </c>
      <c r="L88" s="88">
        <v>2.9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48.38</v>
      </c>
      <c r="X88">
        <v>0</v>
      </c>
      <c r="Y88">
        <v>0.64</v>
      </c>
      <c r="Z88">
        <v>9.9700000000000006</v>
      </c>
      <c r="AA88">
        <v>0</v>
      </c>
      <c r="AB88">
        <v>12.17</v>
      </c>
      <c r="AC88">
        <v>116.1</v>
      </c>
      <c r="AD88">
        <v>75.58</v>
      </c>
      <c r="AE88">
        <v>2.9</v>
      </c>
      <c r="AF88">
        <v>0</v>
      </c>
      <c r="AG88">
        <v>236.85</v>
      </c>
      <c r="AH88">
        <v>21.53</v>
      </c>
      <c r="AI88">
        <v>62.89</v>
      </c>
      <c r="AJ88">
        <v>6.77</v>
      </c>
      <c r="AK88">
        <v>0</v>
      </c>
      <c r="AL88">
        <v>193.5</v>
      </c>
      <c r="AM88">
        <v>0</v>
      </c>
      <c r="AN88">
        <v>0</v>
      </c>
      <c r="AO88">
        <v>24.19</v>
      </c>
      <c r="AP88">
        <v>0</v>
      </c>
      <c r="AQ88">
        <v>2.9</v>
      </c>
      <c r="AR88">
        <v>0.7</v>
      </c>
      <c r="AS88">
        <v>0.36</v>
      </c>
      <c r="AT88">
        <v>32.53</v>
      </c>
      <c r="AU88">
        <v>0.42</v>
      </c>
      <c r="AV88">
        <v>0</v>
      </c>
      <c r="AW88">
        <v>33.86</v>
      </c>
      <c r="AX88">
        <v>0</v>
      </c>
      <c r="AY88">
        <v>43.06</v>
      </c>
      <c r="AZ88">
        <v>0.37</v>
      </c>
      <c r="BA88">
        <v>36.5</v>
      </c>
      <c r="BB88">
        <v>0</v>
      </c>
      <c r="BC88">
        <v>14.51</v>
      </c>
      <c r="BD88">
        <v>0.42</v>
      </c>
      <c r="BE88">
        <v>0.72</v>
      </c>
      <c r="BF88">
        <v>0.56000000000000005</v>
      </c>
      <c r="BG88">
        <v>17.18</v>
      </c>
      <c r="BH88">
        <v>0.64</v>
      </c>
      <c r="BI88">
        <v>0</v>
      </c>
      <c r="BJ88">
        <v>0</v>
      </c>
      <c r="BK88">
        <v>41.6</v>
      </c>
      <c r="BL88">
        <v>13.06</v>
      </c>
    </row>
    <row r="89" spans="7:64">
      <c r="G89" t="s">
        <v>131</v>
      </c>
      <c r="H89" s="115">
        <v>532.68999999999994</v>
      </c>
      <c r="I89" s="88">
        <v>168.71999999999997</v>
      </c>
      <c r="J89" s="88">
        <v>276.89</v>
      </c>
      <c r="K89" s="88">
        <v>69.66</v>
      </c>
      <c r="L89" s="88">
        <v>2.9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48.38</v>
      </c>
      <c r="X89">
        <v>0</v>
      </c>
      <c r="Y89">
        <v>0.64</v>
      </c>
      <c r="Z89">
        <v>9.9700000000000006</v>
      </c>
      <c r="AA89">
        <v>0</v>
      </c>
      <c r="AB89">
        <v>12.17</v>
      </c>
      <c r="AC89">
        <v>116.1</v>
      </c>
      <c r="AD89">
        <v>75.58</v>
      </c>
      <c r="AE89">
        <v>2.9</v>
      </c>
      <c r="AF89">
        <v>0</v>
      </c>
      <c r="AG89">
        <v>236.85</v>
      </c>
      <c r="AH89">
        <v>21.53</v>
      </c>
      <c r="AI89">
        <v>62.89</v>
      </c>
      <c r="AJ89">
        <v>6.77</v>
      </c>
      <c r="AK89">
        <v>0</v>
      </c>
      <c r="AL89">
        <v>193.5</v>
      </c>
      <c r="AM89">
        <v>0</v>
      </c>
      <c r="AN89">
        <v>0</v>
      </c>
      <c r="AO89">
        <v>24.19</v>
      </c>
      <c r="AP89">
        <v>0</v>
      </c>
      <c r="AQ89">
        <v>2.9</v>
      </c>
      <c r="AR89">
        <v>0.7</v>
      </c>
      <c r="AS89">
        <v>0.36</v>
      </c>
      <c r="AT89">
        <v>32.53</v>
      </c>
      <c r="AU89">
        <v>0.42</v>
      </c>
      <c r="AV89">
        <v>0</v>
      </c>
      <c r="AW89">
        <v>33.86</v>
      </c>
      <c r="AX89">
        <v>0</v>
      </c>
      <c r="AY89">
        <v>43.06</v>
      </c>
      <c r="AZ89">
        <v>0.37</v>
      </c>
      <c r="BA89">
        <v>36.5</v>
      </c>
      <c r="BB89">
        <v>0</v>
      </c>
      <c r="BC89">
        <v>14.51</v>
      </c>
      <c r="BD89">
        <v>0.42</v>
      </c>
      <c r="BE89">
        <v>0.72</v>
      </c>
      <c r="BF89">
        <v>0.56000000000000005</v>
      </c>
      <c r="BG89">
        <v>17.18</v>
      </c>
      <c r="BH89">
        <v>0.64</v>
      </c>
      <c r="BI89">
        <v>0</v>
      </c>
      <c r="BJ89">
        <v>0</v>
      </c>
      <c r="BK89">
        <v>41.6</v>
      </c>
      <c r="BL89">
        <v>13.06</v>
      </c>
    </row>
    <row r="90" spans="7:64">
      <c r="G90" t="s">
        <v>132</v>
      </c>
      <c r="H90" s="115">
        <v>532.68999999999994</v>
      </c>
      <c r="I90" s="88">
        <v>168.71999999999997</v>
      </c>
      <c r="J90" s="88">
        <v>249.60999999999999</v>
      </c>
      <c r="K90" s="88">
        <v>69.66</v>
      </c>
      <c r="L90" s="88">
        <v>2.9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48.38</v>
      </c>
      <c r="X90">
        <v>0</v>
      </c>
      <c r="Y90">
        <v>0.64</v>
      </c>
      <c r="Z90">
        <v>9.9700000000000006</v>
      </c>
      <c r="AA90">
        <v>0</v>
      </c>
      <c r="AB90">
        <v>12.17</v>
      </c>
      <c r="AC90">
        <v>116.1</v>
      </c>
      <c r="AD90">
        <v>75.58</v>
      </c>
      <c r="AE90">
        <v>2.9</v>
      </c>
      <c r="AF90">
        <v>0</v>
      </c>
      <c r="AG90">
        <v>236.85</v>
      </c>
      <c r="AH90">
        <v>21.53</v>
      </c>
      <c r="AI90">
        <v>62.89</v>
      </c>
      <c r="AJ90">
        <v>6.77</v>
      </c>
      <c r="AK90">
        <v>0</v>
      </c>
      <c r="AL90">
        <v>166.22</v>
      </c>
      <c r="AM90">
        <v>0</v>
      </c>
      <c r="AN90">
        <v>0</v>
      </c>
      <c r="AO90">
        <v>24.19</v>
      </c>
      <c r="AP90">
        <v>0</v>
      </c>
      <c r="AQ90">
        <v>2.9</v>
      </c>
      <c r="AR90">
        <v>0.7</v>
      </c>
      <c r="AS90">
        <v>0.36</v>
      </c>
      <c r="AT90">
        <v>32.53</v>
      </c>
      <c r="AU90">
        <v>0.42</v>
      </c>
      <c r="AV90">
        <v>0</v>
      </c>
      <c r="AW90">
        <v>33.86</v>
      </c>
      <c r="AX90">
        <v>0</v>
      </c>
      <c r="AY90">
        <v>43.06</v>
      </c>
      <c r="AZ90">
        <v>0.37</v>
      </c>
      <c r="BA90">
        <v>36.5</v>
      </c>
      <c r="BB90">
        <v>0</v>
      </c>
      <c r="BC90">
        <v>14.51</v>
      </c>
      <c r="BD90">
        <v>0.42</v>
      </c>
      <c r="BE90">
        <v>0.72</v>
      </c>
      <c r="BF90">
        <v>0.56000000000000005</v>
      </c>
      <c r="BG90">
        <v>17.18</v>
      </c>
      <c r="BH90">
        <v>0.64</v>
      </c>
      <c r="BI90">
        <v>0</v>
      </c>
      <c r="BJ90">
        <v>0</v>
      </c>
      <c r="BK90">
        <v>41.6</v>
      </c>
      <c r="BL90">
        <v>13.06</v>
      </c>
    </row>
    <row r="91" spans="7:64">
      <c r="G91" t="s">
        <v>133</v>
      </c>
      <c r="H91" s="115">
        <v>620.86999999999989</v>
      </c>
      <c r="I91" s="88">
        <v>209.25</v>
      </c>
      <c r="J91" s="88">
        <v>249.87999999999997</v>
      </c>
      <c r="K91" s="88">
        <v>69.66</v>
      </c>
      <c r="L91" s="88">
        <v>2.9</v>
      </c>
      <c r="M91" s="116">
        <v>0</v>
      </c>
      <c r="N91" s="115">
        <v>0</v>
      </c>
      <c r="O91" s="88">
        <v>70</v>
      </c>
      <c r="P91" s="88">
        <v>0</v>
      </c>
      <c r="Q91" s="88">
        <v>0</v>
      </c>
      <c r="R91" s="88">
        <v>0</v>
      </c>
      <c r="S91" s="116">
        <v>0</v>
      </c>
      <c r="W91">
        <v>48.38</v>
      </c>
      <c r="X91">
        <v>0</v>
      </c>
      <c r="Y91">
        <v>0.64</v>
      </c>
      <c r="Z91">
        <v>9.9700000000000006</v>
      </c>
      <c r="AA91">
        <v>27.86</v>
      </c>
      <c r="AB91">
        <v>12.17</v>
      </c>
      <c r="AC91">
        <v>116.1</v>
      </c>
      <c r="AD91">
        <v>75.58</v>
      </c>
      <c r="AE91">
        <v>2.9</v>
      </c>
      <c r="AF91">
        <v>0</v>
      </c>
      <c r="AG91">
        <v>236.85</v>
      </c>
      <c r="AH91">
        <v>21.53</v>
      </c>
      <c r="AI91">
        <v>62.89</v>
      </c>
      <c r="AJ91">
        <v>6.77</v>
      </c>
      <c r="AK91">
        <v>0</v>
      </c>
      <c r="AL91">
        <v>166.22</v>
      </c>
      <c r="AM91">
        <v>0</v>
      </c>
      <c r="AN91">
        <v>12.67</v>
      </c>
      <c r="AO91">
        <v>24.19</v>
      </c>
      <c r="AP91">
        <v>0</v>
      </c>
      <c r="AQ91">
        <v>2.9</v>
      </c>
      <c r="AR91">
        <v>0.7</v>
      </c>
      <c r="AS91">
        <v>0.36</v>
      </c>
      <c r="AT91">
        <v>32.53</v>
      </c>
      <c r="AU91">
        <v>0.42</v>
      </c>
      <c r="AV91">
        <v>0</v>
      </c>
      <c r="AW91">
        <v>33.86</v>
      </c>
      <c r="AX91">
        <v>23.16</v>
      </c>
      <c r="AY91">
        <v>43.06</v>
      </c>
      <c r="AZ91">
        <v>0.37</v>
      </c>
      <c r="BA91">
        <v>36.5</v>
      </c>
      <c r="BB91">
        <v>0</v>
      </c>
      <c r="BC91">
        <v>14.51</v>
      </c>
      <c r="BD91">
        <v>0.42</v>
      </c>
      <c r="BE91">
        <v>0.72</v>
      </c>
      <c r="BF91">
        <v>0.56000000000000005</v>
      </c>
      <c r="BG91">
        <v>17.45</v>
      </c>
      <c r="BH91">
        <v>0.64</v>
      </c>
      <c r="BI91">
        <v>65.02</v>
      </c>
      <c r="BJ91">
        <v>70</v>
      </c>
      <c r="BK91">
        <v>41.6</v>
      </c>
      <c r="BL91">
        <v>13.06</v>
      </c>
    </row>
    <row r="92" spans="7:64">
      <c r="G92" t="s">
        <v>134</v>
      </c>
      <c r="H92" s="115">
        <v>620.86999999999989</v>
      </c>
      <c r="I92" s="88">
        <v>209.25</v>
      </c>
      <c r="J92" s="88">
        <v>249.87999999999997</v>
      </c>
      <c r="K92" s="88">
        <v>69.66</v>
      </c>
      <c r="L92" s="88">
        <v>2.9</v>
      </c>
      <c r="M92" s="116">
        <v>0</v>
      </c>
      <c r="N92" s="115">
        <v>0</v>
      </c>
      <c r="O92" s="88">
        <v>70</v>
      </c>
      <c r="P92" s="88">
        <v>0</v>
      </c>
      <c r="Q92" s="88">
        <v>0</v>
      </c>
      <c r="R92" s="88">
        <v>0</v>
      </c>
      <c r="S92" s="116">
        <v>0</v>
      </c>
      <c r="W92">
        <v>48.38</v>
      </c>
      <c r="X92">
        <v>0</v>
      </c>
      <c r="Y92">
        <v>0.64</v>
      </c>
      <c r="Z92">
        <v>9.9700000000000006</v>
      </c>
      <c r="AA92">
        <v>27.86</v>
      </c>
      <c r="AB92">
        <v>12.17</v>
      </c>
      <c r="AC92">
        <v>116.1</v>
      </c>
      <c r="AD92">
        <v>75.58</v>
      </c>
      <c r="AE92">
        <v>2.9</v>
      </c>
      <c r="AF92">
        <v>0</v>
      </c>
      <c r="AG92">
        <v>236.85</v>
      </c>
      <c r="AH92">
        <v>21.53</v>
      </c>
      <c r="AI92">
        <v>62.89</v>
      </c>
      <c r="AJ92">
        <v>6.77</v>
      </c>
      <c r="AK92">
        <v>0</v>
      </c>
      <c r="AL92">
        <v>166.22</v>
      </c>
      <c r="AM92">
        <v>0</v>
      </c>
      <c r="AN92">
        <v>12.67</v>
      </c>
      <c r="AO92">
        <v>24.19</v>
      </c>
      <c r="AP92">
        <v>0</v>
      </c>
      <c r="AQ92">
        <v>2.9</v>
      </c>
      <c r="AR92">
        <v>0.7</v>
      </c>
      <c r="AS92">
        <v>0.36</v>
      </c>
      <c r="AT92">
        <v>32.53</v>
      </c>
      <c r="AU92">
        <v>0.42</v>
      </c>
      <c r="AV92">
        <v>0</v>
      </c>
      <c r="AW92">
        <v>33.86</v>
      </c>
      <c r="AX92">
        <v>23.16</v>
      </c>
      <c r="AY92">
        <v>43.06</v>
      </c>
      <c r="AZ92">
        <v>0.37</v>
      </c>
      <c r="BA92">
        <v>36.5</v>
      </c>
      <c r="BB92">
        <v>0</v>
      </c>
      <c r="BC92">
        <v>14.51</v>
      </c>
      <c r="BD92">
        <v>0.42</v>
      </c>
      <c r="BE92">
        <v>0.72</v>
      </c>
      <c r="BF92">
        <v>0.56000000000000005</v>
      </c>
      <c r="BG92">
        <v>17.45</v>
      </c>
      <c r="BH92">
        <v>0.64</v>
      </c>
      <c r="BI92">
        <v>65.02</v>
      </c>
      <c r="BJ92">
        <v>70</v>
      </c>
      <c r="BK92">
        <v>41.6</v>
      </c>
      <c r="BL92">
        <v>13.06</v>
      </c>
    </row>
    <row r="93" spans="7:64">
      <c r="G93" t="s">
        <v>135</v>
      </c>
      <c r="H93" s="115">
        <v>620.86999999999989</v>
      </c>
      <c r="I93" s="88">
        <v>209.25</v>
      </c>
      <c r="J93" s="88">
        <v>249.87999999999997</v>
      </c>
      <c r="K93" s="88">
        <v>69.66</v>
      </c>
      <c r="L93" s="88">
        <v>2.9</v>
      </c>
      <c r="M93" s="116">
        <v>0</v>
      </c>
      <c r="N93" s="115">
        <v>0</v>
      </c>
      <c r="O93" s="88">
        <v>70</v>
      </c>
      <c r="P93" s="88">
        <v>0</v>
      </c>
      <c r="Q93" s="88">
        <v>0</v>
      </c>
      <c r="R93" s="88">
        <v>0</v>
      </c>
      <c r="S93" s="116">
        <v>0</v>
      </c>
      <c r="W93">
        <v>48.38</v>
      </c>
      <c r="X93">
        <v>0</v>
      </c>
      <c r="Y93">
        <v>0.64</v>
      </c>
      <c r="Z93">
        <v>9.9700000000000006</v>
      </c>
      <c r="AA93">
        <v>27.86</v>
      </c>
      <c r="AB93">
        <v>12.17</v>
      </c>
      <c r="AC93">
        <v>116.1</v>
      </c>
      <c r="AD93">
        <v>75.58</v>
      </c>
      <c r="AE93">
        <v>2.9</v>
      </c>
      <c r="AF93">
        <v>0</v>
      </c>
      <c r="AG93">
        <v>236.85</v>
      </c>
      <c r="AH93">
        <v>21.53</v>
      </c>
      <c r="AI93">
        <v>62.89</v>
      </c>
      <c r="AJ93">
        <v>6.77</v>
      </c>
      <c r="AK93">
        <v>0</v>
      </c>
      <c r="AL93">
        <v>166.22</v>
      </c>
      <c r="AM93">
        <v>0</v>
      </c>
      <c r="AN93">
        <v>12.67</v>
      </c>
      <c r="AO93">
        <v>24.19</v>
      </c>
      <c r="AP93">
        <v>0</v>
      </c>
      <c r="AQ93">
        <v>2.9</v>
      </c>
      <c r="AR93">
        <v>0.7</v>
      </c>
      <c r="AS93">
        <v>0.36</v>
      </c>
      <c r="AT93">
        <v>32.53</v>
      </c>
      <c r="AU93">
        <v>0.42</v>
      </c>
      <c r="AV93">
        <v>0</v>
      </c>
      <c r="AW93">
        <v>33.86</v>
      </c>
      <c r="AX93">
        <v>23.16</v>
      </c>
      <c r="AY93">
        <v>43.06</v>
      </c>
      <c r="AZ93">
        <v>0.37</v>
      </c>
      <c r="BA93">
        <v>36.5</v>
      </c>
      <c r="BB93">
        <v>0</v>
      </c>
      <c r="BC93">
        <v>14.51</v>
      </c>
      <c r="BD93">
        <v>0.42</v>
      </c>
      <c r="BE93">
        <v>0.72</v>
      </c>
      <c r="BF93">
        <v>0.56000000000000005</v>
      </c>
      <c r="BG93">
        <v>17.45</v>
      </c>
      <c r="BH93">
        <v>0.64</v>
      </c>
      <c r="BI93">
        <v>65.02</v>
      </c>
      <c r="BJ93">
        <v>70</v>
      </c>
      <c r="BK93">
        <v>41.6</v>
      </c>
      <c r="BL93">
        <v>13.06</v>
      </c>
    </row>
    <row r="94" spans="7:64">
      <c r="G94" t="s">
        <v>136</v>
      </c>
      <c r="H94" s="115">
        <v>620.86999999999989</v>
      </c>
      <c r="I94" s="88">
        <v>209.25</v>
      </c>
      <c r="J94" s="88">
        <v>249.87999999999997</v>
      </c>
      <c r="K94" s="88">
        <v>69.66</v>
      </c>
      <c r="L94" s="88">
        <v>2.9</v>
      </c>
      <c r="M94" s="116">
        <v>0</v>
      </c>
      <c r="N94" s="115">
        <v>0</v>
      </c>
      <c r="O94" s="88">
        <v>70</v>
      </c>
      <c r="P94" s="88">
        <v>0</v>
      </c>
      <c r="Q94" s="88">
        <v>0</v>
      </c>
      <c r="R94" s="88">
        <v>0</v>
      </c>
      <c r="S94" s="116">
        <v>0</v>
      </c>
      <c r="W94">
        <v>48.38</v>
      </c>
      <c r="X94">
        <v>0</v>
      </c>
      <c r="Y94">
        <v>0.64</v>
      </c>
      <c r="Z94">
        <v>9.9700000000000006</v>
      </c>
      <c r="AA94">
        <v>27.86</v>
      </c>
      <c r="AB94">
        <v>12.17</v>
      </c>
      <c r="AC94">
        <v>116.1</v>
      </c>
      <c r="AD94">
        <v>75.58</v>
      </c>
      <c r="AE94">
        <v>2.9</v>
      </c>
      <c r="AF94">
        <v>0</v>
      </c>
      <c r="AG94">
        <v>236.85</v>
      </c>
      <c r="AH94">
        <v>21.53</v>
      </c>
      <c r="AI94">
        <v>62.89</v>
      </c>
      <c r="AJ94">
        <v>6.77</v>
      </c>
      <c r="AK94">
        <v>0</v>
      </c>
      <c r="AL94">
        <v>166.22</v>
      </c>
      <c r="AM94">
        <v>0</v>
      </c>
      <c r="AN94">
        <v>12.67</v>
      </c>
      <c r="AO94">
        <v>24.19</v>
      </c>
      <c r="AP94">
        <v>0</v>
      </c>
      <c r="AQ94">
        <v>2.9</v>
      </c>
      <c r="AR94">
        <v>0.7</v>
      </c>
      <c r="AS94">
        <v>0.36</v>
      </c>
      <c r="AT94">
        <v>32.53</v>
      </c>
      <c r="AU94">
        <v>0.42</v>
      </c>
      <c r="AV94">
        <v>0</v>
      </c>
      <c r="AW94">
        <v>33.86</v>
      </c>
      <c r="AX94">
        <v>23.16</v>
      </c>
      <c r="AY94">
        <v>43.06</v>
      </c>
      <c r="AZ94">
        <v>0.37</v>
      </c>
      <c r="BA94">
        <v>36.5</v>
      </c>
      <c r="BB94">
        <v>0</v>
      </c>
      <c r="BC94">
        <v>14.51</v>
      </c>
      <c r="BD94">
        <v>0.42</v>
      </c>
      <c r="BE94">
        <v>0.72</v>
      </c>
      <c r="BF94">
        <v>0.56000000000000005</v>
      </c>
      <c r="BG94">
        <v>17.45</v>
      </c>
      <c r="BH94">
        <v>0.64</v>
      </c>
      <c r="BI94">
        <v>65.02</v>
      </c>
      <c r="BJ94">
        <v>70</v>
      </c>
      <c r="BK94">
        <v>41.6</v>
      </c>
      <c r="BL94">
        <v>13.06</v>
      </c>
    </row>
    <row r="95" spans="7:64">
      <c r="G95" t="s">
        <v>137</v>
      </c>
      <c r="H95" s="115">
        <v>620.86999999999989</v>
      </c>
      <c r="I95" s="88">
        <v>209.25</v>
      </c>
      <c r="J95" s="88">
        <v>248.32999999999996</v>
      </c>
      <c r="K95" s="88">
        <v>69.66</v>
      </c>
      <c r="L95" s="88">
        <v>2.9</v>
      </c>
      <c r="M95" s="116">
        <v>0</v>
      </c>
      <c r="N95" s="115">
        <v>0</v>
      </c>
      <c r="O95" s="88">
        <v>70</v>
      </c>
      <c r="P95" s="88">
        <v>0</v>
      </c>
      <c r="Q95" s="88">
        <v>0</v>
      </c>
      <c r="R95" s="88">
        <v>0</v>
      </c>
      <c r="S95" s="116">
        <v>0</v>
      </c>
      <c r="W95">
        <v>48.38</v>
      </c>
      <c r="X95">
        <v>0</v>
      </c>
      <c r="Y95">
        <v>0.64</v>
      </c>
      <c r="Z95">
        <v>9.9700000000000006</v>
      </c>
      <c r="AA95">
        <v>27.86</v>
      </c>
      <c r="AB95">
        <v>12.17</v>
      </c>
      <c r="AC95">
        <v>116.1</v>
      </c>
      <c r="AD95">
        <v>75.58</v>
      </c>
      <c r="AE95">
        <v>2.9</v>
      </c>
      <c r="AF95">
        <v>0</v>
      </c>
      <c r="AG95">
        <v>236.85</v>
      </c>
      <c r="AH95">
        <v>21.53</v>
      </c>
      <c r="AI95">
        <v>62.89</v>
      </c>
      <c r="AJ95">
        <v>6.77</v>
      </c>
      <c r="AK95">
        <v>0</v>
      </c>
      <c r="AL95">
        <v>164.48</v>
      </c>
      <c r="AM95">
        <v>0</v>
      </c>
      <c r="AN95">
        <v>12.67</v>
      </c>
      <c r="AO95">
        <v>24.19</v>
      </c>
      <c r="AP95">
        <v>0</v>
      </c>
      <c r="AQ95">
        <v>2.9</v>
      </c>
      <c r="AR95">
        <v>0.7</v>
      </c>
      <c r="AS95">
        <v>0.36</v>
      </c>
      <c r="AT95">
        <v>32.53</v>
      </c>
      <c r="AU95">
        <v>0.42</v>
      </c>
      <c r="AV95">
        <v>0</v>
      </c>
      <c r="AW95">
        <v>33.86</v>
      </c>
      <c r="AX95">
        <v>23.16</v>
      </c>
      <c r="AY95">
        <v>43.06</v>
      </c>
      <c r="AZ95">
        <v>0.37</v>
      </c>
      <c r="BA95">
        <v>36.5</v>
      </c>
      <c r="BB95">
        <v>0</v>
      </c>
      <c r="BC95">
        <v>14.51</v>
      </c>
      <c r="BD95">
        <v>0.42</v>
      </c>
      <c r="BE95">
        <v>0.72</v>
      </c>
      <c r="BF95">
        <v>0.56000000000000005</v>
      </c>
      <c r="BG95">
        <v>17.64</v>
      </c>
      <c r="BH95">
        <v>0.64</v>
      </c>
      <c r="BI95">
        <v>65.02</v>
      </c>
      <c r="BJ95">
        <v>70</v>
      </c>
      <c r="BK95">
        <v>41.6</v>
      </c>
      <c r="BL95">
        <v>13.06</v>
      </c>
    </row>
    <row r="96" spans="7:64">
      <c r="G96" t="s">
        <v>138</v>
      </c>
      <c r="H96" s="115">
        <v>620.86999999999989</v>
      </c>
      <c r="I96" s="88">
        <v>209.25</v>
      </c>
      <c r="J96" s="88">
        <v>246.1</v>
      </c>
      <c r="K96" s="88">
        <v>69.66</v>
      </c>
      <c r="L96" s="88">
        <v>2.9</v>
      </c>
      <c r="M96" s="116">
        <v>0</v>
      </c>
      <c r="N96" s="115">
        <v>0</v>
      </c>
      <c r="O96" s="88">
        <v>70</v>
      </c>
      <c r="P96" s="88">
        <v>0</v>
      </c>
      <c r="Q96" s="88">
        <v>0</v>
      </c>
      <c r="R96" s="88">
        <v>0</v>
      </c>
      <c r="S96" s="116">
        <v>0</v>
      </c>
      <c r="W96">
        <v>48.38</v>
      </c>
      <c r="X96">
        <v>0</v>
      </c>
      <c r="Y96">
        <v>0.64</v>
      </c>
      <c r="Z96">
        <v>9.9700000000000006</v>
      </c>
      <c r="AA96">
        <v>27.86</v>
      </c>
      <c r="AB96">
        <v>12.17</v>
      </c>
      <c r="AC96">
        <v>116.1</v>
      </c>
      <c r="AD96">
        <v>75.58</v>
      </c>
      <c r="AE96">
        <v>2.9</v>
      </c>
      <c r="AF96">
        <v>0</v>
      </c>
      <c r="AG96">
        <v>236.85</v>
      </c>
      <c r="AH96">
        <v>21.53</v>
      </c>
      <c r="AI96">
        <v>62.89</v>
      </c>
      <c r="AJ96">
        <v>6.77</v>
      </c>
      <c r="AK96">
        <v>0</v>
      </c>
      <c r="AL96">
        <v>162.25</v>
      </c>
      <c r="AM96">
        <v>0</v>
      </c>
      <c r="AN96">
        <v>12.67</v>
      </c>
      <c r="AO96">
        <v>24.19</v>
      </c>
      <c r="AP96">
        <v>0</v>
      </c>
      <c r="AQ96">
        <v>2.9</v>
      </c>
      <c r="AR96">
        <v>0.7</v>
      </c>
      <c r="AS96">
        <v>0.36</v>
      </c>
      <c r="AT96">
        <v>32.53</v>
      </c>
      <c r="AU96">
        <v>0.42</v>
      </c>
      <c r="AV96">
        <v>0</v>
      </c>
      <c r="AW96">
        <v>33.86</v>
      </c>
      <c r="AX96">
        <v>23.16</v>
      </c>
      <c r="AY96">
        <v>43.06</v>
      </c>
      <c r="AZ96">
        <v>0.37</v>
      </c>
      <c r="BA96">
        <v>36.5</v>
      </c>
      <c r="BB96">
        <v>0</v>
      </c>
      <c r="BC96">
        <v>14.51</v>
      </c>
      <c r="BD96">
        <v>0.42</v>
      </c>
      <c r="BE96">
        <v>0.72</v>
      </c>
      <c r="BF96">
        <v>0.56000000000000005</v>
      </c>
      <c r="BG96">
        <v>17.64</v>
      </c>
      <c r="BH96">
        <v>0.64</v>
      </c>
      <c r="BI96">
        <v>65.02</v>
      </c>
      <c r="BJ96">
        <v>70</v>
      </c>
      <c r="BK96">
        <v>41.6</v>
      </c>
      <c r="BL96">
        <v>13.06</v>
      </c>
    </row>
    <row r="97" spans="1:133">
      <c r="G97" t="s">
        <v>139</v>
      </c>
      <c r="H97" s="115">
        <v>620.86999999999989</v>
      </c>
      <c r="I97" s="88">
        <v>209.25</v>
      </c>
      <c r="J97" s="88">
        <v>246.1</v>
      </c>
      <c r="K97" s="88">
        <v>69.66</v>
      </c>
      <c r="L97" s="88">
        <v>2.9</v>
      </c>
      <c r="M97" s="116">
        <v>0</v>
      </c>
      <c r="N97" s="115">
        <v>0</v>
      </c>
      <c r="O97" s="88">
        <v>70</v>
      </c>
      <c r="P97" s="88">
        <v>0</v>
      </c>
      <c r="Q97" s="88">
        <v>0</v>
      </c>
      <c r="R97" s="88">
        <v>0</v>
      </c>
      <c r="S97" s="116">
        <v>0</v>
      </c>
      <c r="W97">
        <v>48.38</v>
      </c>
      <c r="X97">
        <v>0</v>
      </c>
      <c r="Y97">
        <v>0.64</v>
      </c>
      <c r="Z97">
        <v>9.9700000000000006</v>
      </c>
      <c r="AA97">
        <v>27.86</v>
      </c>
      <c r="AB97">
        <v>12.17</v>
      </c>
      <c r="AC97">
        <v>116.1</v>
      </c>
      <c r="AD97">
        <v>75.58</v>
      </c>
      <c r="AE97">
        <v>2.9</v>
      </c>
      <c r="AF97">
        <v>0</v>
      </c>
      <c r="AG97">
        <v>236.85</v>
      </c>
      <c r="AH97">
        <v>21.53</v>
      </c>
      <c r="AI97">
        <v>62.89</v>
      </c>
      <c r="AJ97">
        <v>6.77</v>
      </c>
      <c r="AK97">
        <v>0</v>
      </c>
      <c r="AL97">
        <v>162.25</v>
      </c>
      <c r="AM97">
        <v>0</v>
      </c>
      <c r="AN97">
        <v>12.67</v>
      </c>
      <c r="AO97">
        <v>24.19</v>
      </c>
      <c r="AP97">
        <v>0</v>
      </c>
      <c r="AQ97">
        <v>2.9</v>
      </c>
      <c r="AR97">
        <v>0.7</v>
      </c>
      <c r="AS97">
        <v>0.36</v>
      </c>
      <c r="AT97">
        <v>32.53</v>
      </c>
      <c r="AU97">
        <v>0.42</v>
      </c>
      <c r="AV97">
        <v>0</v>
      </c>
      <c r="AW97">
        <v>33.86</v>
      </c>
      <c r="AX97">
        <v>23.16</v>
      </c>
      <c r="AY97">
        <v>43.06</v>
      </c>
      <c r="AZ97">
        <v>0.37</v>
      </c>
      <c r="BA97">
        <v>36.5</v>
      </c>
      <c r="BB97">
        <v>0</v>
      </c>
      <c r="BC97">
        <v>14.51</v>
      </c>
      <c r="BD97">
        <v>0.42</v>
      </c>
      <c r="BE97">
        <v>0.72</v>
      </c>
      <c r="BF97">
        <v>0.56000000000000005</v>
      </c>
      <c r="BG97">
        <v>17.64</v>
      </c>
      <c r="BH97">
        <v>0.64</v>
      </c>
      <c r="BI97">
        <v>65.02</v>
      </c>
      <c r="BJ97">
        <v>70</v>
      </c>
      <c r="BK97">
        <v>41.6</v>
      </c>
      <c r="BL97">
        <v>13.06</v>
      </c>
    </row>
    <row r="98" spans="1:133">
      <c r="G98" t="s">
        <v>140</v>
      </c>
      <c r="H98" s="115">
        <v>620.86999999999989</v>
      </c>
      <c r="I98" s="88">
        <v>209.07999999999998</v>
      </c>
      <c r="J98" s="88">
        <v>229.35999999999999</v>
      </c>
      <c r="K98" s="88">
        <v>69.66</v>
      </c>
      <c r="L98" s="88">
        <v>2.9</v>
      </c>
      <c r="M98" s="116">
        <v>0</v>
      </c>
      <c r="N98" s="115">
        <v>0</v>
      </c>
      <c r="O98" s="88">
        <v>70</v>
      </c>
      <c r="P98" s="88">
        <v>0</v>
      </c>
      <c r="Q98" s="88">
        <v>0</v>
      </c>
      <c r="R98" s="88">
        <v>0</v>
      </c>
      <c r="S98" s="116">
        <v>0</v>
      </c>
      <c r="W98">
        <v>48.38</v>
      </c>
      <c r="X98">
        <v>0</v>
      </c>
      <c r="Y98">
        <v>0.64</v>
      </c>
      <c r="Z98">
        <v>9.9700000000000006</v>
      </c>
      <c r="AA98">
        <v>27.86</v>
      </c>
      <c r="AB98">
        <v>12</v>
      </c>
      <c r="AC98">
        <v>116.1</v>
      </c>
      <c r="AD98">
        <v>75.58</v>
      </c>
      <c r="AE98">
        <v>2.9</v>
      </c>
      <c r="AF98">
        <v>0</v>
      </c>
      <c r="AG98">
        <v>236.85</v>
      </c>
      <c r="AH98">
        <v>21.53</v>
      </c>
      <c r="AI98">
        <v>62.89</v>
      </c>
      <c r="AJ98">
        <v>6.77</v>
      </c>
      <c r="AK98">
        <v>0</v>
      </c>
      <c r="AL98">
        <v>145.51</v>
      </c>
      <c r="AM98">
        <v>0</v>
      </c>
      <c r="AN98">
        <v>12.67</v>
      </c>
      <c r="AO98">
        <v>24.19</v>
      </c>
      <c r="AP98">
        <v>0</v>
      </c>
      <c r="AQ98">
        <v>2.9</v>
      </c>
      <c r="AR98">
        <v>0.7</v>
      </c>
      <c r="AS98">
        <v>0.36</v>
      </c>
      <c r="AT98">
        <v>32.53</v>
      </c>
      <c r="AU98">
        <v>0.42</v>
      </c>
      <c r="AV98">
        <v>0</v>
      </c>
      <c r="AW98">
        <v>33.86</v>
      </c>
      <c r="AX98">
        <v>23.16</v>
      </c>
      <c r="AY98">
        <v>43.06</v>
      </c>
      <c r="AZ98">
        <v>0.37</v>
      </c>
      <c r="BA98">
        <v>36.5</v>
      </c>
      <c r="BB98">
        <v>0</v>
      </c>
      <c r="BC98">
        <v>14.51</v>
      </c>
      <c r="BD98">
        <v>0.42</v>
      </c>
      <c r="BE98">
        <v>0.72</v>
      </c>
      <c r="BF98">
        <v>0.56000000000000005</v>
      </c>
      <c r="BG98">
        <v>17.64</v>
      </c>
      <c r="BH98">
        <v>0.64</v>
      </c>
      <c r="BI98">
        <v>65.02</v>
      </c>
      <c r="BJ98">
        <v>70</v>
      </c>
      <c r="BK98">
        <v>41.6</v>
      </c>
      <c r="BL98">
        <v>13.06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14.941310000000009</v>
      </c>
      <c r="I99" s="111">
        <f t="shared" ref="I99:BU99" si="1">SUM(I3:I98)/4000</f>
        <v>3.7569774999999992</v>
      </c>
      <c r="J99" s="111">
        <f t="shared" si="1"/>
        <v>4.4932325000000004</v>
      </c>
      <c r="K99" s="111">
        <f t="shared" si="1"/>
        <v>1.633119999999999</v>
      </c>
      <c r="L99" s="111">
        <f t="shared" si="1"/>
        <v>0.12455749999999989</v>
      </c>
      <c r="M99" s="111">
        <f t="shared" si="1"/>
        <v>0</v>
      </c>
      <c r="N99" s="110">
        <f t="shared" si="1"/>
        <v>0.92</v>
      </c>
      <c r="O99" s="111">
        <f t="shared" si="1"/>
        <v>0.47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1.1611200000000019</v>
      </c>
      <c r="X99">
        <f t="shared" si="1"/>
        <v>0.12</v>
      </c>
      <c r="Y99">
        <f t="shared" si="1"/>
        <v>1.5599999999999978E-2</v>
      </c>
      <c r="Z99">
        <f t="shared" si="1"/>
        <v>0.23928000000000049</v>
      </c>
      <c r="AA99">
        <f t="shared" si="1"/>
        <v>0.22288000000000008</v>
      </c>
      <c r="AB99">
        <f t="shared" si="1"/>
        <v>0.29203749999999978</v>
      </c>
      <c r="AC99">
        <f t="shared" si="1"/>
        <v>2.7864000000000044</v>
      </c>
      <c r="AD99">
        <f t="shared" si="1"/>
        <v>1.1336999999999993</v>
      </c>
      <c r="AE99">
        <f t="shared" si="1"/>
        <v>6.9600000000000037E-2</v>
      </c>
      <c r="AF99">
        <f t="shared" si="1"/>
        <v>5.4957499999999999E-2</v>
      </c>
      <c r="AG99">
        <f t="shared" si="1"/>
        <v>5.6843999999999948</v>
      </c>
      <c r="AH99">
        <f t="shared" si="1"/>
        <v>0.51671999999999951</v>
      </c>
      <c r="AI99">
        <f t="shared" si="1"/>
        <v>1.2771200000000007</v>
      </c>
      <c r="AJ99">
        <f t="shared" si="1"/>
        <v>0.16247999999999976</v>
      </c>
      <c r="AK99">
        <f t="shared" si="1"/>
        <v>0.8</v>
      </c>
      <c r="AL99">
        <f t="shared" si="1"/>
        <v>2.5109524999999997</v>
      </c>
      <c r="AM99">
        <f t="shared" si="1"/>
        <v>0.19352000000000016</v>
      </c>
      <c r="AN99">
        <f t="shared" si="1"/>
        <v>8.8790000000000022E-2</v>
      </c>
      <c r="AO99">
        <f t="shared" si="1"/>
        <v>0.58056000000000096</v>
      </c>
      <c r="AP99">
        <f t="shared" si="1"/>
        <v>0.62354999999999983</v>
      </c>
      <c r="AQ99">
        <f t="shared" si="1"/>
        <v>6.9600000000000037E-2</v>
      </c>
      <c r="AR99">
        <f t="shared" si="1"/>
        <v>1.6679999999999993E-2</v>
      </c>
      <c r="AS99">
        <f t="shared" si="1"/>
        <v>8.6399999999999914E-3</v>
      </c>
      <c r="AT99">
        <f t="shared" si="1"/>
        <v>0.77732000000000046</v>
      </c>
      <c r="AU99">
        <f t="shared" si="1"/>
        <v>1.0080000000000023E-2</v>
      </c>
      <c r="AV99">
        <f t="shared" si="1"/>
        <v>0.33</v>
      </c>
      <c r="AW99">
        <f t="shared" si="1"/>
        <v>0.81264000000000047</v>
      </c>
      <c r="AX99">
        <f t="shared" si="1"/>
        <v>0.18528</v>
      </c>
      <c r="AY99">
        <f t="shared" si="1"/>
        <v>1.033439999999999</v>
      </c>
      <c r="AZ99">
        <f t="shared" si="1"/>
        <v>8.640000000000007E-3</v>
      </c>
      <c r="BA99">
        <f t="shared" si="1"/>
        <v>0.32850000000000001</v>
      </c>
      <c r="BB99">
        <f t="shared" si="1"/>
        <v>1.4549499999999997</v>
      </c>
      <c r="BC99">
        <f t="shared" si="1"/>
        <v>0.34823999999999983</v>
      </c>
      <c r="BD99">
        <f t="shared" si="1"/>
        <v>1.0080000000000023E-2</v>
      </c>
      <c r="BE99">
        <f t="shared" si="1"/>
        <v>1.7160000000000005E-2</v>
      </c>
      <c r="BF99">
        <f t="shared" si="1"/>
        <v>1.3440000000000016E-2</v>
      </c>
      <c r="BG99">
        <f t="shared" si="1"/>
        <v>0.39324000000000003</v>
      </c>
      <c r="BH99">
        <f t="shared" si="1"/>
        <v>1.5599999999999978E-2</v>
      </c>
      <c r="BI99">
        <f t="shared" si="1"/>
        <v>0.52015999999999996</v>
      </c>
      <c r="BJ99">
        <f t="shared" si="1"/>
        <v>0.14000000000000001</v>
      </c>
      <c r="BK99">
        <f t="shared" si="1"/>
        <v>0.99839999999999851</v>
      </c>
      <c r="BL99">
        <f t="shared" si="1"/>
        <v>0.31343999999999927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524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3.26</v>
      </c>
      <c r="M3" s="114">
        <v>0</v>
      </c>
      <c r="N3" s="113">
        <v>-214</v>
      </c>
      <c r="O3" s="95">
        <v>-200</v>
      </c>
      <c r="P3" s="95">
        <v>-160</v>
      </c>
      <c r="Q3" s="95">
        <v>-30</v>
      </c>
      <c r="R3" s="95">
        <v>0</v>
      </c>
      <c r="S3" s="114">
        <v>0</v>
      </c>
      <c r="T3" t="s">
        <v>524</v>
      </c>
      <c r="U3" s="115">
        <v>3.26</v>
      </c>
      <c r="V3" s="116">
        <v>-606</v>
      </c>
      <c r="W3">
        <v>-214</v>
      </c>
      <c r="X3">
        <v>-200</v>
      </c>
      <c r="Y3">
        <v>-2</v>
      </c>
      <c r="Z3">
        <v>3.26</v>
      </c>
      <c r="AA3">
        <v>-30</v>
      </c>
      <c r="AB3">
        <v>0</v>
      </c>
      <c r="AC3">
        <v>-160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3.22</v>
      </c>
      <c r="M4" s="116">
        <v>0</v>
      </c>
      <c r="N4" s="115">
        <v>-226</v>
      </c>
      <c r="O4" s="88">
        <v>-203</v>
      </c>
      <c r="P4" s="88">
        <v>-112</v>
      </c>
      <c r="Q4" s="88">
        <v>-35</v>
      </c>
      <c r="R4" s="88">
        <v>0</v>
      </c>
      <c r="S4" s="116">
        <v>0</v>
      </c>
      <c r="U4" s="115">
        <v>3.22</v>
      </c>
      <c r="V4" s="116">
        <v>-578</v>
      </c>
      <c r="W4">
        <v>-226</v>
      </c>
      <c r="X4">
        <v>-203</v>
      </c>
      <c r="Y4">
        <v>-2</v>
      </c>
      <c r="Z4">
        <v>3.22</v>
      </c>
      <c r="AA4">
        <v>-35</v>
      </c>
      <c r="AB4">
        <v>0</v>
      </c>
      <c r="AC4">
        <v>-112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4.22</v>
      </c>
      <c r="M5" s="116">
        <v>0.1</v>
      </c>
      <c r="N5" s="115">
        <v>-191</v>
      </c>
      <c r="O5" s="88">
        <v>-205</v>
      </c>
      <c r="P5" s="88">
        <v>-230</v>
      </c>
      <c r="Q5" s="88">
        <v>-40</v>
      </c>
      <c r="R5" s="88">
        <v>0</v>
      </c>
      <c r="S5" s="116">
        <v>0</v>
      </c>
      <c r="U5" s="115">
        <v>4.32</v>
      </c>
      <c r="V5" s="116">
        <v>-668</v>
      </c>
      <c r="W5">
        <v>-191</v>
      </c>
      <c r="X5">
        <v>-205</v>
      </c>
      <c r="Y5">
        <v>-2</v>
      </c>
      <c r="Z5">
        <v>4.22</v>
      </c>
      <c r="AA5">
        <v>-40</v>
      </c>
      <c r="AB5">
        <v>0.1</v>
      </c>
      <c r="AC5">
        <v>-230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4.3499999999999996</v>
      </c>
      <c r="M6" s="116">
        <v>2.0299999999999998</v>
      </c>
      <c r="N6" s="115">
        <v>-205</v>
      </c>
      <c r="O6" s="88">
        <v>-196</v>
      </c>
      <c r="P6" s="88">
        <v>-220</v>
      </c>
      <c r="Q6" s="88">
        <v>-40</v>
      </c>
      <c r="R6" s="88">
        <v>0</v>
      </c>
      <c r="S6" s="116">
        <v>0</v>
      </c>
      <c r="U6" s="115">
        <v>6.38</v>
      </c>
      <c r="V6" s="116">
        <v>-663</v>
      </c>
      <c r="W6">
        <v>-205</v>
      </c>
      <c r="X6">
        <v>-196</v>
      </c>
      <c r="Y6">
        <v>-2</v>
      </c>
      <c r="Z6">
        <v>4.3499999999999996</v>
      </c>
      <c r="AA6">
        <v>-40</v>
      </c>
      <c r="AB6">
        <v>2.0299999999999998</v>
      </c>
      <c r="AC6">
        <v>-220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4.3499999999999996</v>
      </c>
      <c r="M7" s="116">
        <v>1.26</v>
      </c>
      <c r="N7" s="115">
        <v>-168</v>
      </c>
      <c r="O7" s="88">
        <v>-202</v>
      </c>
      <c r="P7" s="88">
        <v>-240</v>
      </c>
      <c r="Q7" s="88">
        <v>-30</v>
      </c>
      <c r="R7" s="88">
        <v>0</v>
      </c>
      <c r="S7" s="116">
        <v>0</v>
      </c>
      <c r="U7" s="115">
        <v>5.61</v>
      </c>
      <c r="V7" s="116">
        <v>-642</v>
      </c>
      <c r="W7">
        <v>-168</v>
      </c>
      <c r="X7">
        <v>-202</v>
      </c>
      <c r="Y7">
        <v>-2</v>
      </c>
      <c r="Z7">
        <v>4.3499999999999996</v>
      </c>
      <c r="AA7">
        <v>-30</v>
      </c>
      <c r="AB7">
        <v>1.26</v>
      </c>
      <c r="AC7">
        <v>-240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4.3600000000000003</v>
      </c>
      <c r="M8" s="116">
        <v>1.64</v>
      </c>
      <c r="N8" s="115">
        <v>-190</v>
      </c>
      <c r="O8" s="88">
        <v>-193</v>
      </c>
      <c r="P8" s="88">
        <v>-250</v>
      </c>
      <c r="Q8" s="88">
        <v>-35</v>
      </c>
      <c r="R8" s="88">
        <v>0</v>
      </c>
      <c r="S8" s="116">
        <v>0</v>
      </c>
      <c r="U8" s="115">
        <v>6</v>
      </c>
      <c r="V8" s="116">
        <v>-670</v>
      </c>
      <c r="W8">
        <v>-190</v>
      </c>
      <c r="X8">
        <v>-193</v>
      </c>
      <c r="Y8">
        <v>-2</v>
      </c>
      <c r="Z8">
        <v>4.3600000000000003</v>
      </c>
      <c r="AA8">
        <v>-35</v>
      </c>
      <c r="AB8">
        <v>1.64</v>
      </c>
      <c r="AC8">
        <v>-250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4.3499999999999996</v>
      </c>
      <c r="M9" s="116">
        <v>0</v>
      </c>
      <c r="N9" s="115">
        <v>-217</v>
      </c>
      <c r="O9" s="88">
        <v>-168</v>
      </c>
      <c r="P9" s="88">
        <v>-185</v>
      </c>
      <c r="Q9" s="88">
        <v>-35</v>
      </c>
      <c r="R9" s="88">
        <v>0</v>
      </c>
      <c r="S9" s="116">
        <v>0</v>
      </c>
      <c r="U9" s="115">
        <v>4.3499999999999996</v>
      </c>
      <c r="V9" s="116">
        <v>-607</v>
      </c>
      <c r="W9">
        <v>-217</v>
      </c>
      <c r="X9">
        <v>-168</v>
      </c>
      <c r="Y9">
        <v>-2</v>
      </c>
      <c r="Z9">
        <v>4.3499999999999996</v>
      </c>
      <c r="AA9">
        <v>-35</v>
      </c>
      <c r="AB9">
        <v>0</v>
      </c>
      <c r="AC9">
        <v>-185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4.3499999999999996</v>
      </c>
      <c r="M10" s="116">
        <v>0</v>
      </c>
      <c r="N10" s="115">
        <v>-235</v>
      </c>
      <c r="O10" s="88">
        <v>-150</v>
      </c>
      <c r="P10" s="88">
        <v>-140</v>
      </c>
      <c r="Q10" s="88">
        <v>-35</v>
      </c>
      <c r="R10" s="88">
        <v>0</v>
      </c>
      <c r="S10" s="116">
        <v>0</v>
      </c>
      <c r="U10" s="115">
        <v>4.3499999999999996</v>
      </c>
      <c r="V10" s="116">
        <v>-562</v>
      </c>
      <c r="W10">
        <v>-235</v>
      </c>
      <c r="X10">
        <v>-150</v>
      </c>
      <c r="Y10">
        <v>-2</v>
      </c>
      <c r="Z10">
        <v>4.3499999999999996</v>
      </c>
      <c r="AA10">
        <v>-35</v>
      </c>
      <c r="AB10">
        <v>0</v>
      </c>
      <c r="AC10">
        <v>-140</v>
      </c>
    </row>
    <row r="11" spans="1:29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4.3499999999999996</v>
      </c>
      <c r="M11" s="116">
        <v>0</v>
      </c>
      <c r="N11" s="115">
        <v>-186</v>
      </c>
      <c r="O11" s="88">
        <v>-135</v>
      </c>
      <c r="P11" s="88">
        <v>0</v>
      </c>
      <c r="Q11" s="88">
        <v>-35</v>
      </c>
      <c r="R11" s="88">
        <v>0</v>
      </c>
      <c r="S11" s="116">
        <v>0</v>
      </c>
      <c r="U11" s="115">
        <v>4.3499999999999996</v>
      </c>
      <c r="V11" s="116">
        <v>-358</v>
      </c>
      <c r="W11">
        <v>-186</v>
      </c>
      <c r="X11">
        <v>-135</v>
      </c>
      <c r="Y11">
        <v>-2</v>
      </c>
      <c r="Z11">
        <v>4.3499999999999996</v>
      </c>
      <c r="AA11">
        <v>-35</v>
      </c>
      <c r="AB11">
        <v>0</v>
      </c>
      <c r="AC11">
        <v>0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4.3499999999999996</v>
      </c>
      <c r="M12" s="116">
        <v>0.39</v>
      </c>
      <c r="N12" s="115">
        <v>-96</v>
      </c>
      <c r="O12" s="88">
        <v>-126</v>
      </c>
      <c r="P12" s="88">
        <v>0</v>
      </c>
      <c r="Q12" s="88">
        <v>-35</v>
      </c>
      <c r="R12" s="88">
        <v>0</v>
      </c>
      <c r="S12" s="116">
        <v>0</v>
      </c>
      <c r="U12" s="115">
        <v>4.74</v>
      </c>
      <c r="V12" s="116">
        <v>-259</v>
      </c>
      <c r="W12">
        <v>-96</v>
      </c>
      <c r="X12">
        <v>-126</v>
      </c>
      <c r="Y12">
        <v>-2</v>
      </c>
      <c r="Z12">
        <v>4.3499999999999996</v>
      </c>
      <c r="AA12">
        <v>-35</v>
      </c>
      <c r="AB12">
        <v>0.39</v>
      </c>
      <c r="AC12">
        <v>0</v>
      </c>
    </row>
    <row r="13" spans="1:29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4.3600000000000003</v>
      </c>
      <c r="M13" s="116">
        <v>0.19</v>
      </c>
      <c r="N13" s="115">
        <v>-63</v>
      </c>
      <c r="O13" s="88">
        <v>-111</v>
      </c>
      <c r="P13" s="88">
        <v>0</v>
      </c>
      <c r="Q13" s="88">
        <v>-35</v>
      </c>
      <c r="R13" s="88">
        <v>0</v>
      </c>
      <c r="S13" s="116">
        <v>0</v>
      </c>
      <c r="U13" s="115">
        <v>4.55</v>
      </c>
      <c r="V13" s="116">
        <v>-211</v>
      </c>
      <c r="W13">
        <v>-63</v>
      </c>
      <c r="X13">
        <v>-111</v>
      </c>
      <c r="Y13">
        <v>-2</v>
      </c>
      <c r="Z13">
        <v>4.3600000000000003</v>
      </c>
      <c r="AA13">
        <v>-35</v>
      </c>
      <c r="AB13">
        <v>0.19</v>
      </c>
      <c r="AC13">
        <v>0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4.3499999999999996</v>
      </c>
      <c r="M14" s="116">
        <v>2.42</v>
      </c>
      <c r="N14" s="115">
        <v>-70</v>
      </c>
      <c r="O14" s="88">
        <v>-109</v>
      </c>
      <c r="P14" s="88">
        <v>0</v>
      </c>
      <c r="Q14" s="88">
        <v>-35</v>
      </c>
      <c r="R14" s="88">
        <v>0</v>
      </c>
      <c r="S14" s="116">
        <v>0</v>
      </c>
      <c r="U14" s="115">
        <v>6.77</v>
      </c>
      <c r="V14" s="116">
        <v>-216</v>
      </c>
      <c r="W14">
        <v>-70</v>
      </c>
      <c r="X14">
        <v>-109</v>
      </c>
      <c r="Y14">
        <v>-2</v>
      </c>
      <c r="Z14">
        <v>4.3499999999999996</v>
      </c>
      <c r="AA14">
        <v>-35</v>
      </c>
      <c r="AB14">
        <v>2.42</v>
      </c>
      <c r="AC14">
        <v>0</v>
      </c>
    </row>
    <row r="15" spans="1:29">
      <c r="G15" t="s">
        <v>57</v>
      </c>
      <c r="H15" s="115">
        <v>0</v>
      </c>
      <c r="I15" s="88">
        <v>0</v>
      </c>
      <c r="J15" s="88">
        <v>19.350000000000001</v>
      </c>
      <c r="K15" s="88">
        <v>0</v>
      </c>
      <c r="L15" s="88">
        <v>4.0599999999999996</v>
      </c>
      <c r="M15" s="116">
        <v>3.39</v>
      </c>
      <c r="N15" s="115">
        <v>-15</v>
      </c>
      <c r="O15" s="88">
        <v>-75</v>
      </c>
      <c r="P15" s="88">
        <v>0</v>
      </c>
      <c r="Q15" s="88">
        <v>-38</v>
      </c>
      <c r="R15" s="88">
        <v>0</v>
      </c>
      <c r="S15" s="116">
        <v>0</v>
      </c>
      <c r="U15" s="115">
        <v>26.8</v>
      </c>
      <c r="V15" s="116">
        <v>-130</v>
      </c>
      <c r="W15">
        <v>-15</v>
      </c>
      <c r="X15">
        <v>-75</v>
      </c>
      <c r="Y15">
        <v>-2</v>
      </c>
      <c r="Z15">
        <v>4.0599999999999996</v>
      </c>
      <c r="AA15">
        <v>-38</v>
      </c>
      <c r="AB15">
        <v>3.39</v>
      </c>
      <c r="AC15">
        <v>19.350000000000001</v>
      </c>
    </row>
    <row r="16" spans="1:29">
      <c r="G16" t="s">
        <v>58</v>
      </c>
      <c r="H16" s="115">
        <v>0</v>
      </c>
      <c r="I16" s="88">
        <v>0</v>
      </c>
      <c r="J16" s="88">
        <v>19.350000000000001</v>
      </c>
      <c r="K16" s="88">
        <v>0</v>
      </c>
      <c r="L16" s="88">
        <v>3.87</v>
      </c>
      <c r="M16" s="116">
        <v>3.39</v>
      </c>
      <c r="N16" s="115">
        <v>-30</v>
      </c>
      <c r="O16" s="88">
        <v>-61</v>
      </c>
      <c r="P16" s="88">
        <v>0</v>
      </c>
      <c r="Q16" s="88">
        <v>-38</v>
      </c>
      <c r="R16" s="88">
        <v>0</v>
      </c>
      <c r="S16" s="116">
        <v>0</v>
      </c>
      <c r="U16" s="115">
        <v>26.61</v>
      </c>
      <c r="V16" s="116">
        <v>-131</v>
      </c>
      <c r="W16">
        <v>-30</v>
      </c>
      <c r="X16">
        <v>-61</v>
      </c>
      <c r="Y16">
        <v>-2</v>
      </c>
      <c r="Z16">
        <v>3.87</v>
      </c>
      <c r="AA16">
        <v>-38</v>
      </c>
      <c r="AB16">
        <v>3.39</v>
      </c>
      <c r="AC16">
        <v>19.350000000000001</v>
      </c>
    </row>
    <row r="17" spans="7:29">
      <c r="G17" t="s">
        <v>59</v>
      </c>
      <c r="H17" s="115">
        <v>0</v>
      </c>
      <c r="I17" s="88">
        <v>0</v>
      </c>
      <c r="J17" s="88">
        <v>9.68</v>
      </c>
      <c r="K17" s="88">
        <v>0</v>
      </c>
      <c r="L17" s="88">
        <v>3.87</v>
      </c>
      <c r="M17" s="116">
        <v>3.48</v>
      </c>
      <c r="N17" s="115">
        <v>-47</v>
      </c>
      <c r="O17" s="88">
        <v>-15</v>
      </c>
      <c r="P17" s="88">
        <v>0</v>
      </c>
      <c r="Q17" s="88">
        <v>-38</v>
      </c>
      <c r="R17" s="88">
        <v>0</v>
      </c>
      <c r="S17" s="116">
        <v>0</v>
      </c>
      <c r="U17" s="115">
        <v>17.03</v>
      </c>
      <c r="V17" s="116">
        <v>-102</v>
      </c>
      <c r="W17">
        <v>-47</v>
      </c>
      <c r="X17">
        <v>-15</v>
      </c>
      <c r="Y17">
        <v>-2</v>
      </c>
      <c r="Z17">
        <v>3.87</v>
      </c>
      <c r="AA17">
        <v>-38</v>
      </c>
      <c r="AB17">
        <v>3.48</v>
      </c>
      <c r="AC17">
        <v>9.68</v>
      </c>
    </row>
    <row r="18" spans="7:29">
      <c r="G18" t="s">
        <v>60</v>
      </c>
      <c r="H18" s="115">
        <v>0</v>
      </c>
      <c r="I18" s="88">
        <v>0</v>
      </c>
      <c r="J18" s="88">
        <v>9.67</v>
      </c>
      <c r="K18" s="88">
        <v>0</v>
      </c>
      <c r="L18" s="88">
        <v>3.68</v>
      </c>
      <c r="M18" s="116">
        <v>1.55</v>
      </c>
      <c r="N18" s="115">
        <v>-54</v>
      </c>
      <c r="O18" s="88">
        <v>-12</v>
      </c>
      <c r="P18" s="88">
        <v>0</v>
      </c>
      <c r="Q18" s="88">
        <v>-38</v>
      </c>
      <c r="R18" s="88">
        <v>0</v>
      </c>
      <c r="S18" s="116">
        <v>0</v>
      </c>
      <c r="U18" s="115">
        <v>14.9</v>
      </c>
      <c r="V18" s="116">
        <v>-106</v>
      </c>
      <c r="W18">
        <v>-54</v>
      </c>
      <c r="X18">
        <v>-12</v>
      </c>
      <c r="Y18">
        <v>-2</v>
      </c>
      <c r="Z18">
        <v>3.68</v>
      </c>
      <c r="AA18">
        <v>-38</v>
      </c>
      <c r="AB18">
        <v>1.55</v>
      </c>
      <c r="AC18">
        <v>9.67</v>
      </c>
    </row>
    <row r="19" spans="7:29">
      <c r="G19" t="s">
        <v>61</v>
      </c>
      <c r="H19" s="115">
        <v>0</v>
      </c>
      <c r="I19" s="88">
        <v>0</v>
      </c>
      <c r="J19" s="88">
        <v>24.18</v>
      </c>
      <c r="K19" s="88">
        <v>0</v>
      </c>
      <c r="L19" s="88">
        <v>3.68</v>
      </c>
      <c r="M19" s="116">
        <v>1.84</v>
      </c>
      <c r="N19" s="115">
        <v>-59</v>
      </c>
      <c r="O19" s="88">
        <v>-47</v>
      </c>
      <c r="P19" s="88">
        <v>0</v>
      </c>
      <c r="Q19" s="88">
        <v>-40</v>
      </c>
      <c r="R19" s="88">
        <v>0</v>
      </c>
      <c r="S19" s="116">
        <v>0</v>
      </c>
      <c r="U19" s="115">
        <v>29.7</v>
      </c>
      <c r="V19" s="116">
        <v>-148</v>
      </c>
      <c r="W19">
        <v>-59</v>
      </c>
      <c r="X19">
        <v>-47</v>
      </c>
      <c r="Y19">
        <v>-2</v>
      </c>
      <c r="Z19">
        <v>3.68</v>
      </c>
      <c r="AA19">
        <v>-40</v>
      </c>
      <c r="AB19">
        <v>1.84</v>
      </c>
      <c r="AC19">
        <v>24.18</v>
      </c>
    </row>
    <row r="20" spans="7:29">
      <c r="G20" t="s">
        <v>62</v>
      </c>
      <c r="H20" s="115">
        <v>0</v>
      </c>
      <c r="I20" s="88">
        <v>0</v>
      </c>
      <c r="J20" s="88">
        <v>24.19</v>
      </c>
      <c r="K20" s="88">
        <v>0</v>
      </c>
      <c r="L20" s="88">
        <v>3.68</v>
      </c>
      <c r="M20" s="116">
        <v>3.48</v>
      </c>
      <c r="N20" s="115">
        <v>-63</v>
      </c>
      <c r="O20" s="88">
        <v>-29</v>
      </c>
      <c r="P20" s="88">
        <v>0</v>
      </c>
      <c r="Q20" s="88">
        <v>-40</v>
      </c>
      <c r="R20" s="88">
        <v>0</v>
      </c>
      <c r="S20" s="116">
        <v>0</v>
      </c>
      <c r="U20" s="115">
        <v>31.35</v>
      </c>
      <c r="V20" s="116">
        <v>-134</v>
      </c>
      <c r="W20">
        <v>-63</v>
      </c>
      <c r="X20">
        <v>-29</v>
      </c>
      <c r="Y20">
        <v>-2</v>
      </c>
      <c r="Z20">
        <v>3.68</v>
      </c>
      <c r="AA20">
        <v>-40</v>
      </c>
      <c r="AB20">
        <v>3.48</v>
      </c>
      <c r="AC20">
        <v>24.19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3.67</v>
      </c>
      <c r="M21" s="116">
        <v>3.1</v>
      </c>
      <c r="N21" s="115">
        <v>-69</v>
      </c>
      <c r="O21" s="88">
        <v>-13</v>
      </c>
      <c r="P21" s="88">
        <v>-26</v>
      </c>
      <c r="Q21" s="88">
        <v>-40</v>
      </c>
      <c r="R21" s="88">
        <v>0</v>
      </c>
      <c r="S21" s="116">
        <v>0</v>
      </c>
      <c r="U21" s="115">
        <v>6.77</v>
      </c>
      <c r="V21" s="116">
        <v>-150</v>
      </c>
      <c r="W21">
        <v>-69</v>
      </c>
      <c r="X21">
        <v>-13</v>
      </c>
      <c r="Y21">
        <v>-2</v>
      </c>
      <c r="Z21">
        <v>3.67</v>
      </c>
      <c r="AA21">
        <v>-40</v>
      </c>
      <c r="AB21">
        <v>3.1</v>
      </c>
      <c r="AC21">
        <v>-26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3.87</v>
      </c>
      <c r="M22" s="116">
        <v>3.48</v>
      </c>
      <c r="N22" s="115">
        <v>-82</v>
      </c>
      <c r="O22" s="88">
        <v>-15</v>
      </c>
      <c r="P22" s="88">
        <v>-24</v>
      </c>
      <c r="Q22" s="88">
        <v>-40</v>
      </c>
      <c r="R22" s="88">
        <v>0</v>
      </c>
      <c r="S22" s="116">
        <v>0</v>
      </c>
      <c r="U22" s="115">
        <v>7.35</v>
      </c>
      <c r="V22" s="116">
        <v>-163</v>
      </c>
      <c r="W22">
        <v>-82</v>
      </c>
      <c r="X22">
        <v>-15</v>
      </c>
      <c r="Y22">
        <v>-2</v>
      </c>
      <c r="Z22">
        <v>3.87</v>
      </c>
      <c r="AA22">
        <v>-40</v>
      </c>
      <c r="AB22">
        <v>3.48</v>
      </c>
      <c r="AC22">
        <v>-24</v>
      </c>
    </row>
    <row r="23" spans="7:29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3.87</v>
      </c>
      <c r="M23" s="116">
        <v>3.48</v>
      </c>
      <c r="N23" s="115">
        <v>-112</v>
      </c>
      <c r="O23" s="88">
        <v>-19</v>
      </c>
      <c r="P23" s="88">
        <v>-14</v>
      </c>
      <c r="Q23" s="88">
        <v>-40</v>
      </c>
      <c r="R23" s="88">
        <v>0</v>
      </c>
      <c r="S23" s="116">
        <v>0</v>
      </c>
      <c r="U23" s="115">
        <v>7.35</v>
      </c>
      <c r="V23" s="116">
        <v>-187</v>
      </c>
      <c r="W23">
        <v>-112</v>
      </c>
      <c r="X23">
        <v>-19</v>
      </c>
      <c r="Y23">
        <v>-2</v>
      </c>
      <c r="Z23">
        <v>3.87</v>
      </c>
      <c r="AA23">
        <v>-40</v>
      </c>
      <c r="AB23">
        <v>3.48</v>
      </c>
      <c r="AC23">
        <v>-14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3.87</v>
      </c>
      <c r="M24" s="116">
        <v>3.48</v>
      </c>
      <c r="N24" s="115">
        <v>-119</v>
      </c>
      <c r="O24" s="88">
        <v>-17</v>
      </c>
      <c r="P24" s="88">
        <v>-9</v>
      </c>
      <c r="Q24" s="88">
        <v>-44</v>
      </c>
      <c r="R24" s="88">
        <v>0</v>
      </c>
      <c r="S24" s="116">
        <v>0</v>
      </c>
      <c r="U24" s="115">
        <v>7.35</v>
      </c>
      <c r="V24" s="116">
        <v>-191</v>
      </c>
      <c r="W24">
        <v>-119</v>
      </c>
      <c r="X24">
        <v>-17</v>
      </c>
      <c r="Y24">
        <v>-2</v>
      </c>
      <c r="Z24">
        <v>3.87</v>
      </c>
      <c r="AA24">
        <v>-44</v>
      </c>
      <c r="AB24">
        <v>3.48</v>
      </c>
      <c r="AC24">
        <v>-9</v>
      </c>
    </row>
    <row r="25" spans="7:29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3.39</v>
      </c>
      <c r="M25" s="116">
        <v>3.48</v>
      </c>
      <c r="N25" s="115">
        <v>-116</v>
      </c>
      <c r="O25" s="88">
        <v>-31</v>
      </c>
      <c r="P25" s="88">
        <v>0</v>
      </c>
      <c r="Q25" s="88">
        <v>-44</v>
      </c>
      <c r="R25" s="88">
        <v>0</v>
      </c>
      <c r="S25" s="116">
        <v>0</v>
      </c>
      <c r="U25" s="115">
        <v>6.87</v>
      </c>
      <c r="V25" s="116">
        <v>-193</v>
      </c>
      <c r="W25">
        <v>-116</v>
      </c>
      <c r="X25">
        <v>-31</v>
      </c>
      <c r="Y25">
        <v>-2</v>
      </c>
      <c r="Z25">
        <v>3.39</v>
      </c>
      <c r="AA25">
        <v>-44</v>
      </c>
      <c r="AB25">
        <v>3.48</v>
      </c>
      <c r="AC25">
        <v>0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3.87</v>
      </c>
      <c r="M26" s="116">
        <v>3.48</v>
      </c>
      <c r="N26" s="115">
        <v>-117</v>
      </c>
      <c r="O26" s="88">
        <v>-39</v>
      </c>
      <c r="P26" s="88">
        <v>0</v>
      </c>
      <c r="Q26" s="88">
        <v>-44</v>
      </c>
      <c r="R26" s="88">
        <v>0</v>
      </c>
      <c r="S26" s="116">
        <v>0</v>
      </c>
      <c r="U26" s="115">
        <v>7.35</v>
      </c>
      <c r="V26" s="116">
        <v>-202</v>
      </c>
      <c r="W26">
        <v>-117</v>
      </c>
      <c r="X26">
        <v>-39</v>
      </c>
      <c r="Y26">
        <v>-2</v>
      </c>
      <c r="Z26">
        <v>3.87</v>
      </c>
      <c r="AA26">
        <v>-44</v>
      </c>
      <c r="AB26">
        <v>3.48</v>
      </c>
      <c r="AC26">
        <v>0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4.3600000000000003</v>
      </c>
      <c r="M27" s="116">
        <v>0.19</v>
      </c>
      <c r="N27" s="115">
        <v>-108</v>
      </c>
      <c r="O27" s="88">
        <v>-89</v>
      </c>
      <c r="P27" s="88">
        <v>-81</v>
      </c>
      <c r="Q27" s="88">
        <v>-44</v>
      </c>
      <c r="R27" s="88">
        <v>0</v>
      </c>
      <c r="S27" s="116">
        <v>0</v>
      </c>
      <c r="U27" s="115">
        <v>4.55</v>
      </c>
      <c r="V27" s="116">
        <v>-324</v>
      </c>
      <c r="W27">
        <v>-108</v>
      </c>
      <c r="X27">
        <v>-89</v>
      </c>
      <c r="Y27">
        <v>-2</v>
      </c>
      <c r="Z27">
        <v>4.3600000000000003</v>
      </c>
      <c r="AA27">
        <v>-44</v>
      </c>
      <c r="AB27">
        <v>0.19</v>
      </c>
      <c r="AC27">
        <v>-81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4.84</v>
      </c>
      <c r="M28" s="116">
        <v>0</v>
      </c>
      <c r="N28" s="115">
        <v>-133</v>
      </c>
      <c r="O28" s="88">
        <v>-99</v>
      </c>
      <c r="P28" s="88">
        <v>-74</v>
      </c>
      <c r="Q28" s="88">
        <v>-40</v>
      </c>
      <c r="R28" s="88">
        <v>0</v>
      </c>
      <c r="S28" s="116">
        <v>0</v>
      </c>
      <c r="U28" s="115">
        <v>4.84</v>
      </c>
      <c r="V28" s="116">
        <v>-348</v>
      </c>
      <c r="W28">
        <v>-133</v>
      </c>
      <c r="X28">
        <v>-99</v>
      </c>
      <c r="Y28">
        <v>-2</v>
      </c>
      <c r="Z28">
        <v>4.84</v>
      </c>
      <c r="AA28">
        <v>-40</v>
      </c>
      <c r="AB28">
        <v>0</v>
      </c>
      <c r="AC28">
        <v>-74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5.32</v>
      </c>
      <c r="M29" s="116">
        <v>0</v>
      </c>
      <c r="N29" s="115">
        <v>-78</v>
      </c>
      <c r="O29" s="88">
        <v>-115</v>
      </c>
      <c r="P29" s="88">
        <v>-116</v>
      </c>
      <c r="Q29" s="88">
        <v>-35</v>
      </c>
      <c r="R29" s="88">
        <v>0</v>
      </c>
      <c r="S29" s="116">
        <v>0</v>
      </c>
      <c r="U29" s="115">
        <v>5.32</v>
      </c>
      <c r="V29" s="116">
        <v>-346</v>
      </c>
      <c r="W29">
        <v>-78</v>
      </c>
      <c r="X29">
        <v>-115</v>
      </c>
      <c r="Y29">
        <v>-2</v>
      </c>
      <c r="Z29">
        <v>5.32</v>
      </c>
      <c r="AA29">
        <v>-35</v>
      </c>
      <c r="AB29">
        <v>0</v>
      </c>
      <c r="AC29">
        <v>-116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5.62</v>
      </c>
      <c r="M30" s="116">
        <v>0.19</v>
      </c>
      <c r="N30" s="115">
        <v>-85</v>
      </c>
      <c r="O30" s="88">
        <v>-113</v>
      </c>
      <c r="P30" s="88">
        <v>-125</v>
      </c>
      <c r="Q30" s="88">
        <v>-30</v>
      </c>
      <c r="R30" s="88">
        <v>0</v>
      </c>
      <c r="S30" s="116">
        <v>0</v>
      </c>
      <c r="U30" s="115">
        <v>5.8</v>
      </c>
      <c r="V30" s="116">
        <v>-355</v>
      </c>
      <c r="W30">
        <v>-85</v>
      </c>
      <c r="X30">
        <v>-113</v>
      </c>
      <c r="Y30">
        <v>-2</v>
      </c>
      <c r="Z30">
        <v>5.62</v>
      </c>
      <c r="AA30">
        <v>-30</v>
      </c>
      <c r="AB30">
        <v>0.19</v>
      </c>
      <c r="AC30">
        <v>-125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5.62</v>
      </c>
      <c r="M31" s="116">
        <v>0.19</v>
      </c>
      <c r="N31" s="115">
        <v>-41</v>
      </c>
      <c r="O31" s="88">
        <v>-64</v>
      </c>
      <c r="P31" s="88">
        <v>-85</v>
      </c>
      <c r="Q31" s="88">
        <v>-50</v>
      </c>
      <c r="R31" s="88">
        <v>0</v>
      </c>
      <c r="S31" s="116">
        <v>0</v>
      </c>
      <c r="U31" s="115">
        <v>5.8</v>
      </c>
      <c r="V31" s="116">
        <v>-242</v>
      </c>
      <c r="W31">
        <v>-41</v>
      </c>
      <c r="X31">
        <v>-64</v>
      </c>
      <c r="Y31">
        <v>-2</v>
      </c>
      <c r="Z31">
        <v>5.62</v>
      </c>
      <c r="AA31">
        <v>-50</v>
      </c>
      <c r="AB31">
        <v>0.19</v>
      </c>
      <c r="AC31">
        <v>-85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6.19</v>
      </c>
      <c r="M32" s="116">
        <v>0</v>
      </c>
      <c r="N32" s="115">
        <v>-44</v>
      </c>
      <c r="O32" s="88">
        <v>-60</v>
      </c>
      <c r="P32" s="88">
        <v>-71</v>
      </c>
      <c r="Q32" s="88">
        <v>-40</v>
      </c>
      <c r="R32" s="88">
        <v>0</v>
      </c>
      <c r="S32" s="116">
        <v>0</v>
      </c>
      <c r="U32" s="115">
        <v>6.19</v>
      </c>
      <c r="V32" s="116">
        <v>-217</v>
      </c>
      <c r="W32">
        <v>-44</v>
      </c>
      <c r="X32">
        <v>-60</v>
      </c>
      <c r="Y32">
        <v>-2</v>
      </c>
      <c r="Z32">
        <v>6.19</v>
      </c>
      <c r="AA32">
        <v>-40</v>
      </c>
      <c r="AB32">
        <v>0</v>
      </c>
      <c r="AC32">
        <v>-71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5.91</v>
      </c>
      <c r="M33" s="116">
        <v>0.19</v>
      </c>
      <c r="N33" s="115">
        <v>0</v>
      </c>
      <c r="O33" s="88">
        <v>-41</v>
      </c>
      <c r="P33" s="88">
        <v>-71</v>
      </c>
      <c r="Q33" s="88">
        <v>-35</v>
      </c>
      <c r="R33" s="88">
        <v>0</v>
      </c>
      <c r="S33" s="116">
        <v>0</v>
      </c>
      <c r="U33" s="115">
        <v>6.1</v>
      </c>
      <c r="V33" s="116">
        <v>-149</v>
      </c>
      <c r="W33">
        <v>0</v>
      </c>
      <c r="X33">
        <v>-41</v>
      </c>
      <c r="Y33">
        <v>-2</v>
      </c>
      <c r="Z33">
        <v>5.91</v>
      </c>
      <c r="AA33">
        <v>-35</v>
      </c>
      <c r="AB33">
        <v>0.19</v>
      </c>
      <c r="AC33">
        <v>-71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5.71</v>
      </c>
      <c r="M34" s="116">
        <v>0.19</v>
      </c>
      <c r="N34" s="115">
        <v>0</v>
      </c>
      <c r="O34" s="88">
        <v>-51</v>
      </c>
      <c r="P34" s="88">
        <v>-150</v>
      </c>
      <c r="Q34" s="88">
        <v>-32</v>
      </c>
      <c r="R34" s="88">
        <v>0</v>
      </c>
      <c r="S34" s="116">
        <v>0</v>
      </c>
      <c r="U34" s="115">
        <v>5.9</v>
      </c>
      <c r="V34" s="116">
        <v>-235</v>
      </c>
      <c r="W34">
        <v>0</v>
      </c>
      <c r="X34">
        <v>-51</v>
      </c>
      <c r="Y34">
        <v>-2</v>
      </c>
      <c r="Z34">
        <v>5.71</v>
      </c>
      <c r="AA34">
        <v>-32</v>
      </c>
      <c r="AB34">
        <v>0.19</v>
      </c>
      <c r="AC34">
        <v>-150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5.81</v>
      </c>
      <c r="M35" s="116">
        <v>0.19</v>
      </c>
      <c r="N35" s="115">
        <v>-43</v>
      </c>
      <c r="O35" s="88">
        <v>-63</v>
      </c>
      <c r="P35" s="88">
        <v>-90</v>
      </c>
      <c r="Q35" s="88">
        <v>-40</v>
      </c>
      <c r="R35" s="88">
        <v>0</v>
      </c>
      <c r="S35" s="116">
        <v>0</v>
      </c>
      <c r="U35" s="115">
        <v>6</v>
      </c>
      <c r="V35" s="116">
        <v>-238</v>
      </c>
      <c r="W35">
        <v>-43</v>
      </c>
      <c r="X35">
        <v>-63</v>
      </c>
      <c r="Y35">
        <v>-2</v>
      </c>
      <c r="Z35">
        <v>5.81</v>
      </c>
      <c r="AA35">
        <v>-40</v>
      </c>
      <c r="AB35">
        <v>0.19</v>
      </c>
      <c r="AC35">
        <v>-90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6.29</v>
      </c>
      <c r="M36" s="116">
        <v>0.19</v>
      </c>
      <c r="N36" s="115">
        <v>-53</v>
      </c>
      <c r="O36" s="88">
        <v>-73</v>
      </c>
      <c r="P36" s="88">
        <v>0</v>
      </c>
      <c r="Q36" s="88">
        <v>-30</v>
      </c>
      <c r="R36" s="88">
        <v>0</v>
      </c>
      <c r="S36" s="116">
        <v>0</v>
      </c>
      <c r="U36" s="115">
        <v>6.48</v>
      </c>
      <c r="V36" s="116">
        <v>-158</v>
      </c>
      <c r="W36">
        <v>-53</v>
      </c>
      <c r="X36">
        <v>-73</v>
      </c>
      <c r="Y36">
        <v>-2</v>
      </c>
      <c r="Z36">
        <v>6.29</v>
      </c>
      <c r="AA36">
        <v>-30</v>
      </c>
      <c r="AB36">
        <v>0.19</v>
      </c>
      <c r="AC36">
        <v>0</v>
      </c>
    </row>
    <row r="37" spans="7:29">
      <c r="G37" t="s">
        <v>79</v>
      </c>
      <c r="H37" s="115">
        <v>0</v>
      </c>
      <c r="I37" s="88">
        <v>0</v>
      </c>
      <c r="J37" s="88">
        <v>19.350000000000001</v>
      </c>
      <c r="K37" s="88">
        <v>0</v>
      </c>
      <c r="L37" s="88">
        <v>6.29</v>
      </c>
      <c r="M37" s="116">
        <v>0.19</v>
      </c>
      <c r="N37" s="115">
        <v>-65</v>
      </c>
      <c r="O37" s="88">
        <v>-82</v>
      </c>
      <c r="P37" s="88">
        <v>0</v>
      </c>
      <c r="Q37" s="88">
        <v>-30</v>
      </c>
      <c r="R37" s="88">
        <v>0</v>
      </c>
      <c r="S37" s="116">
        <v>0</v>
      </c>
      <c r="U37" s="115">
        <v>25.83</v>
      </c>
      <c r="V37" s="116">
        <v>-179</v>
      </c>
      <c r="W37">
        <v>-65</v>
      </c>
      <c r="X37">
        <v>-82</v>
      </c>
      <c r="Y37">
        <v>-2</v>
      </c>
      <c r="Z37">
        <v>6.29</v>
      </c>
      <c r="AA37">
        <v>-30</v>
      </c>
      <c r="AB37">
        <v>0.19</v>
      </c>
      <c r="AC37">
        <v>19.350000000000001</v>
      </c>
    </row>
    <row r="38" spans="7:29">
      <c r="G38" t="s">
        <v>80</v>
      </c>
      <c r="H38" s="115">
        <v>0</v>
      </c>
      <c r="I38" s="88">
        <v>0</v>
      </c>
      <c r="J38" s="88">
        <v>19.36</v>
      </c>
      <c r="K38" s="88">
        <v>0</v>
      </c>
      <c r="L38" s="88">
        <v>6.77</v>
      </c>
      <c r="M38" s="116">
        <v>0.19</v>
      </c>
      <c r="N38" s="115">
        <v>-62</v>
      </c>
      <c r="O38" s="88">
        <v>-77</v>
      </c>
      <c r="P38" s="88">
        <v>0</v>
      </c>
      <c r="Q38" s="88">
        <v>-10</v>
      </c>
      <c r="R38" s="88">
        <v>0</v>
      </c>
      <c r="S38" s="116">
        <v>0</v>
      </c>
      <c r="U38" s="115">
        <v>26.32</v>
      </c>
      <c r="V38" s="116">
        <v>-151</v>
      </c>
      <c r="W38">
        <v>-62</v>
      </c>
      <c r="X38">
        <v>-77</v>
      </c>
      <c r="Y38">
        <v>-2</v>
      </c>
      <c r="Z38">
        <v>6.77</v>
      </c>
      <c r="AA38">
        <v>-10</v>
      </c>
      <c r="AB38">
        <v>0.19</v>
      </c>
      <c r="AC38">
        <v>19.36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6.78</v>
      </c>
      <c r="M39" s="116">
        <v>0.19</v>
      </c>
      <c r="N39" s="115">
        <v>-52</v>
      </c>
      <c r="O39" s="88">
        <v>-107</v>
      </c>
      <c r="P39" s="88">
        <v>-120</v>
      </c>
      <c r="Q39" s="88">
        <v>0</v>
      </c>
      <c r="R39" s="88">
        <v>0</v>
      </c>
      <c r="S39" s="116">
        <v>0</v>
      </c>
      <c r="U39" s="115">
        <v>6.97</v>
      </c>
      <c r="V39" s="116">
        <v>-281</v>
      </c>
      <c r="W39">
        <v>-52</v>
      </c>
      <c r="X39">
        <v>-107</v>
      </c>
      <c r="Y39">
        <v>-2</v>
      </c>
      <c r="Z39">
        <v>6.78</v>
      </c>
      <c r="AA39">
        <v>0</v>
      </c>
      <c r="AB39">
        <v>0.19</v>
      </c>
      <c r="AC39">
        <v>-120</v>
      </c>
    </row>
    <row r="40" spans="7:29">
      <c r="G40" t="s">
        <v>82</v>
      </c>
      <c r="H40" s="115">
        <v>0</v>
      </c>
      <c r="I40" s="88">
        <v>0</v>
      </c>
      <c r="J40" s="88">
        <v>9.68</v>
      </c>
      <c r="K40" s="88">
        <v>0</v>
      </c>
      <c r="L40" s="88">
        <v>6.77</v>
      </c>
      <c r="M40" s="116">
        <v>0.19</v>
      </c>
      <c r="N40" s="115">
        <v>-40</v>
      </c>
      <c r="O40" s="88">
        <v>-113</v>
      </c>
      <c r="P40" s="88">
        <v>0</v>
      </c>
      <c r="Q40" s="88">
        <v>0</v>
      </c>
      <c r="R40" s="88">
        <v>0</v>
      </c>
      <c r="S40" s="116">
        <v>0</v>
      </c>
      <c r="U40" s="115">
        <v>16.64</v>
      </c>
      <c r="V40" s="116">
        <v>-155</v>
      </c>
      <c r="W40">
        <v>-40</v>
      </c>
      <c r="X40">
        <v>-113</v>
      </c>
      <c r="Y40">
        <v>-2</v>
      </c>
      <c r="Z40">
        <v>6.77</v>
      </c>
      <c r="AA40">
        <v>0</v>
      </c>
      <c r="AB40">
        <v>0.19</v>
      </c>
      <c r="AC40">
        <v>9.68</v>
      </c>
    </row>
    <row r="41" spans="7:29">
      <c r="G41" t="s">
        <v>83</v>
      </c>
      <c r="H41" s="115">
        <v>0</v>
      </c>
      <c r="I41" s="88">
        <v>0</v>
      </c>
      <c r="J41" s="88">
        <v>9.68</v>
      </c>
      <c r="K41" s="88">
        <v>0</v>
      </c>
      <c r="L41" s="88">
        <v>6.77</v>
      </c>
      <c r="M41" s="116">
        <v>0.19</v>
      </c>
      <c r="N41" s="115">
        <v>-48</v>
      </c>
      <c r="O41" s="88">
        <v>-60</v>
      </c>
      <c r="P41" s="88">
        <v>0</v>
      </c>
      <c r="Q41" s="88">
        <v>0</v>
      </c>
      <c r="R41" s="88">
        <v>0</v>
      </c>
      <c r="S41" s="116">
        <v>0</v>
      </c>
      <c r="U41" s="115">
        <v>16.64</v>
      </c>
      <c r="V41" s="116">
        <v>-110</v>
      </c>
      <c r="W41">
        <v>-48</v>
      </c>
      <c r="X41">
        <v>-60</v>
      </c>
      <c r="Y41">
        <v>-2</v>
      </c>
      <c r="Z41">
        <v>6.77</v>
      </c>
      <c r="AA41">
        <v>0</v>
      </c>
      <c r="AB41">
        <v>0.19</v>
      </c>
      <c r="AC41">
        <v>9.68</v>
      </c>
    </row>
    <row r="42" spans="7:29">
      <c r="G42" t="s">
        <v>84</v>
      </c>
      <c r="H42" s="115">
        <v>0</v>
      </c>
      <c r="I42" s="88">
        <v>0</v>
      </c>
      <c r="J42" s="88">
        <v>14.52</v>
      </c>
      <c r="K42" s="88">
        <v>0</v>
      </c>
      <c r="L42" s="88">
        <v>6.77</v>
      </c>
      <c r="M42" s="116">
        <v>0.19</v>
      </c>
      <c r="N42" s="115">
        <v>-40</v>
      </c>
      <c r="O42" s="88">
        <v>-56</v>
      </c>
      <c r="P42" s="88">
        <v>0</v>
      </c>
      <c r="Q42" s="88">
        <v>0</v>
      </c>
      <c r="R42" s="88">
        <v>0</v>
      </c>
      <c r="S42" s="116">
        <v>0</v>
      </c>
      <c r="U42" s="115">
        <v>21.48</v>
      </c>
      <c r="V42" s="116">
        <v>-98</v>
      </c>
      <c r="W42">
        <v>-40</v>
      </c>
      <c r="X42">
        <v>-56</v>
      </c>
      <c r="Y42">
        <v>-2</v>
      </c>
      <c r="Z42">
        <v>6.77</v>
      </c>
      <c r="AA42">
        <v>0</v>
      </c>
      <c r="AB42">
        <v>0.19</v>
      </c>
      <c r="AC42">
        <v>14.52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7.74</v>
      </c>
      <c r="M43" s="116">
        <v>0</v>
      </c>
      <c r="N43" s="115">
        <v>-37</v>
      </c>
      <c r="O43" s="88">
        <v>-75</v>
      </c>
      <c r="P43" s="88">
        <v>-15</v>
      </c>
      <c r="Q43" s="88">
        <v>0</v>
      </c>
      <c r="R43" s="88">
        <v>0</v>
      </c>
      <c r="S43" s="116">
        <v>0</v>
      </c>
      <c r="U43" s="115">
        <v>7.74</v>
      </c>
      <c r="V43" s="116">
        <v>-129</v>
      </c>
      <c r="W43">
        <v>-37</v>
      </c>
      <c r="X43">
        <v>-75</v>
      </c>
      <c r="Y43">
        <v>-2</v>
      </c>
      <c r="Z43">
        <v>7.74</v>
      </c>
      <c r="AA43">
        <v>0</v>
      </c>
      <c r="AB43">
        <v>0</v>
      </c>
      <c r="AC43">
        <v>-15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7.74</v>
      </c>
      <c r="M44" s="116">
        <v>0</v>
      </c>
      <c r="N44" s="115">
        <v>-49</v>
      </c>
      <c r="O44" s="88">
        <v>-91</v>
      </c>
      <c r="P44" s="88">
        <v>-25</v>
      </c>
      <c r="Q44" s="88">
        <v>0</v>
      </c>
      <c r="R44" s="88">
        <v>0</v>
      </c>
      <c r="S44" s="116">
        <v>0</v>
      </c>
      <c r="U44" s="115">
        <v>7.74</v>
      </c>
      <c r="V44" s="116">
        <v>-167</v>
      </c>
      <c r="W44">
        <v>-49</v>
      </c>
      <c r="X44">
        <v>-91</v>
      </c>
      <c r="Y44">
        <v>-2</v>
      </c>
      <c r="Z44">
        <v>7.74</v>
      </c>
      <c r="AA44">
        <v>0</v>
      </c>
      <c r="AB44">
        <v>0</v>
      </c>
      <c r="AC44">
        <v>-25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-47</v>
      </c>
      <c r="O45" s="88">
        <v>-80</v>
      </c>
      <c r="P45" s="88">
        <v>-30</v>
      </c>
      <c r="Q45" s="88">
        <v>0</v>
      </c>
      <c r="R45" s="88">
        <v>0</v>
      </c>
      <c r="S45" s="116">
        <v>0</v>
      </c>
      <c r="U45" s="115">
        <v>0</v>
      </c>
      <c r="V45" s="116">
        <v>-159</v>
      </c>
      <c r="W45">
        <v>-47</v>
      </c>
      <c r="X45">
        <v>-80</v>
      </c>
      <c r="Y45">
        <v>-2</v>
      </c>
      <c r="Z45">
        <v>0</v>
      </c>
      <c r="AA45">
        <v>0</v>
      </c>
      <c r="AB45">
        <v>0</v>
      </c>
      <c r="AC45">
        <v>-30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-57</v>
      </c>
      <c r="O46" s="88">
        <v>-75</v>
      </c>
      <c r="P46" s="88">
        <v>-20</v>
      </c>
      <c r="Q46" s="88">
        <v>0</v>
      </c>
      <c r="R46" s="88">
        <v>0</v>
      </c>
      <c r="S46" s="116">
        <v>0</v>
      </c>
      <c r="U46" s="115">
        <v>0</v>
      </c>
      <c r="V46" s="116">
        <v>-154</v>
      </c>
      <c r="W46">
        <v>-57</v>
      </c>
      <c r="X46">
        <v>-75</v>
      </c>
      <c r="Y46">
        <v>-2</v>
      </c>
      <c r="Z46">
        <v>0</v>
      </c>
      <c r="AA46">
        <v>0</v>
      </c>
      <c r="AB46">
        <v>0</v>
      </c>
      <c r="AC46">
        <v>-20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-89</v>
      </c>
      <c r="O47" s="88">
        <v>-50</v>
      </c>
      <c r="P47" s="88">
        <v>-40</v>
      </c>
      <c r="Q47" s="88">
        <v>0</v>
      </c>
      <c r="R47" s="88">
        <v>0</v>
      </c>
      <c r="S47" s="116">
        <v>0</v>
      </c>
      <c r="U47" s="115">
        <v>0</v>
      </c>
      <c r="V47" s="116">
        <v>-181</v>
      </c>
      <c r="W47">
        <v>-89</v>
      </c>
      <c r="X47">
        <v>-50</v>
      </c>
      <c r="Y47">
        <v>-2</v>
      </c>
      <c r="Z47">
        <v>0</v>
      </c>
      <c r="AA47">
        <v>0</v>
      </c>
      <c r="AB47">
        <v>0</v>
      </c>
      <c r="AC47">
        <v>-40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-106</v>
      </c>
      <c r="O48" s="88">
        <v>-88</v>
      </c>
      <c r="P48" s="88">
        <v>-40</v>
      </c>
      <c r="Q48" s="88">
        <v>0</v>
      </c>
      <c r="R48" s="88">
        <v>0</v>
      </c>
      <c r="S48" s="116">
        <v>0</v>
      </c>
      <c r="U48" s="115">
        <v>0</v>
      </c>
      <c r="V48" s="116">
        <v>-236</v>
      </c>
      <c r="W48">
        <v>-106</v>
      </c>
      <c r="X48">
        <v>-88</v>
      </c>
      <c r="Y48">
        <v>-2</v>
      </c>
      <c r="Z48">
        <v>0</v>
      </c>
      <c r="AA48">
        <v>0</v>
      </c>
      <c r="AB48">
        <v>0</v>
      </c>
      <c r="AC48">
        <v>-40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6.77</v>
      </c>
      <c r="M49" s="116">
        <v>0</v>
      </c>
      <c r="N49" s="115">
        <v>-146</v>
      </c>
      <c r="O49" s="88">
        <v>-78</v>
      </c>
      <c r="P49" s="88">
        <v>-30</v>
      </c>
      <c r="Q49" s="88">
        <v>0</v>
      </c>
      <c r="R49" s="88">
        <v>0</v>
      </c>
      <c r="S49" s="116">
        <v>0</v>
      </c>
      <c r="U49" s="115">
        <v>6.77</v>
      </c>
      <c r="V49" s="116">
        <v>-256</v>
      </c>
      <c r="W49">
        <v>-146</v>
      </c>
      <c r="X49">
        <v>-78</v>
      </c>
      <c r="Y49">
        <v>-2</v>
      </c>
      <c r="Z49">
        <v>6.77</v>
      </c>
      <c r="AA49">
        <v>0</v>
      </c>
      <c r="AB49">
        <v>0</v>
      </c>
      <c r="AC49">
        <v>-30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6.77</v>
      </c>
      <c r="M50" s="116">
        <v>0</v>
      </c>
      <c r="N50" s="115">
        <v>-150</v>
      </c>
      <c r="O50" s="88">
        <v>-71</v>
      </c>
      <c r="P50" s="88">
        <v>-20</v>
      </c>
      <c r="Q50" s="88">
        <v>0</v>
      </c>
      <c r="R50" s="88">
        <v>0</v>
      </c>
      <c r="S50" s="116">
        <v>0</v>
      </c>
      <c r="U50" s="115">
        <v>6.77</v>
      </c>
      <c r="V50" s="116">
        <v>-243</v>
      </c>
      <c r="W50">
        <v>-150</v>
      </c>
      <c r="X50">
        <v>-71</v>
      </c>
      <c r="Y50">
        <v>-2</v>
      </c>
      <c r="Z50">
        <v>6.77</v>
      </c>
      <c r="AA50">
        <v>0</v>
      </c>
      <c r="AB50">
        <v>0</v>
      </c>
      <c r="AC50">
        <v>-20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6.77</v>
      </c>
      <c r="M51" s="116">
        <v>0</v>
      </c>
      <c r="N51" s="115">
        <v>-172</v>
      </c>
      <c r="O51" s="88">
        <v>-80</v>
      </c>
      <c r="P51" s="88">
        <v>-40</v>
      </c>
      <c r="Q51" s="88">
        <v>0</v>
      </c>
      <c r="R51" s="88">
        <v>0</v>
      </c>
      <c r="S51" s="116">
        <v>0</v>
      </c>
      <c r="U51" s="115">
        <v>6.77</v>
      </c>
      <c r="V51" s="116">
        <v>-294</v>
      </c>
      <c r="W51">
        <v>-172</v>
      </c>
      <c r="X51">
        <v>-80</v>
      </c>
      <c r="Y51">
        <v>-2</v>
      </c>
      <c r="Z51">
        <v>6.77</v>
      </c>
      <c r="AA51">
        <v>0</v>
      </c>
      <c r="AB51">
        <v>0</v>
      </c>
      <c r="AC51">
        <v>-40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6.77</v>
      </c>
      <c r="M52" s="116">
        <v>0</v>
      </c>
      <c r="N52" s="115">
        <v>-162</v>
      </c>
      <c r="O52" s="88">
        <v>-85</v>
      </c>
      <c r="P52" s="88">
        <v>-30</v>
      </c>
      <c r="Q52" s="88">
        <v>0</v>
      </c>
      <c r="R52" s="88">
        <v>0</v>
      </c>
      <c r="S52" s="116">
        <v>0</v>
      </c>
      <c r="U52" s="115">
        <v>6.77</v>
      </c>
      <c r="V52" s="116">
        <v>-279</v>
      </c>
      <c r="W52">
        <v>-162</v>
      </c>
      <c r="X52">
        <v>-85</v>
      </c>
      <c r="Y52">
        <v>-2</v>
      </c>
      <c r="Z52">
        <v>6.77</v>
      </c>
      <c r="AA52">
        <v>0</v>
      </c>
      <c r="AB52">
        <v>0</v>
      </c>
      <c r="AC52">
        <v>-30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6.77</v>
      </c>
      <c r="M53" s="116">
        <v>0</v>
      </c>
      <c r="N53" s="115">
        <v>-182</v>
      </c>
      <c r="O53" s="88">
        <v>-100</v>
      </c>
      <c r="P53" s="88">
        <v>-43</v>
      </c>
      <c r="Q53" s="88">
        <v>0</v>
      </c>
      <c r="R53" s="88">
        <v>0</v>
      </c>
      <c r="S53" s="116">
        <v>0</v>
      </c>
      <c r="U53" s="115">
        <v>6.77</v>
      </c>
      <c r="V53" s="116">
        <v>-327</v>
      </c>
      <c r="W53">
        <v>-182</v>
      </c>
      <c r="X53">
        <v>-100</v>
      </c>
      <c r="Y53">
        <v>-2</v>
      </c>
      <c r="Z53">
        <v>6.77</v>
      </c>
      <c r="AA53">
        <v>0</v>
      </c>
      <c r="AB53">
        <v>0</v>
      </c>
      <c r="AC53">
        <v>-43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6.39</v>
      </c>
      <c r="M54" s="116">
        <v>0</v>
      </c>
      <c r="N54" s="115">
        <v>-175</v>
      </c>
      <c r="O54" s="88">
        <v>-95</v>
      </c>
      <c r="P54" s="88">
        <v>-73</v>
      </c>
      <c r="Q54" s="88">
        <v>0</v>
      </c>
      <c r="R54" s="88">
        <v>0</v>
      </c>
      <c r="S54" s="116">
        <v>0</v>
      </c>
      <c r="U54" s="115">
        <v>6.39</v>
      </c>
      <c r="V54" s="116">
        <v>-345</v>
      </c>
      <c r="W54">
        <v>-175</v>
      </c>
      <c r="X54">
        <v>-95</v>
      </c>
      <c r="Y54">
        <v>-2</v>
      </c>
      <c r="Z54">
        <v>6.39</v>
      </c>
      <c r="AA54">
        <v>0</v>
      </c>
      <c r="AB54">
        <v>0</v>
      </c>
      <c r="AC54">
        <v>-73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5.81</v>
      </c>
      <c r="M55" s="116">
        <v>0</v>
      </c>
      <c r="N55" s="115">
        <v>-212</v>
      </c>
      <c r="O55" s="88">
        <v>-96</v>
      </c>
      <c r="P55" s="88">
        <v>-40</v>
      </c>
      <c r="Q55" s="88">
        <v>0</v>
      </c>
      <c r="R55" s="88">
        <v>0</v>
      </c>
      <c r="S55" s="116">
        <v>0</v>
      </c>
      <c r="U55" s="115">
        <v>5.8</v>
      </c>
      <c r="V55" s="116">
        <v>-350</v>
      </c>
      <c r="W55">
        <v>-212</v>
      </c>
      <c r="X55">
        <v>-96</v>
      </c>
      <c r="Y55">
        <v>-2</v>
      </c>
      <c r="Z55">
        <v>5.81</v>
      </c>
      <c r="AA55">
        <v>0</v>
      </c>
      <c r="AB55">
        <v>0</v>
      </c>
      <c r="AC55">
        <v>-40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4.84</v>
      </c>
      <c r="M56" s="116">
        <v>0</v>
      </c>
      <c r="N56" s="115">
        <v>-223</v>
      </c>
      <c r="O56" s="88">
        <v>-188</v>
      </c>
      <c r="P56" s="88">
        <v>-40</v>
      </c>
      <c r="Q56" s="88">
        <v>0</v>
      </c>
      <c r="R56" s="88">
        <v>0</v>
      </c>
      <c r="S56" s="116">
        <v>0</v>
      </c>
      <c r="U56" s="115">
        <v>4.84</v>
      </c>
      <c r="V56" s="116">
        <v>-453</v>
      </c>
      <c r="W56">
        <v>-223</v>
      </c>
      <c r="X56">
        <v>-188</v>
      </c>
      <c r="Y56">
        <v>-2</v>
      </c>
      <c r="Z56">
        <v>4.84</v>
      </c>
      <c r="AA56">
        <v>0</v>
      </c>
      <c r="AB56">
        <v>0</v>
      </c>
      <c r="AC56">
        <v>-40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3.19</v>
      </c>
      <c r="M57" s="116">
        <v>0</v>
      </c>
      <c r="N57" s="115">
        <v>-191</v>
      </c>
      <c r="O57" s="88">
        <v>-158</v>
      </c>
      <c r="P57" s="88">
        <v>-110</v>
      </c>
      <c r="Q57" s="88">
        <v>0</v>
      </c>
      <c r="R57" s="88">
        <v>0</v>
      </c>
      <c r="S57" s="116">
        <v>0</v>
      </c>
      <c r="U57" s="115">
        <v>3.19</v>
      </c>
      <c r="V57" s="116">
        <v>-461</v>
      </c>
      <c r="W57">
        <v>-191</v>
      </c>
      <c r="X57">
        <v>-158</v>
      </c>
      <c r="Y57">
        <v>-2</v>
      </c>
      <c r="Z57">
        <v>3.19</v>
      </c>
      <c r="AA57">
        <v>0</v>
      </c>
      <c r="AB57">
        <v>0</v>
      </c>
      <c r="AC57">
        <v>-110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3.87</v>
      </c>
      <c r="M58" s="116">
        <v>0</v>
      </c>
      <c r="N58" s="115">
        <v>-189</v>
      </c>
      <c r="O58" s="88">
        <v>-160</v>
      </c>
      <c r="P58" s="88">
        <v>-50</v>
      </c>
      <c r="Q58" s="88">
        <v>0</v>
      </c>
      <c r="R58" s="88">
        <v>0</v>
      </c>
      <c r="S58" s="116">
        <v>0</v>
      </c>
      <c r="U58" s="115">
        <v>3.87</v>
      </c>
      <c r="V58" s="116">
        <v>-401</v>
      </c>
      <c r="W58">
        <v>-189</v>
      </c>
      <c r="X58">
        <v>-160</v>
      </c>
      <c r="Y58">
        <v>-2</v>
      </c>
      <c r="Z58">
        <v>3.87</v>
      </c>
      <c r="AA58">
        <v>0</v>
      </c>
      <c r="AB58">
        <v>0</v>
      </c>
      <c r="AC58">
        <v>-50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4.26</v>
      </c>
      <c r="M59" s="116">
        <v>0</v>
      </c>
      <c r="N59" s="115">
        <v>-188</v>
      </c>
      <c r="O59" s="88">
        <v>-155</v>
      </c>
      <c r="P59" s="88">
        <v>-23</v>
      </c>
      <c r="Q59" s="88">
        <v>0</v>
      </c>
      <c r="R59" s="88">
        <v>0</v>
      </c>
      <c r="S59" s="116">
        <v>0</v>
      </c>
      <c r="U59" s="115">
        <v>4.26</v>
      </c>
      <c r="V59" s="116">
        <v>-368</v>
      </c>
      <c r="W59">
        <v>-188</v>
      </c>
      <c r="X59">
        <v>-155</v>
      </c>
      <c r="Y59">
        <v>-2</v>
      </c>
      <c r="Z59">
        <v>4.26</v>
      </c>
      <c r="AA59">
        <v>0</v>
      </c>
      <c r="AB59">
        <v>0</v>
      </c>
      <c r="AC59">
        <v>-23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4.26</v>
      </c>
      <c r="M60" s="116">
        <v>0</v>
      </c>
      <c r="N60" s="115">
        <v>-185</v>
      </c>
      <c r="O60" s="88">
        <v>-155</v>
      </c>
      <c r="P60" s="88">
        <v>-42</v>
      </c>
      <c r="Q60" s="88">
        <v>0</v>
      </c>
      <c r="R60" s="88">
        <v>0</v>
      </c>
      <c r="S60" s="116">
        <v>0</v>
      </c>
      <c r="U60" s="115">
        <v>4.26</v>
      </c>
      <c r="V60" s="116">
        <v>-384</v>
      </c>
      <c r="W60">
        <v>-185</v>
      </c>
      <c r="X60">
        <v>-155</v>
      </c>
      <c r="Y60">
        <v>-2</v>
      </c>
      <c r="Z60">
        <v>4.26</v>
      </c>
      <c r="AA60">
        <v>0</v>
      </c>
      <c r="AB60">
        <v>0</v>
      </c>
      <c r="AC60">
        <v>-42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3.39</v>
      </c>
      <c r="M61" s="116">
        <v>0</v>
      </c>
      <c r="N61" s="115">
        <v>-192</v>
      </c>
      <c r="O61" s="88">
        <v>-175</v>
      </c>
      <c r="P61" s="88">
        <v>0</v>
      </c>
      <c r="Q61" s="88">
        <v>0</v>
      </c>
      <c r="R61" s="88">
        <v>0</v>
      </c>
      <c r="S61" s="116">
        <v>0</v>
      </c>
      <c r="U61" s="115">
        <v>3.39</v>
      </c>
      <c r="V61" s="116">
        <v>-369</v>
      </c>
      <c r="W61">
        <v>-192</v>
      </c>
      <c r="X61">
        <v>-175</v>
      </c>
      <c r="Y61">
        <v>-2</v>
      </c>
      <c r="Z61">
        <v>3.39</v>
      </c>
      <c r="AA61">
        <v>0</v>
      </c>
      <c r="AB61">
        <v>0</v>
      </c>
      <c r="AC61">
        <v>0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3.39</v>
      </c>
      <c r="M62" s="116">
        <v>0</v>
      </c>
      <c r="N62" s="115">
        <v>-191</v>
      </c>
      <c r="O62" s="88">
        <v>-175</v>
      </c>
      <c r="P62" s="88">
        <v>0</v>
      </c>
      <c r="Q62" s="88">
        <v>0</v>
      </c>
      <c r="R62" s="88">
        <v>0</v>
      </c>
      <c r="S62" s="116">
        <v>0</v>
      </c>
      <c r="U62" s="115">
        <v>3.39</v>
      </c>
      <c r="V62" s="116">
        <v>-368</v>
      </c>
      <c r="W62">
        <v>-191</v>
      </c>
      <c r="X62">
        <v>-175</v>
      </c>
      <c r="Y62">
        <v>-2</v>
      </c>
      <c r="Z62">
        <v>3.39</v>
      </c>
      <c r="AA62">
        <v>0</v>
      </c>
      <c r="AB62">
        <v>0</v>
      </c>
      <c r="AC62">
        <v>0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1.94</v>
      </c>
      <c r="M63" s="116">
        <v>0</v>
      </c>
      <c r="N63" s="115">
        <v>-226</v>
      </c>
      <c r="O63" s="88">
        <v>-194</v>
      </c>
      <c r="P63" s="88">
        <v>-70</v>
      </c>
      <c r="Q63" s="88">
        <v>0</v>
      </c>
      <c r="R63" s="88">
        <v>0</v>
      </c>
      <c r="S63" s="116">
        <v>0</v>
      </c>
      <c r="U63" s="115">
        <v>1.94</v>
      </c>
      <c r="V63" s="116">
        <v>-492</v>
      </c>
      <c r="W63">
        <v>-226</v>
      </c>
      <c r="X63">
        <v>-194</v>
      </c>
      <c r="Y63">
        <v>-2</v>
      </c>
      <c r="Z63">
        <v>1.94</v>
      </c>
      <c r="AA63">
        <v>0</v>
      </c>
      <c r="AB63">
        <v>0</v>
      </c>
      <c r="AC63">
        <v>-70</v>
      </c>
    </row>
    <row r="64" spans="7:29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2.42</v>
      </c>
      <c r="M64" s="116">
        <v>0</v>
      </c>
      <c r="N64" s="115">
        <v>-229</v>
      </c>
      <c r="O64" s="88">
        <v>-176</v>
      </c>
      <c r="P64" s="88">
        <v>-50</v>
      </c>
      <c r="Q64" s="88">
        <v>0</v>
      </c>
      <c r="R64" s="88">
        <v>0</v>
      </c>
      <c r="S64" s="116">
        <v>0</v>
      </c>
      <c r="U64" s="115">
        <v>2.42</v>
      </c>
      <c r="V64" s="116">
        <v>-457</v>
      </c>
      <c r="W64">
        <v>-229</v>
      </c>
      <c r="X64">
        <v>-176</v>
      </c>
      <c r="Y64">
        <v>-2</v>
      </c>
      <c r="Z64">
        <v>2.42</v>
      </c>
      <c r="AA64">
        <v>0</v>
      </c>
      <c r="AB64">
        <v>0</v>
      </c>
      <c r="AC64">
        <v>-50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2.42</v>
      </c>
      <c r="M65" s="116">
        <v>0</v>
      </c>
      <c r="N65" s="115">
        <v>-331</v>
      </c>
      <c r="O65" s="88">
        <v>-171</v>
      </c>
      <c r="P65" s="88">
        <v>-65</v>
      </c>
      <c r="Q65" s="88">
        <v>0</v>
      </c>
      <c r="R65" s="88">
        <v>0</v>
      </c>
      <c r="S65" s="116">
        <v>0</v>
      </c>
      <c r="U65" s="115">
        <v>2.42</v>
      </c>
      <c r="V65" s="116">
        <v>-569</v>
      </c>
      <c r="W65">
        <v>-331</v>
      </c>
      <c r="X65">
        <v>-171</v>
      </c>
      <c r="Y65">
        <v>-2</v>
      </c>
      <c r="Z65">
        <v>2.42</v>
      </c>
      <c r="AA65">
        <v>0</v>
      </c>
      <c r="AB65">
        <v>0</v>
      </c>
      <c r="AC65">
        <v>-65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3.39</v>
      </c>
      <c r="M66" s="116">
        <v>0</v>
      </c>
      <c r="N66" s="115">
        <v>-334</v>
      </c>
      <c r="O66" s="88">
        <v>-167</v>
      </c>
      <c r="P66" s="88">
        <v>-50</v>
      </c>
      <c r="Q66" s="88">
        <v>0</v>
      </c>
      <c r="R66" s="88">
        <v>0</v>
      </c>
      <c r="S66" s="116">
        <v>0</v>
      </c>
      <c r="U66" s="115">
        <v>3.39</v>
      </c>
      <c r="V66" s="116">
        <v>-553</v>
      </c>
      <c r="W66">
        <v>-334</v>
      </c>
      <c r="X66">
        <v>-167</v>
      </c>
      <c r="Y66">
        <v>-2</v>
      </c>
      <c r="Z66">
        <v>3.39</v>
      </c>
      <c r="AA66">
        <v>0</v>
      </c>
      <c r="AB66">
        <v>0</v>
      </c>
      <c r="AC66">
        <v>-50</v>
      </c>
    </row>
    <row r="67" spans="7:29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3.87</v>
      </c>
      <c r="M67" s="116">
        <v>0</v>
      </c>
      <c r="N67" s="115">
        <v>-402</v>
      </c>
      <c r="O67" s="88">
        <v>-115</v>
      </c>
      <c r="P67" s="88">
        <v>-80</v>
      </c>
      <c r="Q67" s="88">
        <v>0</v>
      </c>
      <c r="R67" s="88">
        <v>0</v>
      </c>
      <c r="S67" s="116">
        <v>0</v>
      </c>
      <c r="U67" s="115">
        <v>3.87</v>
      </c>
      <c r="V67" s="116">
        <v>-599</v>
      </c>
      <c r="W67">
        <v>-402</v>
      </c>
      <c r="X67">
        <v>-115</v>
      </c>
      <c r="Y67">
        <v>-2</v>
      </c>
      <c r="Z67">
        <v>3.87</v>
      </c>
      <c r="AA67">
        <v>0</v>
      </c>
      <c r="AB67">
        <v>0</v>
      </c>
      <c r="AC67">
        <v>-80</v>
      </c>
    </row>
    <row r="68" spans="7:29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3.87</v>
      </c>
      <c r="M68" s="116">
        <v>0</v>
      </c>
      <c r="N68" s="115">
        <v>-416</v>
      </c>
      <c r="O68" s="88">
        <v>-125</v>
      </c>
      <c r="P68" s="88">
        <v>-70</v>
      </c>
      <c r="Q68" s="88">
        <v>0</v>
      </c>
      <c r="R68" s="88">
        <v>0</v>
      </c>
      <c r="S68" s="116">
        <v>0</v>
      </c>
      <c r="U68" s="115">
        <v>3.87</v>
      </c>
      <c r="V68" s="116">
        <v>-613</v>
      </c>
      <c r="W68">
        <v>-416</v>
      </c>
      <c r="X68">
        <v>-125</v>
      </c>
      <c r="Y68">
        <v>-2</v>
      </c>
      <c r="Z68">
        <v>3.87</v>
      </c>
      <c r="AA68">
        <v>0</v>
      </c>
      <c r="AB68">
        <v>0</v>
      </c>
      <c r="AC68">
        <v>-70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1.45</v>
      </c>
      <c r="M69" s="116">
        <v>0</v>
      </c>
      <c r="N69" s="115">
        <v>-408</v>
      </c>
      <c r="O69" s="88">
        <v>-115</v>
      </c>
      <c r="P69" s="88">
        <v>-45</v>
      </c>
      <c r="Q69" s="88">
        <v>0</v>
      </c>
      <c r="R69" s="88">
        <v>0</v>
      </c>
      <c r="S69" s="116">
        <v>0</v>
      </c>
      <c r="U69" s="115">
        <v>1.45</v>
      </c>
      <c r="V69" s="116">
        <v>-570</v>
      </c>
      <c r="W69">
        <v>-408</v>
      </c>
      <c r="X69">
        <v>-115</v>
      </c>
      <c r="Y69">
        <v>-2</v>
      </c>
      <c r="Z69">
        <v>1.45</v>
      </c>
      <c r="AA69">
        <v>0</v>
      </c>
      <c r="AB69">
        <v>0</v>
      </c>
      <c r="AC69">
        <v>-45</v>
      </c>
    </row>
    <row r="70" spans="7:29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1.45</v>
      </c>
      <c r="M70" s="116">
        <v>0</v>
      </c>
      <c r="N70" s="115">
        <v>-372</v>
      </c>
      <c r="O70" s="88">
        <v>-117</v>
      </c>
      <c r="P70" s="88">
        <v>-40</v>
      </c>
      <c r="Q70" s="88">
        <v>0</v>
      </c>
      <c r="R70" s="88">
        <v>0</v>
      </c>
      <c r="S70" s="116">
        <v>0</v>
      </c>
      <c r="U70" s="115">
        <v>1.45</v>
      </c>
      <c r="V70" s="116">
        <v>-531</v>
      </c>
      <c r="W70">
        <v>-372</v>
      </c>
      <c r="X70">
        <v>-117</v>
      </c>
      <c r="Y70">
        <v>-2</v>
      </c>
      <c r="Z70">
        <v>1.45</v>
      </c>
      <c r="AA70">
        <v>0</v>
      </c>
      <c r="AB70">
        <v>0</v>
      </c>
      <c r="AC70">
        <v>-40</v>
      </c>
    </row>
    <row r="71" spans="7:29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1.45</v>
      </c>
      <c r="M71" s="116">
        <v>0</v>
      </c>
      <c r="N71" s="115">
        <v>-405</v>
      </c>
      <c r="O71" s="88">
        <v>-117</v>
      </c>
      <c r="P71" s="88">
        <v>-40</v>
      </c>
      <c r="Q71" s="88">
        <v>0</v>
      </c>
      <c r="R71" s="88">
        <v>0</v>
      </c>
      <c r="S71" s="116">
        <v>0</v>
      </c>
      <c r="U71" s="115">
        <v>1.45</v>
      </c>
      <c r="V71" s="116">
        <v>-564</v>
      </c>
      <c r="W71">
        <v>-405</v>
      </c>
      <c r="X71">
        <v>-117</v>
      </c>
      <c r="Y71">
        <v>-2</v>
      </c>
      <c r="Z71">
        <v>1.45</v>
      </c>
      <c r="AA71">
        <v>0</v>
      </c>
      <c r="AB71">
        <v>0</v>
      </c>
      <c r="AC71">
        <v>-40</v>
      </c>
    </row>
    <row r="72" spans="7:29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1.45</v>
      </c>
      <c r="M72" s="116">
        <v>0</v>
      </c>
      <c r="N72" s="115">
        <v>-360</v>
      </c>
      <c r="O72" s="88">
        <v>-99</v>
      </c>
      <c r="P72" s="88">
        <v>-60</v>
      </c>
      <c r="Q72" s="88">
        <v>0</v>
      </c>
      <c r="R72" s="88">
        <v>0</v>
      </c>
      <c r="S72" s="116">
        <v>0</v>
      </c>
      <c r="U72" s="115">
        <v>1.45</v>
      </c>
      <c r="V72" s="116">
        <v>-521</v>
      </c>
      <c r="W72">
        <v>-360</v>
      </c>
      <c r="X72">
        <v>-99</v>
      </c>
      <c r="Y72">
        <v>-2</v>
      </c>
      <c r="Z72">
        <v>1.45</v>
      </c>
      <c r="AA72">
        <v>0</v>
      </c>
      <c r="AB72">
        <v>0</v>
      </c>
      <c r="AC72">
        <v>-60</v>
      </c>
    </row>
    <row r="73" spans="7:29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1.45</v>
      </c>
      <c r="M73" s="116">
        <v>0</v>
      </c>
      <c r="N73" s="115">
        <v>-203</v>
      </c>
      <c r="O73" s="88">
        <v>-78</v>
      </c>
      <c r="P73" s="88">
        <v>0</v>
      </c>
      <c r="Q73" s="88">
        <v>0</v>
      </c>
      <c r="R73" s="88">
        <v>0</v>
      </c>
      <c r="S73" s="116">
        <v>0</v>
      </c>
      <c r="U73" s="115">
        <v>1.45</v>
      </c>
      <c r="V73" s="116">
        <v>-283</v>
      </c>
      <c r="W73">
        <v>-203</v>
      </c>
      <c r="X73">
        <v>-78</v>
      </c>
      <c r="Y73">
        <v>-2</v>
      </c>
      <c r="Z73">
        <v>1.45</v>
      </c>
      <c r="AA73">
        <v>0</v>
      </c>
      <c r="AB73">
        <v>0</v>
      </c>
      <c r="AC73">
        <v>0</v>
      </c>
    </row>
    <row r="74" spans="7:29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2.61</v>
      </c>
      <c r="M74" s="116">
        <v>0</v>
      </c>
      <c r="N74" s="115">
        <v>-169</v>
      </c>
      <c r="O74" s="88">
        <v>-71</v>
      </c>
      <c r="P74" s="88">
        <v>0</v>
      </c>
      <c r="Q74" s="88">
        <v>0</v>
      </c>
      <c r="R74" s="88">
        <v>0</v>
      </c>
      <c r="S74" s="116">
        <v>0</v>
      </c>
      <c r="U74" s="115">
        <v>2.61</v>
      </c>
      <c r="V74" s="116">
        <v>-242</v>
      </c>
      <c r="W74">
        <v>-169</v>
      </c>
      <c r="X74">
        <v>-71</v>
      </c>
      <c r="Y74">
        <v>-2</v>
      </c>
      <c r="Z74">
        <v>2.61</v>
      </c>
      <c r="AA74">
        <v>0</v>
      </c>
      <c r="AB74">
        <v>0</v>
      </c>
      <c r="AC74">
        <v>0</v>
      </c>
    </row>
    <row r="75" spans="7:29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5.51</v>
      </c>
      <c r="M75" s="116">
        <v>0</v>
      </c>
      <c r="N75" s="115">
        <v>-179</v>
      </c>
      <c r="O75" s="88">
        <v>-255</v>
      </c>
      <c r="P75" s="88">
        <v>-130</v>
      </c>
      <c r="Q75" s="88">
        <v>0</v>
      </c>
      <c r="R75" s="88">
        <v>0</v>
      </c>
      <c r="S75" s="116">
        <v>0</v>
      </c>
      <c r="U75" s="115">
        <v>5.51</v>
      </c>
      <c r="V75" s="116">
        <v>-566</v>
      </c>
      <c r="W75">
        <v>-179</v>
      </c>
      <c r="X75">
        <v>-255</v>
      </c>
      <c r="Y75">
        <v>-2</v>
      </c>
      <c r="Z75">
        <v>5.51</v>
      </c>
      <c r="AA75">
        <v>0</v>
      </c>
      <c r="AB75">
        <v>0</v>
      </c>
      <c r="AC75">
        <v>-130</v>
      </c>
    </row>
    <row r="76" spans="7:29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5.51</v>
      </c>
      <c r="M76" s="116">
        <v>0</v>
      </c>
      <c r="N76" s="115">
        <v>-151</v>
      </c>
      <c r="O76" s="88">
        <v>-235</v>
      </c>
      <c r="P76" s="88">
        <v>-100</v>
      </c>
      <c r="Q76" s="88">
        <v>-18</v>
      </c>
      <c r="R76" s="88">
        <v>0</v>
      </c>
      <c r="S76" s="116">
        <v>0</v>
      </c>
      <c r="U76" s="115">
        <v>5.51</v>
      </c>
      <c r="V76" s="116">
        <v>-506</v>
      </c>
      <c r="W76">
        <v>-151</v>
      </c>
      <c r="X76">
        <v>-235</v>
      </c>
      <c r="Y76">
        <v>-2</v>
      </c>
      <c r="Z76">
        <v>5.51</v>
      </c>
      <c r="AA76">
        <v>-18</v>
      </c>
      <c r="AB76">
        <v>0</v>
      </c>
      <c r="AC76">
        <v>-100</v>
      </c>
    </row>
    <row r="77" spans="7:29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5.81</v>
      </c>
      <c r="M77" s="116">
        <v>0</v>
      </c>
      <c r="N77" s="115">
        <v>-132</v>
      </c>
      <c r="O77" s="88">
        <v>-235</v>
      </c>
      <c r="P77" s="88">
        <v>-30</v>
      </c>
      <c r="Q77" s="88">
        <v>-28</v>
      </c>
      <c r="R77" s="88">
        <v>0</v>
      </c>
      <c r="S77" s="116">
        <v>0</v>
      </c>
      <c r="U77" s="115">
        <v>5.8</v>
      </c>
      <c r="V77" s="116">
        <v>-427</v>
      </c>
      <c r="W77">
        <v>-132</v>
      </c>
      <c r="X77">
        <v>-235</v>
      </c>
      <c r="Y77">
        <v>-2</v>
      </c>
      <c r="Z77">
        <v>5.81</v>
      </c>
      <c r="AA77">
        <v>-28</v>
      </c>
      <c r="AB77">
        <v>0</v>
      </c>
      <c r="AC77">
        <v>-30</v>
      </c>
    </row>
    <row r="78" spans="7:29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5.81</v>
      </c>
      <c r="M78" s="116">
        <v>0</v>
      </c>
      <c r="N78" s="115">
        <v>-106</v>
      </c>
      <c r="O78" s="88">
        <v>-194</v>
      </c>
      <c r="P78" s="88">
        <v>-40</v>
      </c>
      <c r="Q78" s="88">
        <v>-36</v>
      </c>
      <c r="R78" s="88">
        <v>0</v>
      </c>
      <c r="S78" s="116">
        <v>0</v>
      </c>
      <c r="U78" s="115">
        <v>5.8</v>
      </c>
      <c r="V78" s="116">
        <v>-378</v>
      </c>
      <c r="W78">
        <v>-106</v>
      </c>
      <c r="X78">
        <v>-194</v>
      </c>
      <c r="Y78">
        <v>-2</v>
      </c>
      <c r="Z78">
        <v>5.81</v>
      </c>
      <c r="AA78">
        <v>-36</v>
      </c>
      <c r="AB78">
        <v>0</v>
      </c>
      <c r="AC78">
        <v>-40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5.81</v>
      </c>
      <c r="M79" s="116">
        <v>0</v>
      </c>
      <c r="N79" s="115">
        <v>-203</v>
      </c>
      <c r="O79" s="88">
        <v>-269</v>
      </c>
      <c r="P79" s="88">
        <v>-30</v>
      </c>
      <c r="Q79" s="88">
        <v>-30</v>
      </c>
      <c r="R79" s="88">
        <v>0</v>
      </c>
      <c r="S79" s="116">
        <v>0</v>
      </c>
      <c r="U79" s="115">
        <v>5.8</v>
      </c>
      <c r="V79" s="116">
        <v>-534</v>
      </c>
      <c r="W79">
        <v>-203</v>
      </c>
      <c r="X79">
        <v>-269</v>
      </c>
      <c r="Y79">
        <v>-2</v>
      </c>
      <c r="Z79">
        <v>5.81</v>
      </c>
      <c r="AA79">
        <v>-30</v>
      </c>
      <c r="AB79">
        <v>0</v>
      </c>
      <c r="AC79">
        <v>-30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5.81</v>
      </c>
      <c r="M80" s="116">
        <v>0</v>
      </c>
      <c r="N80" s="115">
        <v>-180</v>
      </c>
      <c r="O80" s="88">
        <v>-264</v>
      </c>
      <c r="P80" s="88">
        <v>-30</v>
      </c>
      <c r="Q80" s="88">
        <v>-35</v>
      </c>
      <c r="R80" s="88">
        <v>0</v>
      </c>
      <c r="S80" s="116">
        <v>0</v>
      </c>
      <c r="U80" s="115">
        <v>5.8</v>
      </c>
      <c r="V80" s="116">
        <v>-511</v>
      </c>
      <c r="W80">
        <v>-180</v>
      </c>
      <c r="X80">
        <v>-264</v>
      </c>
      <c r="Y80">
        <v>-2</v>
      </c>
      <c r="Z80">
        <v>5.81</v>
      </c>
      <c r="AA80">
        <v>-35</v>
      </c>
      <c r="AB80">
        <v>0</v>
      </c>
      <c r="AC80">
        <v>-30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5.81</v>
      </c>
      <c r="M81" s="116">
        <v>0</v>
      </c>
      <c r="N81" s="115">
        <v>-316</v>
      </c>
      <c r="O81" s="88">
        <v>-258</v>
      </c>
      <c r="P81" s="88">
        <v>-20</v>
      </c>
      <c r="Q81" s="88">
        <v>-38</v>
      </c>
      <c r="R81" s="88">
        <v>0</v>
      </c>
      <c r="S81" s="116">
        <v>0</v>
      </c>
      <c r="U81" s="115">
        <v>5.8</v>
      </c>
      <c r="V81" s="116">
        <v>-634</v>
      </c>
      <c r="W81">
        <v>-316</v>
      </c>
      <c r="X81">
        <v>-258</v>
      </c>
      <c r="Y81">
        <v>-2</v>
      </c>
      <c r="Z81">
        <v>5.81</v>
      </c>
      <c r="AA81">
        <v>-38</v>
      </c>
      <c r="AB81">
        <v>0</v>
      </c>
      <c r="AC81">
        <v>-20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6.39</v>
      </c>
      <c r="M82" s="116">
        <v>0</v>
      </c>
      <c r="N82" s="115">
        <v>-265</v>
      </c>
      <c r="O82" s="88">
        <v>-262</v>
      </c>
      <c r="P82" s="88">
        <v>-20</v>
      </c>
      <c r="Q82" s="88">
        <v>-38</v>
      </c>
      <c r="R82" s="88">
        <v>0</v>
      </c>
      <c r="S82" s="116">
        <v>0</v>
      </c>
      <c r="U82" s="115">
        <v>6.39</v>
      </c>
      <c r="V82" s="116">
        <v>-587</v>
      </c>
      <c r="W82">
        <v>-265</v>
      </c>
      <c r="X82">
        <v>-262</v>
      </c>
      <c r="Y82">
        <v>-2</v>
      </c>
      <c r="Z82">
        <v>6.39</v>
      </c>
      <c r="AA82">
        <v>-38</v>
      </c>
      <c r="AB82">
        <v>0</v>
      </c>
      <c r="AC82">
        <v>-20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4.84</v>
      </c>
      <c r="M83" s="116">
        <v>0</v>
      </c>
      <c r="N83" s="115">
        <v>-285</v>
      </c>
      <c r="O83" s="88">
        <v>-310</v>
      </c>
      <c r="P83" s="88">
        <v>-50</v>
      </c>
      <c r="Q83" s="88">
        <v>-40</v>
      </c>
      <c r="R83" s="88">
        <v>0</v>
      </c>
      <c r="S83" s="116">
        <v>0</v>
      </c>
      <c r="U83" s="115">
        <v>4.84</v>
      </c>
      <c r="V83" s="116">
        <v>-687</v>
      </c>
      <c r="W83">
        <v>-285</v>
      </c>
      <c r="X83">
        <v>-310</v>
      </c>
      <c r="Y83">
        <v>-2</v>
      </c>
      <c r="Z83">
        <v>4.84</v>
      </c>
      <c r="AA83">
        <v>-40</v>
      </c>
      <c r="AB83">
        <v>0</v>
      </c>
      <c r="AC83">
        <v>-50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4.84</v>
      </c>
      <c r="M84" s="116">
        <v>0</v>
      </c>
      <c r="N84" s="115">
        <v>-273</v>
      </c>
      <c r="O84" s="88">
        <v>-310</v>
      </c>
      <c r="P84" s="88">
        <v>-50</v>
      </c>
      <c r="Q84" s="88">
        <v>-42</v>
      </c>
      <c r="R84" s="88">
        <v>0</v>
      </c>
      <c r="S84" s="116">
        <v>0</v>
      </c>
      <c r="U84" s="115">
        <v>4.84</v>
      </c>
      <c r="V84" s="116">
        <v>-677</v>
      </c>
      <c r="W84">
        <v>-273</v>
      </c>
      <c r="X84">
        <v>-310</v>
      </c>
      <c r="Y84">
        <v>-2</v>
      </c>
      <c r="Z84">
        <v>4.84</v>
      </c>
      <c r="AA84">
        <v>-42</v>
      </c>
      <c r="AB84">
        <v>0</v>
      </c>
      <c r="AC84">
        <v>-50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4.84</v>
      </c>
      <c r="M85" s="116">
        <v>0</v>
      </c>
      <c r="N85" s="115">
        <v>-291</v>
      </c>
      <c r="O85" s="88">
        <v>-286</v>
      </c>
      <c r="P85" s="88">
        <v>-50</v>
      </c>
      <c r="Q85" s="88">
        <v>-45</v>
      </c>
      <c r="R85" s="88">
        <v>0</v>
      </c>
      <c r="S85" s="116">
        <v>0</v>
      </c>
      <c r="U85" s="115">
        <v>4.84</v>
      </c>
      <c r="V85" s="116">
        <v>-674</v>
      </c>
      <c r="W85">
        <v>-291</v>
      </c>
      <c r="X85">
        <v>-286</v>
      </c>
      <c r="Y85">
        <v>-2</v>
      </c>
      <c r="Z85">
        <v>4.84</v>
      </c>
      <c r="AA85">
        <v>-45</v>
      </c>
      <c r="AB85">
        <v>0</v>
      </c>
      <c r="AC85">
        <v>-50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4.84</v>
      </c>
      <c r="M86" s="116">
        <v>0</v>
      </c>
      <c r="N86" s="115">
        <v>-265</v>
      </c>
      <c r="O86" s="88">
        <v>-282</v>
      </c>
      <c r="P86" s="88">
        <v>-40</v>
      </c>
      <c r="Q86" s="88">
        <v>-30</v>
      </c>
      <c r="R86" s="88">
        <v>0</v>
      </c>
      <c r="S86" s="116">
        <v>0</v>
      </c>
      <c r="U86" s="115">
        <v>4.84</v>
      </c>
      <c r="V86" s="116">
        <v>-619</v>
      </c>
      <c r="W86">
        <v>-265</v>
      </c>
      <c r="X86">
        <v>-282</v>
      </c>
      <c r="Y86">
        <v>-2</v>
      </c>
      <c r="Z86">
        <v>4.84</v>
      </c>
      <c r="AA86">
        <v>-30</v>
      </c>
      <c r="AB86">
        <v>0</v>
      </c>
      <c r="AC86">
        <v>-40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5.32</v>
      </c>
      <c r="M87" s="116">
        <v>0</v>
      </c>
      <c r="N87" s="115">
        <v>-254</v>
      </c>
      <c r="O87" s="88">
        <v>-283</v>
      </c>
      <c r="P87" s="88">
        <v>-30</v>
      </c>
      <c r="Q87" s="88">
        <v>-30</v>
      </c>
      <c r="R87" s="88">
        <v>0</v>
      </c>
      <c r="S87" s="116">
        <v>0</v>
      </c>
      <c r="U87" s="115">
        <v>5.32</v>
      </c>
      <c r="V87" s="116">
        <v>-599</v>
      </c>
      <c r="W87">
        <v>-254</v>
      </c>
      <c r="X87">
        <v>-283</v>
      </c>
      <c r="Y87">
        <v>-2</v>
      </c>
      <c r="Z87">
        <v>5.32</v>
      </c>
      <c r="AA87">
        <v>-30</v>
      </c>
      <c r="AB87">
        <v>0</v>
      </c>
      <c r="AC87">
        <v>-30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5.32</v>
      </c>
      <c r="M88" s="116">
        <v>0</v>
      </c>
      <c r="N88" s="115">
        <v>-229</v>
      </c>
      <c r="O88" s="88">
        <v>-264</v>
      </c>
      <c r="P88" s="88">
        <v>-30</v>
      </c>
      <c r="Q88" s="88">
        <v>-30</v>
      </c>
      <c r="R88" s="88">
        <v>0</v>
      </c>
      <c r="S88" s="116">
        <v>0</v>
      </c>
      <c r="U88" s="115">
        <v>5.32</v>
      </c>
      <c r="V88" s="116">
        <v>-555</v>
      </c>
      <c r="W88">
        <v>-229</v>
      </c>
      <c r="X88">
        <v>-264</v>
      </c>
      <c r="Y88">
        <v>-2</v>
      </c>
      <c r="Z88">
        <v>5.32</v>
      </c>
      <c r="AA88">
        <v>-30</v>
      </c>
      <c r="AB88">
        <v>0</v>
      </c>
      <c r="AC88">
        <v>-30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5.81</v>
      </c>
      <c r="M89" s="116">
        <v>0</v>
      </c>
      <c r="N89" s="115">
        <v>-236</v>
      </c>
      <c r="O89" s="88">
        <v>-262</v>
      </c>
      <c r="P89" s="88">
        <v>-95</v>
      </c>
      <c r="Q89" s="88">
        <v>-35</v>
      </c>
      <c r="R89" s="88">
        <v>0</v>
      </c>
      <c r="S89" s="116">
        <v>0</v>
      </c>
      <c r="U89" s="115">
        <v>5.8</v>
      </c>
      <c r="V89" s="116">
        <v>-630</v>
      </c>
      <c r="W89">
        <v>-236</v>
      </c>
      <c r="X89">
        <v>-262</v>
      </c>
      <c r="Y89">
        <v>-2</v>
      </c>
      <c r="Z89">
        <v>5.81</v>
      </c>
      <c r="AA89">
        <v>-35</v>
      </c>
      <c r="AB89">
        <v>0</v>
      </c>
      <c r="AC89">
        <v>-95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5.81</v>
      </c>
      <c r="M90" s="116">
        <v>0</v>
      </c>
      <c r="N90" s="115">
        <v>-207</v>
      </c>
      <c r="O90" s="88">
        <v>-265</v>
      </c>
      <c r="P90" s="88">
        <v>-100</v>
      </c>
      <c r="Q90" s="88">
        <v>-35</v>
      </c>
      <c r="R90" s="88">
        <v>0</v>
      </c>
      <c r="S90" s="116">
        <v>0</v>
      </c>
      <c r="U90" s="115">
        <v>5.8</v>
      </c>
      <c r="V90" s="116">
        <v>-609</v>
      </c>
      <c r="W90">
        <v>-207</v>
      </c>
      <c r="X90">
        <v>-265</v>
      </c>
      <c r="Y90">
        <v>-2</v>
      </c>
      <c r="Z90">
        <v>5.81</v>
      </c>
      <c r="AA90">
        <v>-35</v>
      </c>
      <c r="AB90">
        <v>0</v>
      </c>
      <c r="AC90">
        <v>-100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5.81</v>
      </c>
      <c r="M91" s="116">
        <v>0</v>
      </c>
      <c r="N91" s="115">
        <v>-318</v>
      </c>
      <c r="O91" s="88">
        <v>-221</v>
      </c>
      <c r="P91" s="88">
        <v>-160</v>
      </c>
      <c r="Q91" s="88">
        <v>-40</v>
      </c>
      <c r="R91" s="88">
        <v>0</v>
      </c>
      <c r="S91" s="116">
        <v>0</v>
      </c>
      <c r="U91" s="115">
        <v>5.8</v>
      </c>
      <c r="V91" s="116">
        <v>-741</v>
      </c>
      <c r="W91">
        <v>-318</v>
      </c>
      <c r="X91">
        <v>-221</v>
      </c>
      <c r="Y91">
        <v>-2</v>
      </c>
      <c r="Z91">
        <v>5.81</v>
      </c>
      <c r="AA91">
        <v>-40</v>
      </c>
      <c r="AB91">
        <v>0</v>
      </c>
      <c r="AC91">
        <v>-160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5.66</v>
      </c>
      <c r="M92" s="116">
        <v>0</v>
      </c>
      <c r="N92" s="115">
        <v>-300</v>
      </c>
      <c r="O92" s="88">
        <v>-220</v>
      </c>
      <c r="P92" s="88">
        <v>-190</v>
      </c>
      <c r="Q92" s="88">
        <v>-40</v>
      </c>
      <c r="R92" s="88">
        <v>0</v>
      </c>
      <c r="S92" s="116">
        <v>0</v>
      </c>
      <c r="U92" s="115">
        <v>5.66</v>
      </c>
      <c r="V92" s="116">
        <v>-752</v>
      </c>
      <c r="W92">
        <v>-300</v>
      </c>
      <c r="X92">
        <v>-220</v>
      </c>
      <c r="Y92">
        <v>-2</v>
      </c>
      <c r="Z92">
        <v>5.66</v>
      </c>
      <c r="AA92">
        <v>-40</v>
      </c>
      <c r="AB92">
        <v>0</v>
      </c>
      <c r="AC92">
        <v>-190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4.84</v>
      </c>
      <c r="M93" s="116">
        <v>0</v>
      </c>
      <c r="N93" s="115">
        <v>-357</v>
      </c>
      <c r="O93" s="88">
        <v>-220</v>
      </c>
      <c r="P93" s="88">
        <v>-210</v>
      </c>
      <c r="Q93" s="88">
        <v>-40</v>
      </c>
      <c r="R93" s="88">
        <v>0</v>
      </c>
      <c r="S93" s="116">
        <v>0</v>
      </c>
      <c r="U93" s="115">
        <v>4.84</v>
      </c>
      <c r="V93" s="116">
        <v>-829</v>
      </c>
      <c r="W93">
        <v>-357</v>
      </c>
      <c r="X93">
        <v>-220</v>
      </c>
      <c r="Y93">
        <v>-2</v>
      </c>
      <c r="Z93">
        <v>4.84</v>
      </c>
      <c r="AA93">
        <v>-40</v>
      </c>
      <c r="AB93">
        <v>0</v>
      </c>
      <c r="AC93">
        <v>-210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4.84</v>
      </c>
      <c r="M94" s="116">
        <v>0</v>
      </c>
      <c r="N94" s="115">
        <v>-354</v>
      </c>
      <c r="O94" s="88">
        <v>-223</v>
      </c>
      <c r="P94" s="88">
        <v>-220</v>
      </c>
      <c r="Q94" s="88">
        <v>-40</v>
      </c>
      <c r="R94" s="88">
        <v>0</v>
      </c>
      <c r="S94" s="116">
        <v>0</v>
      </c>
      <c r="U94" s="115">
        <v>4.84</v>
      </c>
      <c r="V94" s="116">
        <v>-839</v>
      </c>
      <c r="W94">
        <v>-354</v>
      </c>
      <c r="X94">
        <v>-223</v>
      </c>
      <c r="Y94">
        <v>-2</v>
      </c>
      <c r="Z94">
        <v>4.84</v>
      </c>
      <c r="AA94">
        <v>-40</v>
      </c>
      <c r="AB94">
        <v>0</v>
      </c>
      <c r="AC94">
        <v>-220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4.84</v>
      </c>
      <c r="M95" s="116">
        <v>0</v>
      </c>
      <c r="N95" s="115">
        <v>-327</v>
      </c>
      <c r="O95" s="88">
        <v>-252</v>
      </c>
      <c r="P95" s="88">
        <v>-222</v>
      </c>
      <c r="Q95" s="88">
        <v>-40</v>
      </c>
      <c r="R95" s="88">
        <v>0</v>
      </c>
      <c r="S95" s="116">
        <v>0</v>
      </c>
      <c r="U95" s="115">
        <v>4.84</v>
      </c>
      <c r="V95" s="116">
        <v>-843</v>
      </c>
      <c r="W95">
        <v>-327</v>
      </c>
      <c r="X95">
        <v>-252</v>
      </c>
      <c r="Y95">
        <v>-2</v>
      </c>
      <c r="Z95">
        <v>4.84</v>
      </c>
      <c r="AA95">
        <v>-40</v>
      </c>
      <c r="AB95">
        <v>0</v>
      </c>
      <c r="AC95">
        <v>-222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4.84</v>
      </c>
      <c r="M96" s="116">
        <v>0</v>
      </c>
      <c r="N96" s="115">
        <v>-328</v>
      </c>
      <c r="O96" s="88">
        <v>-253</v>
      </c>
      <c r="P96" s="88">
        <v>-231</v>
      </c>
      <c r="Q96" s="88">
        <v>-44</v>
      </c>
      <c r="R96" s="88">
        <v>0</v>
      </c>
      <c r="S96" s="116">
        <v>0</v>
      </c>
      <c r="U96" s="115">
        <v>4.84</v>
      </c>
      <c r="V96" s="116">
        <v>-858</v>
      </c>
      <c r="W96">
        <v>-328</v>
      </c>
      <c r="X96">
        <v>-253</v>
      </c>
      <c r="Y96">
        <v>-2</v>
      </c>
      <c r="Z96">
        <v>4.84</v>
      </c>
      <c r="AA96">
        <v>-44</v>
      </c>
      <c r="AB96">
        <v>0</v>
      </c>
      <c r="AC96">
        <v>-231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3.87</v>
      </c>
      <c r="M97" s="116">
        <v>0</v>
      </c>
      <c r="N97" s="115">
        <v>-321</v>
      </c>
      <c r="O97" s="88">
        <v>-300</v>
      </c>
      <c r="P97" s="88">
        <v>-260</v>
      </c>
      <c r="Q97" s="88">
        <v>-44</v>
      </c>
      <c r="R97" s="88">
        <v>0</v>
      </c>
      <c r="S97" s="116">
        <v>0</v>
      </c>
      <c r="U97" s="115">
        <v>3.87</v>
      </c>
      <c r="V97" s="116">
        <v>-927</v>
      </c>
      <c r="W97">
        <v>-321</v>
      </c>
      <c r="X97">
        <v>-300</v>
      </c>
      <c r="Y97">
        <v>-2</v>
      </c>
      <c r="Z97">
        <v>3.87</v>
      </c>
      <c r="AA97">
        <v>-44</v>
      </c>
      <c r="AB97">
        <v>0</v>
      </c>
      <c r="AC97">
        <v>-260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3.87</v>
      </c>
      <c r="M98" s="116">
        <v>0</v>
      </c>
      <c r="N98" s="115">
        <v>-343</v>
      </c>
      <c r="O98" s="88">
        <v>-300</v>
      </c>
      <c r="P98" s="88">
        <v>-260</v>
      </c>
      <c r="Q98" s="88">
        <v>-44</v>
      </c>
      <c r="R98" s="88">
        <v>0</v>
      </c>
      <c r="S98" s="116">
        <v>0</v>
      </c>
      <c r="U98" s="115">
        <v>3.87</v>
      </c>
      <c r="V98" s="116">
        <v>-949</v>
      </c>
      <c r="W98">
        <v>-343</v>
      </c>
      <c r="X98">
        <v>-300</v>
      </c>
      <c r="Y98">
        <v>-2</v>
      </c>
      <c r="Z98">
        <v>3.87</v>
      </c>
      <c r="AA98">
        <v>-44</v>
      </c>
      <c r="AB98">
        <v>0</v>
      </c>
      <c r="AC98">
        <v>-260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4.4752500000000008E-2</v>
      </c>
      <c r="K99" s="111">
        <f t="shared" si="1"/>
        <v>0</v>
      </c>
      <c r="L99" s="111">
        <f t="shared" si="1"/>
        <v>0.10855499999999997</v>
      </c>
      <c r="M99" s="111">
        <f t="shared" si="1"/>
        <v>1.2032499999999989E-2</v>
      </c>
      <c r="N99" s="110">
        <f t="shared" si="1"/>
        <v>-4.2134999999999998</v>
      </c>
      <c r="O99" s="111">
        <f t="shared" si="1"/>
        <v>-3.4079999999999999</v>
      </c>
      <c r="P99" s="111">
        <f t="shared" si="1"/>
        <v>-1.6180000000000001</v>
      </c>
      <c r="Q99" s="111">
        <f t="shared" si="1"/>
        <v>-0.54049999999999998</v>
      </c>
      <c r="R99" s="111">
        <f t="shared" si="1"/>
        <v>0</v>
      </c>
      <c r="S99" s="112">
        <f t="shared" si="1"/>
        <v>0</v>
      </c>
      <c r="U99" s="110">
        <f t="shared" si="1"/>
        <v>0.1653125</v>
      </c>
      <c r="V99" s="112">
        <f t="shared" si="1"/>
        <v>-9.8279999999999994</v>
      </c>
      <c r="W99">
        <f t="shared" si="1"/>
        <v>-4.2134999999999998</v>
      </c>
      <c r="X99">
        <f t="shared" si="1"/>
        <v>-3.4079999999999999</v>
      </c>
      <c r="Y99">
        <f t="shared" si="1"/>
        <v>-4.8000000000000001E-2</v>
      </c>
      <c r="Z99">
        <f t="shared" si="1"/>
        <v>0.10855499999999997</v>
      </c>
      <c r="AA99">
        <f t="shared" si="1"/>
        <v>-0.54049999999999998</v>
      </c>
      <c r="AB99">
        <f t="shared" si="1"/>
        <v>1.2032499999999989E-2</v>
      </c>
      <c r="AC99">
        <f t="shared" si="1"/>
        <v>-1.5732474999999999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45077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0.87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0.87</v>
      </c>
      <c r="W15">
        <v>0</v>
      </c>
      <c r="X15">
        <v>0.87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0.48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0.48</v>
      </c>
      <c r="W16">
        <v>0</v>
      </c>
      <c r="X16">
        <v>0.48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0.97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0.97</v>
      </c>
      <c r="W17">
        <v>0</v>
      </c>
      <c r="X17">
        <v>0.97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1.74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1.74</v>
      </c>
      <c r="W20">
        <v>0</v>
      </c>
      <c r="X20">
        <v>1.74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3.19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3.19</v>
      </c>
      <c r="W22">
        <v>0</v>
      </c>
      <c r="X22">
        <v>3.19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6.87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6.87</v>
      </c>
      <c r="W23">
        <v>0</v>
      </c>
      <c r="X23">
        <v>6.87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5.42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5.42</v>
      </c>
      <c r="W24">
        <v>0</v>
      </c>
      <c r="X24">
        <v>5.42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7.16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7.16</v>
      </c>
      <c r="W25">
        <v>0</v>
      </c>
      <c r="X25">
        <v>7.16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6.19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6.19</v>
      </c>
      <c r="W26">
        <v>0</v>
      </c>
      <c r="X26">
        <v>6.19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6</v>
      </c>
      <c r="W27">
        <v>0</v>
      </c>
      <c r="X27">
        <v>6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9.68</v>
      </c>
      <c r="W28">
        <v>0</v>
      </c>
      <c r="X28">
        <v>9.68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9.68</v>
      </c>
      <c r="W29">
        <v>0</v>
      </c>
      <c r="X29">
        <v>9.68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6.97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6.97</v>
      </c>
      <c r="W30">
        <v>0</v>
      </c>
      <c r="X30">
        <v>6.97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7.74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7.74</v>
      </c>
      <c r="W31">
        <v>0</v>
      </c>
      <c r="X31">
        <v>7.74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9.68</v>
      </c>
      <c r="W32">
        <v>0</v>
      </c>
      <c r="X32">
        <v>9.68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8.61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8.61</v>
      </c>
      <c r="W33">
        <v>0</v>
      </c>
      <c r="X33">
        <v>8.61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5.32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5.32</v>
      </c>
      <c r="W34">
        <v>0</v>
      </c>
      <c r="X34">
        <v>5.32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5.71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5.71</v>
      </c>
      <c r="W35">
        <v>0</v>
      </c>
      <c r="X35">
        <v>5.71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6.48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6.48</v>
      </c>
      <c r="W36">
        <v>0</v>
      </c>
      <c r="X36">
        <v>6.48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6.77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6.77</v>
      </c>
      <c r="W37">
        <v>0</v>
      </c>
      <c r="X37">
        <v>6.77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7.64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7.64</v>
      </c>
      <c r="W38">
        <v>0</v>
      </c>
      <c r="X38">
        <v>7.64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5.81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5.8</v>
      </c>
      <c r="W39">
        <v>0</v>
      </c>
      <c r="X39">
        <v>5.81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5.13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5.13</v>
      </c>
      <c r="W40">
        <v>0</v>
      </c>
      <c r="X40">
        <v>5.13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4.55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4.55</v>
      </c>
      <c r="W41">
        <v>0</v>
      </c>
      <c r="X41">
        <v>4.55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5.42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5.42</v>
      </c>
      <c r="W42">
        <v>0</v>
      </c>
      <c r="X42">
        <v>5.42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6.39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6.39</v>
      </c>
      <c r="W43">
        <v>0</v>
      </c>
      <c r="X43">
        <v>6.39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6.77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6.77</v>
      </c>
      <c r="W44">
        <v>0</v>
      </c>
      <c r="X44">
        <v>6.77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4.0599999999999996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4.0599999999999996</v>
      </c>
      <c r="W45">
        <v>0</v>
      </c>
      <c r="X45">
        <v>4.0599999999999996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2.9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2.9</v>
      </c>
      <c r="W46">
        <v>0</v>
      </c>
      <c r="X46">
        <v>2.9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19.350000000000001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19.350000000000001</v>
      </c>
      <c r="W47">
        <v>19.350000000000001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19.350000000000001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19.350000000000001</v>
      </c>
      <c r="W48">
        <v>19.350000000000001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19.350000000000001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19.350000000000001</v>
      </c>
      <c r="W49">
        <v>19.350000000000001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19.350000000000001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19.350000000000001</v>
      </c>
      <c r="W50">
        <v>19.350000000000001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19.350000000000001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19.350000000000001</v>
      </c>
      <c r="W51">
        <v>19.350000000000001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19.350000000000001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19.350000000000001</v>
      </c>
      <c r="W52">
        <v>19.350000000000001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19.350000000000001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19.350000000000001</v>
      </c>
      <c r="W53">
        <v>19.350000000000001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19.350000000000001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19.350000000000001</v>
      </c>
      <c r="W54">
        <v>19.350000000000001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19.350000000000001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19.350000000000001</v>
      </c>
      <c r="W55">
        <v>19.350000000000001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19.350000000000001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19.350000000000001</v>
      </c>
      <c r="W56">
        <v>19.350000000000001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19.350000000000001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19.350000000000001</v>
      </c>
      <c r="W57">
        <v>19.350000000000001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19.350000000000001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19.350000000000001</v>
      </c>
      <c r="W58">
        <v>19.350000000000001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19.350000000000001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19.350000000000001</v>
      </c>
      <c r="W59">
        <v>19.350000000000001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19.350000000000001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19.350000000000001</v>
      </c>
      <c r="W60">
        <v>19.350000000000001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19.350000000000001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19.350000000000001</v>
      </c>
      <c r="W61">
        <v>19.350000000000001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19.350000000000001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19.350000000000001</v>
      </c>
      <c r="W62">
        <v>19.350000000000001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19.350000000000001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19.350000000000001</v>
      </c>
      <c r="W63">
        <v>19.350000000000001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19.350000000000001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19.350000000000001</v>
      </c>
      <c r="W64">
        <v>19.350000000000001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19.350000000000001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19.350000000000001</v>
      </c>
      <c r="W65">
        <v>19.350000000000001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19.350000000000001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19.350000000000001</v>
      </c>
      <c r="W66">
        <v>19.350000000000001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19.350000000000001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19.350000000000001</v>
      </c>
      <c r="W67">
        <v>19.350000000000001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19.350000000000001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19.350000000000001</v>
      </c>
      <c r="W68">
        <v>19.350000000000001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19.350000000000001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19.350000000000001</v>
      </c>
      <c r="W69">
        <v>19.350000000000001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19.350000000000001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19.350000000000001</v>
      </c>
      <c r="W70">
        <v>19.350000000000001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19.350000000000001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19.350000000000001</v>
      </c>
      <c r="W71">
        <v>19.350000000000001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19.350000000000001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19.350000000000001</v>
      </c>
      <c r="W72">
        <v>19.350000000000001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0.12577500000000005</v>
      </c>
      <c r="L99" s="111">
        <f t="shared" si="1"/>
        <v>0</v>
      </c>
      <c r="M99" s="111">
        <f t="shared" si="1"/>
        <v>4.1049999999999996E-2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0.1668225000000001</v>
      </c>
      <c r="W99">
        <f t="shared" si="1"/>
        <v>0.12577500000000005</v>
      </c>
      <c r="X99">
        <f t="shared" si="1"/>
        <v>4.1049999999999996E-2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45077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11.097519999999999</v>
      </c>
      <c r="E3">
        <f>GT_NG!P3</f>
        <v>10.946177541304957</v>
      </c>
      <c r="F3">
        <f>GT_Spot!P3</f>
        <v>0</v>
      </c>
      <c r="G3">
        <f>PPCL_NG!P3</f>
        <v>42.757187027169266</v>
      </c>
      <c r="H3">
        <f>PPCL_Spot!P3</f>
        <v>0</v>
      </c>
      <c r="I3">
        <f>Bawana_NG!P3</f>
        <v>-1.8661122661122662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933.45995939799582</v>
      </c>
      <c r="P3" s="77">
        <v>118.26</v>
      </c>
      <c r="Q3" s="77">
        <v>38.33</v>
      </c>
      <c r="R3" s="80">
        <v>0</v>
      </c>
      <c r="S3" s="80">
        <v>0</v>
      </c>
      <c r="T3" s="78">
        <f>SUMPRODUCT(LTA!F3:AJ3,LTA!F$101:AJ$101,LTA!F$103:AJ$103)</f>
        <v>26.22</v>
      </c>
      <c r="U3" s="78">
        <f>SUMPRODUCT(LTA!F3:AJ3,LTA!F$102:AJ$102,LTA!F$103:AJ$103)</f>
        <v>44.389098999999995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619.92999999999984</v>
      </c>
      <c r="AB3" s="117">
        <f>-STOA!N3</f>
        <v>0</v>
      </c>
      <c r="AC3">
        <f>SUMIF(B3:AB3,"&gt;0")*$AC$2-SUMIF(B3:AB3,"&lt;0")*($AC$2/(1-$AC$2))+SUMIF(AI3:AR3,"&gt;0")*$AC$2-SUMIF(AI3:AR3,"&lt;0")*($AC$2/(1-$AC$2))</f>
        <v>18.155918370524013</v>
      </c>
      <c r="AD3">
        <f>SUM(B3:AB3,AI3:AR3)-AC3</f>
        <v>1611.3679123298336</v>
      </c>
      <c r="AE3">
        <f>'IDT-1'!B3</f>
        <v>0</v>
      </c>
      <c r="AF3" s="26"/>
      <c r="AG3">
        <f>SUM(AD3:AF3)+AT3</f>
        <v>1611.3679123298336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-214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11.097519999999999</v>
      </c>
      <c r="E4">
        <f>GT_NG!P4</f>
        <v>10.946177541304957</v>
      </c>
      <c r="F4">
        <f>GT_Spot!P4</f>
        <v>0</v>
      </c>
      <c r="G4">
        <f>PPCL_NG!P4</f>
        <v>42.757187027169266</v>
      </c>
      <c r="H4">
        <f>PPCL_Spot!P4</f>
        <v>0</v>
      </c>
      <c r="I4">
        <f>Bawana_NG!P4</f>
        <v>-1.8661122661122662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925.10521792094107</v>
      </c>
      <c r="P4" s="77">
        <v>118.26</v>
      </c>
      <c r="Q4" s="77">
        <v>38.33</v>
      </c>
      <c r="R4" s="80">
        <v>0</v>
      </c>
      <c r="S4" s="80">
        <v>0</v>
      </c>
      <c r="T4" s="78">
        <f>SUMPRODUCT(LTA!F4:AJ4,LTA!F$101:AJ$101,LTA!F$103:AJ$103)</f>
        <v>26.369999999999997</v>
      </c>
      <c r="U4" s="78">
        <f>SUMPRODUCT(LTA!F4:AJ4,LTA!F$102:AJ$102,LTA!F$103:AJ$103)</f>
        <v>44.079098999999992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619.92999999999984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18.187526175792271</v>
      </c>
      <c r="AD4">
        <f t="shared" ref="AD4:AD67" si="1">SUM(B4:AB4,AI4:AR4)-AC4</f>
        <v>1590.8215630475104</v>
      </c>
      <c r="AE4">
        <f>'IDT-1'!B4</f>
        <v>0</v>
      </c>
      <c r="AF4" s="26"/>
      <c r="AG4">
        <f t="shared" ref="AG4:AG67" si="2">SUM(AD4:AF4)+AT4</f>
        <v>1590.8215630475104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-226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11.097519999999999</v>
      </c>
      <c r="E5">
        <f>GT_NG!P5</f>
        <v>10.946177541304957</v>
      </c>
      <c r="F5">
        <f>GT_Spot!P5</f>
        <v>0</v>
      </c>
      <c r="G5">
        <f>PPCL_NG!P5</f>
        <v>42.757187027169266</v>
      </c>
      <c r="H5">
        <f>PPCL_Spot!P5</f>
        <v>0</v>
      </c>
      <c r="I5">
        <f>Bawana_NG!P5</f>
        <v>-1.8661122661122662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916.91482089136525</v>
      </c>
      <c r="P5" s="77">
        <v>118.26</v>
      </c>
      <c r="Q5" s="77">
        <v>38.33</v>
      </c>
      <c r="R5" s="80">
        <v>0</v>
      </c>
      <c r="S5" s="80">
        <v>0</v>
      </c>
      <c r="T5" s="78">
        <f>SUMPRODUCT(LTA!F5:AJ5,LTA!F$101:AJ$101,LTA!F$103:AJ$103)</f>
        <v>26.64</v>
      </c>
      <c r="U5" s="78">
        <f>SUMPRODUCT(LTA!F5:AJ5,LTA!F$102:AJ$102,LTA!F$103:AJ$103)</f>
        <v>43.259098999999999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619.92999999999984</v>
      </c>
      <c r="AB5" s="117">
        <f>-STOA!N5</f>
        <v>0</v>
      </c>
      <c r="AC5">
        <f t="shared" si="0"/>
        <v>17.799876218655172</v>
      </c>
      <c r="AD5">
        <f t="shared" si="1"/>
        <v>1617.4688159750722</v>
      </c>
      <c r="AE5">
        <f>'IDT-1'!B5</f>
        <v>0</v>
      </c>
      <c r="AF5" s="26"/>
      <c r="AG5">
        <f t="shared" si="2"/>
        <v>1617.4688159750722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-191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11.097519999999999</v>
      </c>
      <c r="E6">
        <f>GT_NG!P6</f>
        <v>10.946177541304957</v>
      </c>
      <c r="F6">
        <f>GT_Spot!P6</f>
        <v>0</v>
      </c>
      <c r="G6">
        <f>PPCL_NG!P6</f>
        <v>42.757187027169266</v>
      </c>
      <c r="H6">
        <f>PPCL_Spot!P6</f>
        <v>0</v>
      </c>
      <c r="I6">
        <f>Bawana_NG!P6</f>
        <v>-1.8661122661122662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910.36641659532381</v>
      </c>
      <c r="P6" s="77">
        <v>118.26</v>
      </c>
      <c r="Q6" s="77">
        <v>38.33</v>
      </c>
      <c r="R6" s="80">
        <v>0</v>
      </c>
      <c r="S6" s="80">
        <v>0</v>
      </c>
      <c r="T6" s="78">
        <f>SUMPRODUCT(LTA!F6:AJ6,LTA!F$101:AJ$101,LTA!F$103:AJ$103)</f>
        <v>26.119999999999997</v>
      </c>
      <c r="U6" s="78">
        <f>SUMPRODUCT(LTA!F6:AJ6,LTA!F$102:AJ$102,LTA!F$103:AJ$103)</f>
        <v>43.329098999999999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619.92999999999984</v>
      </c>
      <c r="AB6" s="117">
        <f>-STOA!N6</f>
        <v>0</v>
      </c>
      <c r="AC6">
        <f t="shared" si="0"/>
        <v>17.862584046160741</v>
      </c>
      <c r="AD6">
        <f t="shared" si="1"/>
        <v>1596.4077038515247</v>
      </c>
      <c r="AE6">
        <f>'IDT-1'!B6</f>
        <v>0</v>
      </c>
      <c r="AF6" s="26"/>
      <c r="AG6">
        <f t="shared" si="2"/>
        <v>1596.4077038515247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-205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11.097519999999999</v>
      </c>
      <c r="E7">
        <f>GT_NG!P7</f>
        <v>10.946177541304957</v>
      </c>
      <c r="F7">
        <f>GT_Spot!P7</f>
        <v>0</v>
      </c>
      <c r="G7">
        <f>PPCL_NG!P7</f>
        <v>43.457178105317837</v>
      </c>
      <c r="H7">
        <f>PPCL_Spot!P7</f>
        <v>0</v>
      </c>
      <c r="I7">
        <f>Bawana_NG!P7</f>
        <v>-1.8661122661122662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899.9800191859016</v>
      </c>
      <c r="P7" s="77">
        <v>118.26</v>
      </c>
      <c r="Q7" s="77">
        <v>38.33</v>
      </c>
      <c r="R7" s="80">
        <v>0</v>
      </c>
      <c r="S7" s="80">
        <v>0</v>
      </c>
      <c r="T7" s="78">
        <f>SUMPRODUCT(LTA!F7:AJ7,LTA!F$101:AJ$101,LTA!F$103:AJ$103)</f>
        <v>26.159999999999997</v>
      </c>
      <c r="U7" s="78">
        <f>SUMPRODUCT(LTA!F7:AJ7,LTA!F$102:AJ$102,LTA!F$103:AJ$103)</f>
        <v>43.929098999999994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619.92999999999984</v>
      </c>
      <c r="AB7" s="117">
        <f>-STOA!N7</f>
        <v>0</v>
      </c>
      <c r="AC7">
        <f t="shared" si="0"/>
        <v>17.454484952124307</v>
      </c>
      <c r="AD7">
        <f t="shared" si="1"/>
        <v>1624.7693966142876</v>
      </c>
      <c r="AE7">
        <f>'IDT-1'!B7</f>
        <v>0</v>
      </c>
      <c r="AF7" s="26"/>
      <c r="AG7">
        <f t="shared" si="2"/>
        <v>1624.7693966142876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-168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11.097519999999999</v>
      </c>
      <c r="E8">
        <f>GT_NG!P8</f>
        <v>10.946177541304957</v>
      </c>
      <c r="F8">
        <f>GT_Spot!P8</f>
        <v>0</v>
      </c>
      <c r="G8">
        <f>PPCL_NG!P8</f>
        <v>43.457178105317837</v>
      </c>
      <c r="H8">
        <f>PPCL_Spot!P8</f>
        <v>0</v>
      </c>
      <c r="I8">
        <f>Bawana_NG!P8</f>
        <v>-1.8661122661122662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899.39122302085309</v>
      </c>
      <c r="P8" s="77">
        <v>118.26</v>
      </c>
      <c r="Q8" s="77">
        <v>38.33</v>
      </c>
      <c r="R8" s="80">
        <v>0</v>
      </c>
      <c r="S8" s="80">
        <v>0</v>
      </c>
      <c r="T8" s="78">
        <f>SUMPRODUCT(LTA!F8:AJ8,LTA!F$101:AJ$101,LTA!F$103:AJ$103)</f>
        <v>27.04</v>
      </c>
      <c r="U8" s="78">
        <f>SUMPRODUCT(LTA!F8:AJ8,LTA!F$102:AJ$102,LTA!F$103:AJ$103)</f>
        <v>43.279098999999995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619.92999999999984</v>
      </c>
      <c r="AB8" s="117">
        <f>-STOA!N8</f>
        <v>0</v>
      </c>
      <c r="AC8">
        <f t="shared" si="0"/>
        <v>17.646646351360175</v>
      </c>
      <c r="AD8">
        <f t="shared" si="1"/>
        <v>1602.2184390500033</v>
      </c>
      <c r="AE8">
        <f>'IDT-1'!B8</f>
        <v>0</v>
      </c>
      <c r="AF8" s="26"/>
      <c r="AG8">
        <f t="shared" si="2"/>
        <v>1602.2184390500033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-190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11.097519999999999</v>
      </c>
      <c r="E9">
        <f>GT_NG!P9</f>
        <v>10.946177541304957</v>
      </c>
      <c r="F9">
        <f>GT_Spot!P9</f>
        <v>0</v>
      </c>
      <c r="G9">
        <f>PPCL_NG!P9</f>
        <v>43.457178105317837</v>
      </c>
      <c r="H9">
        <f>PPCL_Spot!P9</f>
        <v>0</v>
      </c>
      <c r="I9">
        <f>Bawana_NG!P9</f>
        <v>-1.8661122661122662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901.79235129083338</v>
      </c>
      <c r="P9" s="77">
        <v>118.26</v>
      </c>
      <c r="Q9" s="77">
        <v>38.33</v>
      </c>
      <c r="R9" s="80">
        <v>0</v>
      </c>
      <c r="S9" s="80">
        <v>0</v>
      </c>
      <c r="T9" s="78">
        <f>SUMPRODUCT(LTA!F9:AJ9,LTA!F$101:AJ$101,LTA!F$103:AJ$103)</f>
        <v>27.61</v>
      </c>
      <c r="U9" s="78">
        <f>SUMPRODUCT(LTA!F9:AJ9,LTA!F$102:AJ$102,LTA!F$103:AJ$103)</f>
        <v>44.569098999999994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619.92999999999984</v>
      </c>
      <c r="AB9" s="117">
        <f>-STOA!N9</f>
        <v>0</v>
      </c>
      <c r="AC9">
        <f t="shared" si="0"/>
        <v>17.923853723235275</v>
      </c>
      <c r="AD9">
        <f t="shared" si="1"/>
        <v>1579.2023599481086</v>
      </c>
      <c r="AE9">
        <f>'IDT-1'!B9</f>
        <v>0</v>
      </c>
      <c r="AF9" s="26"/>
      <c r="AG9">
        <f t="shared" si="2"/>
        <v>1579.2023599481086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-217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11.097519999999999</v>
      </c>
      <c r="E10">
        <f>GT_NG!P10</f>
        <v>10.946177541304957</v>
      </c>
      <c r="F10">
        <f>GT_Spot!P10</f>
        <v>0</v>
      </c>
      <c r="G10">
        <f>PPCL_NG!P10</f>
        <v>43.457178105317837</v>
      </c>
      <c r="H10">
        <f>PPCL_Spot!P10</f>
        <v>0</v>
      </c>
      <c r="I10">
        <f>Bawana_NG!P10</f>
        <v>-1.8661122661122662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899.39807805549401</v>
      </c>
      <c r="P10" s="77">
        <v>118.26</v>
      </c>
      <c r="Q10" s="77">
        <v>38.33</v>
      </c>
      <c r="R10" s="80">
        <v>0</v>
      </c>
      <c r="S10" s="80">
        <v>0</v>
      </c>
      <c r="T10" s="78">
        <f>SUMPRODUCT(LTA!F10:AJ10,LTA!F$101:AJ$101,LTA!F$103:AJ$103)</f>
        <v>42.07</v>
      </c>
      <c r="U10" s="78">
        <f>SUMPRODUCT(LTA!F10:AJ10,LTA!F$102:AJ$102,LTA!F$103:AJ$103)</f>
        <v>45.479098999999998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619.92999999999984</v>
      </c>
      <c r="AB10" s="117">
        <f>-STOA!N10</f>
        <v>0</v>
      </c>
      <c r="AC10">
        <f t="shared" si="0"/>
        <v>18.197846414163806</v>
      </c>
      <c r="AD10">
        <f t="shared" si="1"/>
        <v>1573.9040940218404</v>
      </c>
      <c r="AE10">
        <f>'IDT-1'!B10</f>
        <v>0</v>
      </c>
      <c r="AF10" s="26"/>
      <c r="AG10">
        <f t="shared" si="2"/>
        <v>1573.9040940218404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-235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11.097519999999999</v>
      </c>
      <c r="E11">
        <f>GT_NG!P11</f>
        <v>11.923936750272627</v>
      </c>
      <c r="F11">
        <f>GT_Spot!P11</f>
        <v>0</v>
      </c>
      <c r="G11">
        <f>PPCL_NG!P11</f>
        <v>43.457178105317837</v>
      </c>
      <c r="H11">
        <f>PPCL_Spot!P11</f>
        <v>0</v>
      </c>
      <c r="I11">
        <f>Bawana_NG!P11</f>
        <v>-1.8661122661122662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831.587609645979</v>
      </c>
      <c r="P11" s="77">
        <v>118.26</v>
      </c>
      <c r="Q11" s="77">
        <v>38.33</v>
      </c>
      <c r="R11" s="80">
        <v>0</v>
      </c>
      <c r="S11" s="80">
        <v>0</v>
      </c>
      <c r="T11" s="78">
        <f>SUMPRODUCT(LTA!F11:AJ11,LTA!F$101:AJ$101,LTA!F$103:AJ$103)</f>
        <v>41.41</v>
      </c>
      <c r="U11" s="78">
        <f>SUMPRODUCT(LTA!F11:AJ11,LTA!F$102:AJ$102,LTA!F$103:AJ$103)</f>
        <v>46.269098999999997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619.92999999999984</v>
      </c>
      <c r="AB11" s="117">
        <f>-STOA!N11</f>
        <v>0</v>
      </c>
      <c r="AC11">
        <f t="shared" si="0"/>
        <v>17.175834324611422</v>
      </c>
      <c r="AD11">
        <f t="shared" si="1"/>
        <v>1557.2233969108456</v>
      </c>
      <c r="AE11">
        <f>'IDT-1'!B11</f>
        <v>0</v>
      </c>
      <c r="AF11" s="26"/>
      <c r="AG11">
        <f t="shared" si="2"/>
        <v>1557.2233969108456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-186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11.097519999999999</v>
      </c>
      <c r="E12">
        <f>GT_NG!P12</f>
        <v>11.874045801526718</v>
      </c>
      <c r="F12">
        <f>GT_Spot!P12</f>
        <v>0</v>
      </c>
      <c r="G12">
        <f>PPCL_NG!P12</f>
        <v>43.457178105317837</v>
      </c>
      <c r="H12">
        <f>PPCL_Spot!P12</f>
        <v>0</v>
      </c>
      <c r="I12">
        <f>Bawana_NG!P12</f>
        <v>-1.8661122661122662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739.91056002396442</v>
      </c>
      <c r="P12" s="77">
        <v>118.26</v>
      </c>
      <c r="Q12" s="77">
        <v>14.51</v>
      </c>
      <c r="R12" s="80">
        <v>0</v>
      </c>
      <c r="S12" s="80">
        <v>0</v>
      </c>
      <c r="T12" s="78">
        <f>SUMPRODUCT(LTA!F12:AJ12,LTA!F$101:AJ$101,LTA!F$103:AJ$103)</f>
        <v>40.61</v>
      </c>
      <c r="U12" s="78">
        <f>SUMPRODUCT(LTA!F12:AJ12,LTA!F$102:AJ$102,LTA!F$103:AJ$103)</f>
        <v>46.299098999999998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619.92999999999984</v>
      </c>
      <c r="AB12" s="117">
        <f>-STOA!N12</f>
        <v>0</v>
      </c>
      <c r="AC12">
        <f t="shared" si="0"/>
        <v>15.353213770591147</v>
      </c>
      <c r="AD12">
        <f t="shared" si="1"/>
        <v>1532.7290768941054</v>
      </c>
      <c r="AE12">
        <f>'IDT-1'!B12</f>
        <v>0</v>
      </c>
      <c r="AF12" s="26"/>
      <c r="AG12">
        <f t="shared" si="2"/>
        <v>1532.7290768941054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-96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11.097519999999999</v>
      </c>
      <c r="E13">
        <f>GT_NG!P13</f>
        <v>11.874045801526718</v>
      </c>
      <c r="F13">
        <f>GT_Spot!P13</f>
        <v>0</v>
      </c>
      <c r="G13">
        <f>PPCL_NG!P13</f>
        <v>43.457178105317837</v>
      </c>
      <c r="H13">
        <f>PPCL_Spot!P13</f>
        <v>0</v>
      </c>
      <c r="I13">
        <f>Bawana_NG!P13</f>
        <v>-1.8661122661122662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730.10118093040001</v>
      </c>
      <c r="P13" s="77">
        <v>65.06</v>
      </c>
      <c r="Q13" s="77">
        <v>14.51</v>
      </c>
      <c r="R13" s="80">
        <v>0</v>
      </c>
      <c r="S13" s="80">
        <v>0</v>
      </c>
      <c r="T13" s="78">
        <f>SUMPRODUCT(LTA!F13:AJ13,LTA!F$101:AJ$101,LTA!F$103:AJ$103)</f>
        <v>40.010000000000005</v>
      </c>
      <c r="U13" s="78">
        <f>SUMPRODUCT(LTA!F13:AJ13,LTA!F$102:AJ$102,LTA!F$103:AJ$103)</f>
        <v>45.989098999999996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619.92999999999984</v>
      </c>
      <c r="AB13" s="117">
        <f>-STOA!N13</f>
        <v>0</v>
      </c>
      <c r="AC13">
        <f t="shared" si="0"/>
        <v>14.497745026335336</v>
      </c>
      <c r="AD13">
        <f t="shared" si="1"/>
        <v>1502.6651665447969</v>
      </c>
      <c r="AE13">
        <f>'IDT-1'!B13</f>
        <v>0</v>
      </c>
      <c r="AF13" s="26"/>
      <c r="AG13">
        <f t="shared" si="2"/>
        <v>1502.6651665447969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11.097519999999999</v>
      </c>
      <c r="E14">
        <f>GT_NG!P14</f>
        <v>11.874045801526718</v>
      </c>
      <c r="F14">
        <f>GT_Spot!P14</f>
        <v>0</v>
      </c>
      <c r="G14">
        <f>PPCL_NG!P14</f>
        <v>43.457178105317837</v>
      </c>
      <c r="H14">
        <f>PPCL_Spot!P14</f>
        <v>0</v>
      </c>
      <c r="I14">
        <f>Bawana_NG!P14</f>
        <v>-1.8661122661122662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730.90161539090741</v>
      </c>
      <c r="P14" s="77">
        <v>58.05</v>
      </c>
      <c r="Q14" s="77">
        <v>14.51</v>
      </c>
      <c r="R14" s="80">
        <v>0</v>
      </c>
      <c r="S14" s="80">
        <v>0</v>
      </c>
      <c r="T14" s="78">
        <f>SUMPRODUCT(LTA!F14:AJ14,LTA!F$101:AJ$101,LTA!F$103:AJ$103)</f>
        <v>39.159999999999997</v>
      </c>
      <c r="U14" s="78">
        <f>SUMPRODUCT(LTA!F14:AJ14,LTA!F$102:AJ$102,LTA!F$103:AJ$103)</f>
        <v>47.319099000000001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619.92999999999984</v>
      </c>
      <c r="AB14" s="117">
        <f>-STOA!N14</f>
        <v>0</v>
      </c>
      <c r="AC14">
        <f t="shared" si="0"/>
        <v>14.509471742243168</v>
      </c>
      <c r="AD14">
        <f t="shared" si="1"/>
        <v>1489.9238742893963</v>
      </c>
      <c r="AE14">
        <f>'IDT-1'!B14</f>
        <v>0</v>
      </c>
      <c r="AF14" s="26"/>
      <c r="AG14">
        <f t="shared" si="2"/>
        <v>1489.9238742893963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11.097519999999999</v>
      </c>
      <c r="E15">
        <f>GT_NG!P15</f>
        <v>11.874045801526718</v>
      </c>
      <c r="F15">
        <f>GT_Spot!P15</f>
        <v>0</v>
      </c>
      <c r="G15">
        <f>PPCL_NG!P15</f>
        <v>43.457178105317837</v>
      </c>
      <c r="H15">
        <f>PPCL_Spot!P15</f>
        <v>0</v>
      </c>
      <c r="I15">
        <f>Bawana_NG!P15</f>
        <v>-1.8661122661122662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669.3428812284269</v>
      </c>
      <c r="P15" s="77">
        <v>58.05</v>
      </c>
      <c r="Q15" s="77">
        <v>14.51</v>
      </c>
      <c r="R15" s="80">
        <v>0</v>
      </c>
      <c r="S15" s="80">
        <v>0</v>
      </c>
      <c r="T15" s="78">
        <f>SUMPRODUCT(LTA!F15:AJ15,LTA!F$101:AJ$101,LTA!F$103:AJ$103)</f>
        <v>27.68</v>
      </c>
      <c r="U15" s="78">
        <f>SUMPRODUCT(LTA!F15:AJ15,LTA!F$102:AJ$102,LTA!F$103:AJ$103)</f>
        <v>47.189098999999992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595.74999999999989</v>
      </c>
      <c r="AB15" s="117">
        <f>-STOA!N15</f>
        <v>0</v>
      </c>
      <c r="AC15">
        <f t="shared" si="0"/>
        <v>13.164505867892595</v>
      </c>
      <c r="AD15">
        <f t="shared" si="1"/>
        <v>1448.9201060012663</v>
      </c>
      <c r="AE15">
        <f>'IDT-1'!B15</f>
        <v>0</v>
      </c>
      <c r="AF15" s="26"/>
      <c r="AG15">
        <f t="shared" si="2"/>
        <v>1448.9201060012663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11.097519999999999</v>
      </c>
      <c r="E16">
        <f>GT_NG!P16</f>
        <v>11.874045801526718</v>
      </c>
      <c r="F16">
        <f>GT_Spot!P16</f>
        <v>0</v>
      </c>
      <c r="G16">
        <f>PPCL_NG!P16</f>
        <v>43.457178105317837</v>
      </c>
      <c r="H16">
        <f>PPCL_Spot!P16</f>
        <v>0</v>
      </c>
      <c r="I16">
        <f>Bawana_NG!P16</f>
        <v>-1.8661122661122662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669.3428812284269</v>
      </c>
      <c r="P16" s="77">
        <v>58.05</v>
      </c>
      <c r="Q16" s="77">
        <v>14.51</v>
      </c>
      <c r="R16" s="80">
        <v>0</v>
      </c>
      <c r="S16" s="80">
        <v>0</v>
      </c>
      <c r="T16" s="78">
        <f>SUMPRODUCT(LTA!F16:AJ16,LTA!F$101:AJ$101,LTA!F$103:AJ$103)</f>
        <v>27.47</v>
      </c>
      <c r="U16" s="78">
        <f>SUMPRODUCT(LTA!F16:AJ16,LTA!F$102:AJ$102,LTA!F$103:AJ$103)</f>
        <v>46.369098999999999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595.74999999999989</v>
      </c>
      <c r="AB16" s="117">
        <f>-STOA!N16</f>
        <v>0</v>
      </c>
      <c r="AC16">
        <f t="shared" si="0"/>
        <v>13.288613780725528</v>
      </c>
      <c r="AD16">
        <f t="shared" si="1"/>
        <v>1432.7659980884337</v>
      </c>
      <c r="AE16">
        <f>'IDT-1'!B16</f>
        <v>0</v>
      </c>
      <c r="AF16" s="26"/>
      <c r="AG16">
        <f t="shared" si="2"/>
        <v>1432.7659980884337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11.097519999999999</v>
      </c>
      <c r="E17">
        <f>GT_NG!P17</f>
        <v>11.874045801526718</v>
      </c>
      <c r="F17">
        <f>GT_Spot!P17</f>
        <v>0</v>
      </c>
      <c r="G17">
        <f>PPCL_NG!P17</f>
        <v>43.457178105317837</v>
      </c>
      <c r="H17">
        <f>PPCL_Spot!P17</f>
        <v>0</v>
      </c>
      <c r="I17">
        <f>Bawana_NG!P17</f>
        <v>-1.8661122661122662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669.34311598420607</v>
      </c>
      <c r="P17" s="77">
        <v>58.05</v>
      </c>
      <c r="Q17" s="77">
        <v>14.51</v>
      </c>
      <c r="R17" s="80">
        <v>0</v>
      </c>
      <c r="S17" s="80">
        <v>0</v>
      </c>
      <c r="T17" s="78">
        <f>SUMPRODUCT(LTA!F17:AJ17,LTA!F$101:AJ$101,LTA!F$103:AJ$103)</f>
        <v>27.25</v>
      </c>
      <c r="U17" s="78">
        <f>SUMPRODUCT(LTA!F17:AJ17,LTA!F$102:AJ$102,LTA!F$103:AJ$103)</f>
        <v>38.389098999999995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595.74999999999989</v>
      </c>
      <c r="AB17" s="117">
        <f>-STOA!N17</f>
        <v>0</v>
      </c>
      <c r="AC17">
        <f t="shared" si="0"/>
        <v>13.367384014453704</v>
      </c>
      <c r="AD17">
        <f t="shared" si="1"/>
        <v>1407.4874626104845</v>
      </c>
      <c r="AE17">
        <f>'IDT-1'!B17</f>
        <v>0</v>
      </c>
      <c r="AF17" s="26"/>
      <c r="AG17">
        <f t="shared" si="2"/>
        <v>1407.4874626104845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11.097519999999999</v>
      </c>
      <c r="E18">
        <f>GT_NG!P18</f>
        <v>11.874045801526718</v>
      </c>
      <c r="F18">
        <f>GT_Spot!P18</f>
        <v>0</v>
      </c>
      <c r="G18">
        <f>PPCL_NG!P18</f>
        <v>43.457178105317837</v>
      </c>
      <c r="H18">
        <f>PPCL_Spot!P18</f>
        <v>0</v>
      </c>
      <c r="I18">
        <f>Bawana_NG!P18</f>
        <v>-1.8661122661122662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663.30976312447604</v>
      </c>
      <c r="P18" s="77">
        <v>58.05</v>
      </c>
      <c r="Q18" s="77">
        <v>14.51</v>
      </c>
      <c r="R18" s="80">
        <v>0</v>
      </c>
      <c r="S18" s="80">
        <v>0</v>
      </c>
      <c r="T18" s="78">
        <f>SUMPRODUCT(LTA!F18:AJ18,LTA!F$101:AJ$101,LTA!F$103:AJ$103)</f>
        <v>27.04</v>
      </c>
      <c r="U18" s="78">
        <f>SUMPRODUCT(LTA!F18:AJ18,LTA!F$102:AJ$102,LTA!F$103:AJ$103)</f>
        <v>38.079098999999999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595.74999999999989</v>
      </c>
      <c r="AB18" s="117">
        <f>-STOA!N18</f>
        <v>0</v>
      </c>
      <c r="AC18">
        <f t="shared" si="0"/>
        <v>13.371861401943443</v>
      </c>
      <c r="AD18">
        <f t="shared" si="1"/>
        <v>1393.9296323632648</v>
      </c>
      <c r="AE18">
        <f>'IDT-1'!B18</f>
        <v>0</v>
      </c>
      <c r="AF18" s="26"/>
      <c r="AG18">
        <f t="shared" si="2"/>
        <v>1393.9296323632648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11.097519999999999</v>
      </c>
      <c r="E19">
        <f>GT_NG!P19</f>
        <v>11.874045801526718</v>
      </c>
      <c r="F19">
        <f>GT_Spot!P19</f>
        <v>0</v>
      </c>
      <c r="G19">
        <f>PPCL_NG!P19</f>
        <v>43.457178105317837</v>
      </c>
      <c r="H19">
        <f>PPCL_Spot!P19</f>
        <v>0</v>
      </c>
      <c r="I19">
        <f>Bawana_NG!P19</f>
        <v>-1.8661122661122662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667.58307271270291</v>
      </c>
      <c r="P19" s="77">
        <v>58.05</v>
      </c>
      <c r="Q19" s="77">
        <v>14.51</v>
      </c>
      <c r="R19" s="80">
        <v>0</v>
      </c>
      <c r="S19" s="80">
        <v>0</v>
      </c>
      <c r="T19" s="78">
        <f>SUMPRODUCT(LTA!F19:AJ19,LTA!F$101:AJ$101,LTA!F$103:AJ$103)</f>
        <v>27.26</v>
      </c>
      <c r="U19" s="78">
        <f>SUMPRODUCT(LTA!F19:AJ19,LTA!F$102:AJ$102,LTA!F$103:AJ$103)</f>
        <v>37.079098999999999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595.74999999999989</v>
      </c>
      <c r="AB19" s="117">
        <f>-STOA!N19</f>
        <v>0</v>
      </c>
      <c r="AC19">
        <f t="shared" si="0"/>
        <v>13.446993163930818</v>
      </c>
      <c r="AD19">
        <f t="shared" si="1"/>
        <v>1392.3478101895043</v>
      </c>
      <c r="AE19">
        <f>'IDT-1'!B19</f>
        <v>0</v>
      </c>
      <c r="AF19" s="26"/>
      <c r="AG19">
        <f t="shared" si="2"/>
        <v>1392.3478101895043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-59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11.097519999999999</v>
      </c>
      <c r="E20">
        <f>GT_NG!P20</f>
        <v>11.923936750272627</v>
      </c>
      <c r="F20">
        <f>GT_Spot!P20</f>
        <v>0</v>
      </c>
      <c r="G20">
        <f>PPCL_NG!P20</f>
        <v>43.457178105317837</v>
      </c>
      <c r="H20">
        <f>PPCL_Spot!P20</f>
        <v>0</v>
      </c>
      <c r="I20">
        <f>Bawana_NG!P20</f>
        <v>-1.8661122661122662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665.36984728420623</v>
      </c>
      <c r="P20" s="77">
        <v>58.05</v>
      </c>
      <c r="Q20" s="77">
        <v>14.51</v>
      </c>
      <c r="R20" s="80">
        <v>0</v>
      </c>
      <c r="S20" s="80">
        <v>0</v>
      </c>
      <c r="T20" s="78">
        <f>SUMPRODUCT(LTA!F20:AJ20,LTA!F$101:AJ$101,LTA!F$103:AJ$103)</f>
        <v>27.490000000000002</v>
      </c>
      <c r="U20" s="78">
        <f>SUMPRODUCT(LTA!F20:AJ20,LTA!F$102:AJ$102,LTA!F$103:AJ$103)</f>
        <v>36.109098999999993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595.74999999999989</v>
      </c>
      <c r="AB20" s="117">
        <f>-STOA!N20</f>
        <v>0</v>
      </c>
      <c r="AC20">
        <f t="shared" si="0"/>
        <v>13.456956330597793</v>
      </c>
      <c r="AD20">
        <f t="shared" si="1"/>
        <v>1385.4345125430864</v>
      </c>
      <c r="AE20">
        <f>'IDT-1'!B20</f>
        <v>0</v>
      </c>
      <c r="AF20" s="26"/>
      <c r="AG20">
        <f t="shared" si="2"/>
        <v>1385.4345125430864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11.097519999999999</v>
      </c>
      <c r="E21">
        <f>GT_NG!P21</f>
        <v>11.923936750272627</v>
      </c>
      <c r="F21">
        <f>GT_Spot!P21</f>
        <v>0</v>
      </c>
      <c r="G21">
        <f>PPCL_NG!P21</f>
        <v>43.457178105317837</v>
      </c>
      <c r="H21">
        <f>PPCL_Spot!P21</f>
        <v>0</v>
      </c>
      <c r="I21">
        <f>Bawana_NG!P21</f>
        <v>-1.8661122661122662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662.51443021486659</v>
      </c>
      <c r="P21" s="77">
        <v>58.05</v>
      </c>
      <c r="Q21" s="77">
        <v>14.51</v>
      </c>
      <c r="R21" s="80">
        <v>0</v>
      </c>
      <c r="S21" s="80">
        <v>0</v>
      </c>
      <c r="T21" s="78">
        <f>SUMPRODUCT(LTA!F21:AJ21,LTA!F$101:AJ$101,LTA!F$103:AJ$103)</f>
        <v>27.830000000000002</v>
      </c>
      <c r="U21" s="78">
        <f>SUMPRODUCT(LTA!F21:AJ21,LTA!F$102:AJ$102,LTA!F$103:AJ$103)</f>
        <v>35.799098999999998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595.74999999999989</v>
      </c>
      <c r="AB21" s="117">
        <f>-STOA!N21</f>
        <v>0</v>
      </c>
      <c r="AC21">
        <f t="shared" si="0"/>
        <v>13.485361425520777</v>
      </c>
      <c r="AD21">
        <f t="shared" si="1"/>
        <v>1376.5806903788239</v>
      </c>
      <c r="AE21">
        <f>'IDT-1'!B21</f>
        <v>0</v>
      </c>
      <c r="AF21" s="26"/>
      <c r="AG21">
        <f t="shared" si="2"/>
        <v>1376.5806903788239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11.097519999999999</v>
      </c>
      <c r="E22">
        <f>GT_NG!P22</f>
        <v>11.923936750272627</v>
      </c>
      <c r="F22">
        <f>GT_Spot!P22</f>
        <v>0</v>
      </c>
      <c r="G22">
        <f>PPCL_NG!P22</f>
        <v>43.457178105317837</v>
      </c>
      <c r="H22">
        <f>PPCL_Spot!P22</f>
        <v>0</v>
      </c>
      <c r="I22">
        <f>Bawana_NG!P22</f>
        <v>-1.8661122661122662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665.4576532599848</v>
      </c>
      <c r="P22" s="77">
        <v>58.05</v>
      </c>
      <c r="Q22" s="77">
        <v>14.51</v>
      </c>
      <c r="R22" s="80">
        <v>0</v>
      </c>
      <c r="S22" s="80">
        <v>0</v>
      </c>
      <c r="T22" s="78">
        <f>SUMPRODUCT(LTA!F22:AJ22,LTA!F$101:AJ$101,LTA!F$103:AJ$103)</f>
        <v>19.5</v>
      </c>
      <c r="U22" s="78">
        <f>SUMPRODUCT(LTA!F22:AJ22,LTA!F$102:AJ$102,LTA!F$103:AJ$103)</f>
        <v>35.699098999999997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595.74999999999989</v>
      </c>
      <c r="AB22" s="117">
        <f>-STOA!N22</f>
        <v>0</v>
      </c>
      <c r="AC22">
        <f t="shared" si="0"/>
        <v>13.552493446106357</v>
      </c>
      <c r="AD22">
        <f t="shared" si="1"/>
        <v>1358.0267814033564</v>
      </c>
      <c r="AE22">
        <f>'IDT-1'!B22</f>
        <v>0</v>
      </c>
      <c r="AF22" s="26"/>
      <c r="AG22">
        <f t="shared" si="2"/>
        <v>1358.0267814033564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11.097519999999999</v>
      </c>
      <c r="E23">
        <f>GT_NG!P23</f>
        <v>10.946177541304957</v>
      </c>
      <c r="F23">
        <f>GT_Spot!P23</f>
        <v>0</v>
      </c>
      <c r="G23">
        <f>PPCL_NG!P23</f>
        <v>43.457178105317837</v>
      </c>
      <c r="H23">
        <f>PPCL_Spot!P23</f>
        <v>0</v>
      </c>
      <c r="I23">
        <f>Bawana_NG!P23</f>
        <v>-1.8661122661122662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700.65752702234181</v>
      </c>
      <c r="P23" s="77">
        <v>58.05</v>
      </c>
      <c r="Q23" s="77">
        <v>14.51</v>
      </c>
      <c r="R23" s="80">
        <v>0</v>
      </c>
      <c r="S23" s="80">
        <v>0</v>
      </c>
      <c r="T23" s="78">
        <f>SUMPRODUCT(LTA!F23:AJ23,LTA!F$101:AJ$101,LTA!F$103:AJ$103)</f>
        <v>19.850000000000001</v>
      </c>
      <c r="U23" s="78">
        <f>SUMPRODUCT(LTA!F23:AJ23,LTA!F$102:AJ$102,LTA!F$103:AJ$103)</f>
        <v>35.179099000000001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595.74999999999989</v>
      </c>
      <c r="AB23" s="117">
        <f>-STOA!N23</f>
        <v>0</v>
      </c>
      <c r="AC23">
        <f t="shared" si="0"/>
        <v>14.118495879842042</v>
      </c>
      <c r="AD23">
        <f t="shared" si="1"/>
        <v>1361.5128935230102</v>
      </c>
      <c r="AE23">
        <f>'IDT-1'!B23</f>
        <v>0</v>
      </c>
      <c r="AF23" s="26"/>
      <c r="AG23">
        <f t="shared" si="2"/>
        <v>1361.5128935230102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11.097519999999999</v>
      </c>
      <c r="E24">
        <f>GT_NG!P24</f>
        <v>10.946177541304957</v>
      </c>
      <c r="F24">
        <f>GT_Spot!P24</f>
        <v>0</v>
      </c>
      <c r="G24">
        <f>PPCL_NG!P24</f>
        <v>43.457178105317837</v>
      </c>
      <c r="H24">
        <f>PPCL_Spot!P24</f>
        <v>0</v>
      </c>
      <c r="I24">
        <f>Bawana_NG!P24</f>
        <v>-1.8661122661122662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700.93826865332028</v>
      </c>
      <c r="P24" s="77">
        <v>58.05</v>
      </c>
      <c r="Q24" s="77">
        <v>14.51</v>
      </c>
      <c r="R24" s="80">
        <v>0</v>
      </c>
      <c r="S24" s="80">
        <v>0</v>
      </c>
      <c r="T24" s="78">
        <f>SUMPRODUCT(LTA!F24:AJ24,LTA!F$101:AJ$101,LTA!F$103:AJ$103)</f>
        <v>19.82</v>
      </c>
      <c r="U24" s="78">
        <f>SUMPRODUCT(LTA!F24:AJ24,LTA!F$102:AJ$102,LTA!F$103:AJ$103)</f>
        <v>34.259098999999999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595.74999999999989</v>
      </c>
      <c r="AB24" s="117">
        <f>-STOA!N24</f>
        <v>0</v>
      </c>
      <c r="AC24">
        <f t="shared" si="0"/>
        <v>14.174753298850021</v>
      </c>
      <c r="AD24">
        <f t="shared" si="1"/>
        <v>1353.7873777349807</v>
      </c>
      <c r="AE24">
        <f>'IDT-1'!B24</f>
        <v>0</v>
      </c>
      <c r="AF24" s="26"/>
      <c r="AG24">
        <f t="shared" si="2"/>
        <v>1353.7873777349807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-119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11.097519999999999</v>
      </c>
      <c r="E25">
        <f>GT_NG!P25</f>
        <v>10.946177541304957</v>
      </c>
      <c r="F25">
        <f>GT_Spot!P25</f>
        <v>0</v>
      </c>
      <c r="G25">
        <f>PPCL_NG!P25</f>
        <v>43.457178105317837</v>
      </c>
      <c r="H25">
        <f>PPCL_Spot!P25</f>
        <v>0</v>
      </c>
      <c r="I25">
        <f>Bawana_NG!P25</f>
        <v>-1.8661122661122662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705.85489215162863</v>
      </c>
      <c r="P25" s="77">
        <v>58.05</v>
      </c>
      <c r="Q25" s="77">
        <v>14.51</v>
      </c>
      <c r="R25" s="80">
        <v>0</v>
      </c>
      <c r="S25" s="80">
        <v>0</v>
      </c>
      <c r="T25" s="78">
        <f>SUMPRODUCT(LTA!F25:AJ25,LTA!F$101:AJ$101,LTA!F$103:AJ$103)</f>
        <v>19.940000000000001</v>
      </c>
      <c r="U25" s="78">
        <f>SUMPRODUCT(LTA!F25:AJ25,LTA!F$102:AJ$102,LTA!F$103:AJ$103)</f>
        <v>32.729098999999998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-13</v>
      </c>
      <c r="AA25" s="117">
        <f>STOA!H25</f>
        <v>595.74999999999989</v>
      </c>
      <c r="AB25" s="117">
        <f>-STOA!N25</f>
        <v>0</v>
      </c>
      <c r="AC25">
        <f t="shared" si="0"/>
        <v>14.294392860857087</v>
      </c>
      <c r="AD25">
        <f t="shared" si="1"/>
        <v>1347.174361671282</v>
      </c>
      <c r="AE25">
        <f>'IDT-1'!B25</f>
        <v>0</v>
      </c>
      <c r="AF25" s="26"/>
      <c r="AG25">
        <f t="shared" si="2"/>
        <v>1347.174361671282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11.097519999999999</v>
      </c>
      <c r="E26">
        <f>GT_NG!P26</f>
        <v>10.946177541304957</v>
      </c>
      <c r="F26">
        <f>GT_Spot!P26</f>
        <v>0</v>
      </c>
      <c r="G26">
        <f>PPCL_NG!P26</f>
        <v>43.457178105317837</v>
      </c>
      <c r="H26">
        <f>PPCL_Spot!P26</f>
        <v>0</v>
      </c>
      <c r="I26">
        <f>Bawana_NG!P26</f>
        <v>-1.8661122661122662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709.21823879779561</v>
      </c>
      <c r="P26" s="77">
        <v>58.05</v>
      </c>
      <c r="Q26" s="77">
        <v>14.51</v>
      </c>
      <c r="R26" s="80">
        <v>0</v>
      </c>
      <c r="S26" s="80">
        <v>0</v>
      </c>
      <c r="T26" s="78">
        <f>SUMPRODUCT(LTA!F26:AJ26,LTA!F$101:AJ$101,LTA!F$103:AJ$103)</f>
        <v>20.18</v>
      </c>
      <c r="U26" s="78">
        <f>SUMPRODUCT(LTA!F26:AJ26,LTA!F$102:AJ$102,LTA!F$103:AJ$103)</f>
        <v>31.799099000000002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-32</v>
      </c>
      <c r="AA26" s="117">
        <f>STOA!H26</f>
        <v>595.74999999999989</v>
      </c>
      <c r="AB26" s="117">
        <f>-STOA!N26</f>
        <v>0</v>
      </c>
      <c r="AC26">
        <f t="shared" si="0"/>
        <v>14.495480861787263</v>
      </c>
      <c r="AD26">
        <f t="shared" si="1"/>
        <v>1329.6466203165187</v>
      </c>
      <c r="AE26">
        <f>'IDT-1'!B26</f>
        <v>0</v>
      </c>
      <c r="AF26" s="26"/>
      <c r="AG26">
        <f t="shared" si="2"/>
        <v>1329.6466203165187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11.097519999999999</v>
      </c>
      <c r="E27">
        <f>GT_NG!P27</f>
        <v>10.896331559787175</v>
      </c>
      <c r="F27">
        <f>GT_Spot!P27</f>
        <v>0</v>
      </c>
      <c r="G27">
        <f>PPCL_NG!P27</f>
        <v>43.457178105317837</v>
      </c>
      <c r="H27">
        <f>PPCL_Spot!P27</f>
        <v>0</v>
      </c>
      <c r="I27">
        <f>Bawana_NG!P27</f>
        <v>-1.8661122661122662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709.6727216656152</v>
      </c>
      <c r="P27" s="77">
        <v>58.053621560920838</v>
      </c>
      <c r="Q27" s="77">
        <v>14.51</v>
      </c>
      <c r="R27" s="80">
        <v>12.8</v>
      </c>
      <c r="S27" s="80">
        <v>0</v>
      </c>
      <c r="T27" s="78">
        <f>SUMPRODUCT(LTA!F27:AJ27,LTA!F$101:AJ$101,LTA!F$103:AJ$103)</f>
        <v>22.74</v>
      </c>
      <c r="U27" s="78">
        <f>SUMPRODUCT(LTA!F27:AJ27,LTA!F$102:AJ$102,LTA!F$103:AJ$103)</f>
        <v>31.759099000000003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530.7299999999999</v>
      </c>
      <c r="AB27" s="117">
        <f>-STOA!N27</f>
        <v>0</v>
      </c>
      <c r="AC27">
        <f t="shared" si="0"/>
        <v>13.697710307712814</v>
      </c>
      <c r="AD27">
        <f t="shared" si="1"/>
        <v>1322.1526493178158</v>
      </c>
      <c r="AE27">
        <f>'IDT-1'!B27</f>
        <v>0</v>
      </c>
      <c r="AF27" s="26"/>
      <c r="AG27">
        <f t="shared" si="2"/>
        <v>1322.1526493178158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-108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11.097519999999999</v>
      </c>
      <c r="E28">
        <f>GT_NG!P28</f>
        <v>10.896331559787175</v>
      </c>
      <c r="F28">
        <f>GT_Spot!P28</f>
        <v>0</v>
      </c>
      <c r="G28">
        <f>PPCL_NG!P28</f>
        <v>43.457178105317837</v>
      </c>
      <c r="H28">
        <f>PPCL_Spot!P28</f>
        <v>0</v>
      </c>
      <c r="I28">
        <f>Bawana_NG!P28</f>
        <v>-1.8661122661122662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716.76576345552917</v>
      </c>
      <c r="P28" s="77">
        <v>58.053621560920838</v>
      </c>
      <c r="Q28" s="77">
        <v>14.51</v>
      </c>
      <c r="R28" s="80">
        <v>34.72</v>
      </c>
      <c r="S28" s="80">
        <v>0</v>
      </c>
      <c r="T28" s="78">
        <f>SUMPRODUCT(LTA!F28:AJ28,LTA!F$101:AJ$101,LTA!F$103:AJ$103)</f>
        <v>26.71</v>
      </c>
      <c r="U28" s="78">
        <f>SUMPRODUCT(LTA!F28:AJ28,LTA!F$102:AJ$102,LTA!F$103:AJ$103)</f>
        <v>31.749099000000001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534.2299999999999</v>
      </c>
      <c r="AB28" s="117">
        <f>-STOA!N28</f>
        <v>0</v>
      </c>
      <c r="AC28">
        <f t="shared" si="0"/>
        <v>14.240626263518942</v>
      </c>
      <c r="AD28">
        <f t="shared" si="1"/>
        <v>1333.0827751519239</v>
      </c>
      <c r="AE28">
        <f>'IDT-1'!B28</f>
        <v>0</v>
      </c>
      <c r="AF28" s="26"/>
      <c r="AG28">
        <f t="shared" si="2"/>
        <v>1333.0827751519239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-133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11.097519999999999</v>
      </c>
      <c r="E29">
        <f>GT_NG!P29</f>
        <v>10.896331559787175</v>
      </c>
      <c r="F29">
        <f>GT_Spot!P29</f>
        <v>0</v>
      </c>
      <c r="G29">
        <f>PPCL_NG!P29</f>
        <v>43.457178105317837</v>
      </c>
      <c r="H29">
        <f>PPCL_Spot!P29</f>
        <v>0</v>
      </c>
      <c r="I29">
        <f>Bawana_NG!P29</f>
        <v>-1.8661122661122662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702.19612930998176</v>
      </c>
      <c r="P29" s="77">
        <v>58.053621560920838</v>
      </c>
      <c r="Q29" s="77">
        <v>14.51</v>
      </c>
      <c r="R29" s="80">
        <v>40.5</v>
      </c>
      <c r="S29" s="80">
        <v>0</v>
      </c>
      <c r="T29" s="78">
        <f>SUMPRODUCT(LTA!F29:AJ29,LTA!F$101:AJ$101,LTA!F$103:AJ$103)</f>
        <v>35.03</v>
      </c>
      <c r="U29" s="78">
        <f>SUMPRODUCT(LTA!F29:AJ29,LTA!F$102:AJ$102,LTA!F$103:AJ$103)</f>
        <v>31.689099000000002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537.7299999999999</v>
      </c>
      <c r="AB29" s="117">
        <f>-STOA!N29</f>
        <v>0</v>
      </c>
      <c r="AC29">
        <f t="shared" si="0"/>
        <v>13.77846846931738</v>
      </c>
      <c r="AD29">
        <f t="shared" si="1"/>
        <v>1391.515298800578</v>
      </c>
      <c r="AE29">
        <f>'IDT-1'!B29</f>
        <v>0</v>
      </c>
      <c r="AF29" s="26"/>
      <c r="AG29">
        <f t="shared" si="2"/>
        <v>1391.515298800578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11.097519999999999</v>
      </c>
      <c r="E30">
        <f>GT_NG!P30</f>
        <v>10.896331559787175</v>
      </c>
      <c r="F30">
        <f>GT_Spot!P30</f>
        <v>0</v>
      </c>
      <c r="G30">
        <f>PPCL_NG!P30</f>
        <v>43.457178105317837</v>
      </c>
      <c r="H30">
        <f>PPCL_Spot!P30</f>
        <v>0</v>
      </c>
      <c r="I30">
        <f>Bawana_NG!P30</f>
        <v>-1.8661122661122662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703.11769107099713</v>
      </c>
      <c r="P30" s="77">
        <v>58.053621560920838</v>
      </c>
      <c r="Q30" s="77">
        <v>14.51</v>
      </c>
      <c r="R30" s="80">
        <v>40.5</v>
      </c>
      <c r="S30" s="80">
        <v>0</v>
      </c>
      <c r="T30" s="78">
        <f>SUMPRODUCT(LTA!F30:AJ30,LTA!F$101:AJ$101,LTA!F$103:AJ$103)</f>
        <v>45.209999999999994</v>
      </c>
      <c r="U30" s="78">
        <f>SUMPRODUCT(LTA!F30:AJ30,LTA!F$102:AJ$102,LTA!F$103:AJ$103)</f>
        <v>31.549099000000002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-13</v>
      </c>
      <c r="AA30" s="117">
        <f>STOA!H30</f>
        <v>544.7299999999999</v>
      </c>
      <c r="AB30" s="117">
        <f>-STOA!N30</f>
        <v>0</v>
      </c>
      <c r="AC30">
        <f t="shared" si="0"/>
        <v>14.114092763258224</v>
      </c>
      <c r="AD30">
        <f t="shared" si="1"/>
        <v>1389.1412362676524</v>
      </c>
      <c r="AE30">
        <f>'IDT-1'!B30</f>
        <v>0</v>
      </c>
      <c r="AF30" s="26"/>
      <c r="AG30">
        <f t="shared" si="2"/>
        <v>1389.1412362676524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11.097519999999999</v>
      </c>
      <c r="E31">
        <f>GT_NG!P31</f>
        <v>10.946177541304957</v>
      </c>
      <c r="F31">
        <f>GT_Spot!P31</f>
        <v>0</v>
      </c>
      <c r="G31">
        <f>PPCL_NG!P31</f>
        <v>43.457178105317837</v>
      </c>
      <c r="H31">
        <f>PPCL_Spot!P31</f>
        <v>0</v>
      </c>
      <c r="I31">
        <f>Bawana_NG!P31</f>
        <v>-1.8661122661122662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707.43337558364897</v>
      </c>
      <c r="P31" s="77">
        <v>58.050000000000004</v>
      </c>
      <c r="Q31" s="77">
        <v>14.51</v>
      </c>
      <c r="R31" s="80">
        <v>40.5</v>
      </c>
      <c r="S31" s="80">
        <v>0</v>
      </c>
      <c r="T31" s="78">
        <f>SUMPRODUCT(LTA!F31:AJ31,LTA!F$101:AJ$101,LTA!F$103:AJ$103)</f>
        <v>58.769999999999996</v>
      </c>
      <c r="U31" s="78">
        <f>SUMPRODUCT(LTA!F31:AJ31,LTA!F$102:AJ$102,LTA!F$103:AJ$103)</f>
        <v>31.839099000000001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550.71999999999991</v>
      </c>
      <c r="AB31" s="117">
        <f>-STOA!N31</f>
        <v>-100</v>
      </c>
      <c r="AC31">
        <f t="shared" si="0"/>
        <v>14.708829045325208</v>
      </c>
      <c r="AD31">
        <f t="shared" si="1"/>
        <v>1369.7484089188342</v>
      </c>
      <c r="AE31">
        <f>'IDT-1'!B31</f>
        <v>0</v>
      </c>
      <c r="AF31" s="26"/>
      <c r="AG31">
        <f t="shared" si="2"/>
        <v>1369.7484089188342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11.097519999999999</v>
      </c>
      <c r="E32">
        <f>GT_NG!P32</f>
        <v>10.946177541304957</v>
      </c>
      <c r="F32">
        <f>GT_Spot!P32</f>
        <v>0</v>
      </c>
      <c r="G32">
        <f>PPCL_NG!P32</f>
        <v>43.457178105317837</v>
      </c>
      <c r="H32">
        <f>PPCL_Spot!P32</f>
        <v>0</v>
      </c>
      <c r="I32">
        <f>Bawana_NG!P32</f>
        <v>-1.8661122661122662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712.08048551937623</v>
      </c>
      <c r="P32" s="77">
        <v>58.050000000000004</v>
      </c>
      <c r="Q32" s="77">
        <v>14.51</v>
      </c>
      <c r="R32" s="80">
        <v>40.5</v>
      </c>
      <c r="S32" s="80">
        <v>0</v>
      </c>
      <c r="T32" s="78">
        <f>SUMPRODUCT(LTA!F32:AJ32,LTA!F$101:AJ$101,LTA!F$103:AJ$103)</f>
        <v>76.92</v>
      </c>
      <c r="U32" s="78">
        <f>SUMPRODUCT(LTA!F32:AJ32,LTA!F$102:AJ$102,LTA!F$103:AJ$103)</f>
        <v>31.819099000000001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-20</v>
      </c>
      <c r="AA32" s="117">
        <f>STOA!H32</f>
        <v>557.71999999999991</v>
      </c>
      <c r="AB32" s="117">
        <f>-STOA!N32</f>
        <v>-100</v>
      </c>
      <c r="AC32">
        <f t="shared" si="0"/>
        <v>15.1750645457701</v>
      </c>
      <c r="AD32">
        <f t="shared" si="1"/>
        <v>1376.0592833541166</v>
      </c>
      <c r="AE32">
        <f>'IDT-1'!B32</f>
        <v>0</v>
      </c>
      <c r="AF32" s="26"/>
      <c r="AG32">
        <f t="shared" si="2"/>
        <v>1376.0592833541166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-44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11.097519999999999</v>
      </c>
      <c r="E33">
        <f>GT_NG!P33</f>
        <v>10.946177541304957</v>
      </c>
      <c r="F33">
        <f>GT_Spot!P33</f>
        <v>0</v>
      </c>
      <c r="G33">
        <f>PPCL_NG!P33</f>
        <v>43.457178105317837</v>
      </c>
      <c r="H33">
        <f>PPCL_Spot!P33</f>
        <v>0</v>
      </c>
      <c r="I33">
        <f>Bawana_NG!P33</f>
        <v>-1.8661122661122662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696.97230920417826</v>
      </c>
      <c r="P33" s="77">
        <v>58.050000000000004</v>
      </c>
      <c r="Q33" s="77">
        <v>14.51</v>
      </c>
      <c r="R33" s="80">
        <v>40.5</v>
      </c>
      <c r="S33" s="80">
        <v>0</v>
      </c>
      <c r="T33" s="78">
        <f>SUMPRODUCT(LTA!F33:AJ33,LTA!F$101:AJ$101,LTA!F$103:AJ$103)</f>
        <v>98.5</v>
      </c>
      <c r="U33" s="78">
        <f>SUMPRODUCT(LTA!F33:AJ33,LTA!F$102:AJ$102,LTA!F$103:AJ$103)</f>
        <v>31.819098999999998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-57</v>
      </c>
      <c r="AA33" s="117">
        <f>STOA!H33</f>
        <v>571.71999999999991</v>
      </c>
      <c r="AB33" s="117">
        <f>-STOA!N33</f>
        <v>-100</v>
      </c>
      <c r="AC33">
        <f t="shared" si="0"/>
        <v>15.293069701540992</v>
      </c>
      <c r="AD33">
        <f t="shared" si="1"/>
        <v>1403.4131018831476</v>
      </c>
      <c r="AE33">
        <f>'IDT-1'!B33</f>
        <v>0</v>
      </c>
      <c r="AF33" s="26"/>
      <c r="AG33">
        <f t="shared" si="2"/>
        <v>1403.4131018831476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11.097519999999999</v>
      </c>
      <c r="E34">
        <f>GT_NG!P34</f>
        <v>10.946177541304957</v>
      </c>
      <c r="F34">
        <f>GT_Spot!P34</f>
        <v>0</v>
      </c>
      <c r="G34">
        <f>PPCL_NG!P34</f>
        <v>43.457178105317837</v>
      </c>
      <c r="H34">
        <f>PPCL_Spot!P34</f>
        <v>0</v>
      </c>
      <c r="I34">
        <f>Bawana_NG!P34</f>
        <v>-1.8661122661122662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696.37318328184824</v>
      </c>
      <c r="P34" s="77">
        <v>58.050000000000004</v>
      </c>
      <c r="Q34" s="77">
        <v>14.51</v>
      </c>
      <c r="R34" s="80">
        <v>40.5</v>
      </c>
      <c r="S34" s="80">
        <v>0</v>
      </c>
      <c r="T34" s="78">
        <f>SUMPRODUCT(LTA!F34:AJ34,LTA!F$101:AJ$101,LTA!F$103:AJ$103)</f>
        <v>122.3</v>
      </c>
      <c r="U34" s="78">
        <f>SUMPRODUCT(LTA!F34:AJ34,LTA!F$102:AJ$102,LTA!F$103:AJ$103)</f>
        <v>31.549099000000002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-81</v>
      </c>
      <c r="AA34" s="117">
        <f>STOA!H34</f>
        <v>582.21999999999991</v>
      </c>
      <c r="AB34" s="117">
        <f>-STOA!N34</f>
        <v>-100</v>
      </c>
      <c r="AC34">
        <f t="shared" si="0"/>
        <v>15.800336453957176</v>
      </c>
      <c r="AD34">
        <f t="shared" si="1"/>
        <v>1412.3367092084013</v>
      </c>
      <c r="AE34">
        <f>'IDT-1'!B34</f>
        <v>0</v>
      </c>
      <c r="AF34" s="26"/>
      <c r="AG34">
        <f t="shared" si="2"/>
        <v>1412.3367092084013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11.097519999999999</v>
      </c>
      <c r="E35">
        <f>GT_NG!P35</f>
        <v>10.946177541304957</v>
      </c>
      <c r="F35">
        <f>GT_Spot!P35</f>
        <v>0</v>
      </c>
      <c r="G35">
        <f>PPCL_NG!P35</f>
        <v>43.457178105317837</v>
      </c>
      <c r="H35">
        <f>PPCL_Spot!P35</f>
        <v>0</v>
      </c>
      <c r="I35">
        <f>Bawana_NG!P35</f>
        <v>-1.8661122661122662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760.30271222401007</v>
      </c>
      <c r="P35" s="77">
        <v>58.050000000000004</v>
      </c>
      <c r="Q35" s="77">
        <v>14.51</v>
      </c>
      <c r="R35" s="80">
        <v>47.5</v>
      </c>
      <c r="S35" s="80">
        <v>0</v>
      </c>
      <c r="T35" s="78">
        <f>SUMPRODUCT(LTA!F35:AJ35,LTA!F$101:AJ$101,LTA!F$103:AJ$103)</f>
        <v>147.48000000000002</v>
      </c>
      <c r="U35" s="78">
        <f>SUMPRODUCT(LTA!F35:AJ35,LTA!F$102:AJ$102,LTA!F$103:AJ$103)</f>
        <v>31.529098999999999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-119</v>
      </c>
      <c r="AA35" s="117">
        <f>STOA!H35</f>
        <v>589.19999999999993</v>
      </c>
      <c r="AB35" s="117">
        <f>-STOA!N35</f>
        <v>-100</v>
      </c>
      <c r="AC35">
        <f t="shared" si="0"/>
        <v>17.426476637946021</v>
      </c>
      <c r="AD35">
        <f t="shared" si="1"/>
        <v>1432.7800979665744</v>
      </c>
      <c r="AE35">
        <f>'IDT-1'!B35</f>
        <v>0</v>
      </c>
      <c r="AF35" s="26"/>
      <c r="AG35">
        <f t="shared" si="2"/>
        <v>1432.7800979665744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11.097519999999999</v>
      </c>
      <c r="E36">
        <f>GT_NG!P36</f>
        <v>10.946177541304957</v>
      </c>
      <c r="F36">
        <f>GT_Spot!P36</f>
        <v>0</v>
      </c>
      <c r="G36">
        <f>PPCL_NG!P36</f>
        <v>43.457178105317837</v>
      </c>
      <c r="H36">
        <f>PPCL_Spot!P36</f>
        <v>0</v>
      </c>
      <c r="I36">
        <f>Bawana_NG!P36</f>
        <v>-1.8661122661122662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768.70771779774577</v>
      </c>
      <c r="P36" s="77">
        <v>58.050000000000004</v>
      </c>
      <c r="Q36" s="77">
        <v>14.51</v>
      </c>
      <c r="R36" s="80">
        <v>47.5</v>
      </c>
      <c r="S36" s="80">
        <v>0</v>
      </c>
      <c r="T36" s="78">
        <f>SUMPRODUCT(LTA!F36:AJ36,LTA!F$101:AJ$101,LTA!F$103:AJ$103)</f>
        <v>173.87</v>
      </c>
      <c r="U36" s="78">
        <f>SUMPRODUCT(LTA!F36:AJ36,LTA!F$102:AJ$102,LTA!F$103:AJ$103)</f>
        <v>31.429099000000001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-143</v>
      </c>
      <c r="AA36" s="117">
        <f>STOA!H36</f>
        <v>606.69999999999993</v>
      </c>
      <c r="AB36" s="117">
        <f>-STOA!N36</f>
        <v>-100</v>
      </c>
      <c r="AC36">
        <f t="shared" si="0"/>
        <v>18.187649022749536</v>
      </c>
      <c r="AD36">
        <f t="shared" si="1"/>
        <v>1450.2139311555065</v>
      </c>
      <c r="AE36">
        <f>'IDT-1'!B36</f>
        <v>0</v>
      </c>
      <c r="AF36" s="26"/>
      <c r="AG36">
        <f t="shared" si="2"/>
        <v>1450.2139311555065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11.097519999999999</v>
      </c>
      <c r="E37">
        <f>GT_NG!P37</f>
        <v>10.946177541304957</v>
      </c>
      <c r="F37">
        <f>GT_Spot!P37</f>
        <v>0</v>
      </c>
      <c r="G37">
        <f>PPCL_NG!P37</f>
        <v>43.457178105317837</v>
      </c>
      <c r="H37">
        <f>PPCL_Spot!P37</f>
        <v>0</v>
      </c>
      <c r="I37">
        <f>Bawana_NG!P37</f>
        <v>-1.8661122661122662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763.61707651009658</v>
      </c>
      <c r="P37" s="77">
        <v>58.050000000000004</v>
      </c>
      <c r="Q37" s="77">
        <v>14.51</v>
      </c>
      <c r="R37" s="80">
        <v>47.5</v>
      </c>
      <c r="S37" s="80">
        <v>0</v>
      </c>
      <c r="T37" s="78">
        <f>SUMPRODUCT(LTA!F37:AJ37,LTA!F$101:AJ$101,LTA!F$103:AJ$103)</f>
        <v>198.73000000000002</v>
      </c>
      <c r="U37" s="78">
        <f>SUMPRODUCT(LTA!F37:AJ37,LTA!F$102:AJ$102,LTA!F$103:AJ$103)</f>
        <v>31.549098999999998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-157</v>
      </c>
      <c r="AA37" s="117">
        <f>STOA!H37</f>
        <v>620.69999999999993</v>
      </c>
      <c r="AB37" s="117">
        <f>-STOA!N37</f>
        <v>-100</v>
      </c>
      <c r="AC37">
        <f t="shared" si="0"/>
        <v>18.716706694995302</v>
      </c>
      <c r="AD37">
        <f t="shared" si="1"/>
        <v>1457.574232195612</v>
      </c>
      <c r="AE37">
        <f>'IDT-1'!B37</f>
        <v>0</v>
      </c>
      <c r="AF37" s="26"/>
      <c r="AG37">
        <f t="shared" si="2"/>
        <v>1457.574232195612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11.097519999999999</v>
      </c>
      <c r="E38">
        <f>GT_NG!P38</f>
        <v>10.946177541304957</v>
      </c>
      <c r="F38">
        <f>GT_Spot!P38</f>
        <v>0</v>
      </c>
      <c r="G38">
        <f>PPCL_NG!P38</f>
        <v>43.457178105317837</v>
      </c>
      <c r="H38">
        <f>PPCL_Spot!P38</f>
        <v>0</v>
      </c>
      <c r="I38">
        <f>Bawana_NG!P38</f>
        <v>-1.8661122661122662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761.33364898661512</v>
      </c>
      <c r="P38" s="77">
        <v>58.050000000000004</v>
      </c>
      <c r="Q38" s="77">
        <v>14.51</v>
      </c>
      <c r="R38" s="80">
        <v>47.5</v>
      </c>
      <c r="S38" s="80">
        <v>0</v>
      </c>
      <c r="T38" s="78">
        <f>SUMPRODUCT(LTA!F38:AJ38,LTA!F$101:AJ$101,LTA!F$103:AJ$103)</f>
        <v>224.17</v>
      </c>
      <c r="U38" s="78">
        <f>SUMPRODUCT(LTA!F38:AJ38,LTA!F$102:AJ$102,LTA!F$103:AJ$103)</f>
        <v>31.639098999999998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-179</v>
      </c>
      <c r="AA38" s="117">
        <f>STOA!H38</f>
        <v>634.69999999999993</v>
      </c>
      <c r="AB38" s="117">
        <f>-STOA!N38</f>
        <v>-100</v>
      </c>
      <c r="AC38">
        <f t="shared" si="0"/>
        <v>19.213160955710375</v>
      </c>
      <c r="AD38">
        <f t="shared" si="1"/>
        <v>1475.3243504114153</v>
      </c>
      <c r="AE38">
        <f>'IDT-1'!B38</f>
        <v>0</v>
      </c>
      <c r="AF38" s="26"/>
      <c r="AG38">
        <f t="shared" si="2"/>
        <v>1475.3243504114153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11.097519999999999</v>
      </c>
      <c r="E39">
        <f>GT_NG!P39</f>
        <v>10.853934472136656</v>
      </c>
      <c r="F39">
        <f>GT_Spot!P39</f>
        <v>0</v>
      </c>
      <c r="G39">
        <f>PPCL_NG!P39</f>
        <v>43.457178105317837</v>
      </c>
      <c r="H39">
        <f>PPCL_Spot!P39</f>
        <v>0</v>
      </c>
      <c r="I39">
        <f>Bawana_NG!P39</f>
        <v>-1.8661122661122662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752.18863685469398</v>
      </c>
      <c r="P39" s="77">
        <v>58.050000000000004</v>
      </c>
      <c r="Q39" s="77">
        <v>14.51</v>
      </c>
      <c r="R39" s="80">
        <v>47.5</v>
      </c>
      <c r="S39" s="80">
        <v>0</v>
      </c>
      <c r="T39" s="78">
        <f>SUMPRODUCT(LTA!F39:AJ39,LTA!F$101:AJ$101,LTA!F$103:AJ$103)</f>
        <v>247.45999999999998</v>
      </c>
      <c r="U39" s="78">
        <f>SUMPRODUCT(LTA!F39:AJ39,LTA!F$102:AJ$102,LTA!F$103:AJ$103)</f>
        <v>31.659099000000001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-182</v>
      </c>
      <c r="AA39" s="117">
        <f>STOA!H39</f>
        <v>651.80999999999983</v>
      </c>
      <c r="AB39" s="117">
        <f>-STOA!N39</f>
        <v>-100</v>
      </c>
      <c r="AC39">
        <f t="shared" si="0"/>
        <v>19.425422217285416</v>
      </c>
      <c r="AD39">
        <f t="shared" si="1"/>
        <v>1513.2948339487507</v>
      </c>
      <c r="AE39">
        <f>'IDT-1'!B39</f>
        <v>0</v>
      </c>
      <c r="AF39" s="26"/>
      <c r="AG39">
        <f t="shared" si="2"/>
        <v>1513.2948339487507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11.097519999999999</v>
      </c>
      <c r="E40">
        <f>GT_NG!P40</f>
        <v>10.853934472136656</v>
      </c>
      <c r="F40">
        <f>GT_Spot!P40</f>
        <v>0</v>
      </c>
      <c r="G40">
        <f>PPCL_NG!P40</f>
        <v>43.457178105317837</v>
      </c>
      <c r="H40">
        <f>PPCL_Spot!P40</f>
        <v>0</v>
      </c>
      <c r="I40">
        <f>Bawana_NG!P40</f>
        <v>-1.8661122661122662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744.00301172899583</v>
      </c>
      <c r="P40" s="77">
        <v>58.050000000000004</v>
      </c>
      <c r="Q40" s="77">
        <v>14.51</v>
      </c>
      <c r="R40" s="80">
        <v>47.5</v>
      </c>
      <c r="S40" s="80">
        <v>0</v>
      </c>
      <c r="T40" s="78">
        <f>SUMPRODUCT(LTA!F40:AJ40,LTA!F$101:AJ$101,LTA!F$103:AJ$103)</f>
        <v>297.47000000000003</v>
      </c>
      <c r="U40" s="78">
        <f>SUMPRODUCT(LTA!F40:AJ40,LTA!F$102:AJ$102,LTA!F$103:AJ$103)</f>
        <v>31.579099000000003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-178</v>
      </c>
      <c r="AA40" s="117">
        <f>STOA!H40</f>
        <v>662.30999999999983</v>
      </c>
      <c r="AB40" s="117">
        <f>-STOA!N40</f>
        <v>-100</v>
      </c>
      <c r="AC40">
        <f t="shared" si="0"/>
        <v>19.74312267582415</v>
      </c>
      <c r="AD40">
        <f t="shared" si="1"/>
        <v>1581.2215083645135</v>
      </c>
      <c r="AE40">
        <f>'IDT-1'!B40</f>
        <v>0</v>
      </c>
      <c r="AF40" s="26"/>
      <c r="AG40">
        <f t="shared" si="2"/>
        <v>1581.2215083645135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11.097519999999999</v>
      </c>
      <c r="E41">
        <f>GT_NG!P41</f>
        <v>10.853934472136656</v>
      </c>
      <c r="F41">
        <f>GT_Spot!P41</f>
        <v>0</v>
      </c>
      <c r="G41">
        <f>PPCL_NG!P41</f>
        <v>43.457178105317837</v>
      </c>
      <c r="H41">
        <f>PPCL_Spot!P41</f>
        <v>0</v>
      </c>
      <c r="I41">
        <f>Bawana_NG!P41</f>
        <v>-1.8661122661122662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735.26968694864286</v>
      </c>
      <c r="P41" s="77">
        <v>58.050000000000004</v>
      </c>
      <c r="Q41" s="77">
        <v>14.51</v>
      </c>
      <c r="R41" s="80">
        <v>47.5</v>
      </c>
      <c r="S41" s="80">
        <v>0</v>
      </c>
      <c r="T41" s="78">
        <f>SUMPRODUCT(LTA!F41:AJ41,LTA!F$101:AJ$101,LTA!F$103:AJ$103)</f>
        <v>323.09000000000003</v>
      </c>
      <c r="U41" s="78">
        <f>SUMPRODUCT(LTA!F41:AJ41,LTA!F$102:AJ$102,LTA!F$103:AJ$103)</f>
        <v>34.679099000000001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-173</v>
      </c>
      <c r="AA41" s="117">
        <f>STOA!H41</f>
        <v>673.50999999999988</v>
      </c>
      <c r="AB41" s="117">
        <f>-STOA!N41</f>
        <v>-100</v>
      </c>
      <c r="AC41">
        <f t="shared" si="0"/>
        <v>20.044199800323632</v>
      </c>
      <c r="AD41">
        <f t="shared" si="1"/>
        <v>1609.1071064596611</v>
      </c>
      <c r="AE41">
        <f>'IDT-1'!B41</f>
        <v>0</v>
      </c>
      <c r="AF41" s="26"/>
      <c r="AG41">
        <f t="shared" si="2"/>
        <v>1609.1071064596611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-48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11.097519999999999</v>
      </c>
      <c r="E42">
        <f>GT_NG!P42</f>
        <v>10.853934472136656</v>
      </c>
      <c r="F42">
        <f>GT_Spot!P42</f>
        <v>0</v>
      </c>
      <c r="G42">
        <f>PPCL_NG!P42</f>
        <v>42.41</v>
      </c>
      <c r="H42">
        <f>PPCL_Spot!P42</f>
        <v>0</v>
      </c>
      <c r="I42">
        <f>Bawana_NG!P42</f>
        <v>-1.8661122661122662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724.89909752338497</v>
      </c>
      <c r="P42" s="77">
        <v>58.050000000000004</v>
      </c>
      <c r="Q42" s="77">
        <v>14.51</v>
      </c>
      <c r="R42" s="80">
        <v>47.5</v>
      </c>
      <c r="S42" s="80">
        <v>0</v>
      </c>
      <c r="T42" s="78">
        <f>SUMPRODUCT(LTA!F42:AJ42,LTA!F$101:AJ$101,LTA!F$103:AJ$103)</f>
        <v>348.53000000000003</v>
      </c>
      <c r="U42" s="78">
        <f>SUMPRODUCT(LTA!F42:AJ42,LTA!F$102:AJ$102,LTA!F$103:AJ$103)</f>
        <v>39.639098999999995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-164</v>
      </c>
      <c r="AA42" s="117">
        <f>STOA!H42</f>
        <v>683.30999999999983</v>
      </c>
      <c r="AB42" s="117">
        <f>-STOA!N42</f>
        <v>-100</v>
      </c>
      <c r="AC42">
        <f t="shared" si="0"/>
        <v>20.146555278177246</v>
      </c>
      <c r="AD42">
        <f t="shared" si="1"/>
        <v>1654.7869834512319</v>
      </c>
      <c r="AE42">
        <f>'IDT-1'!B42</f>
        <v>0</v>
      </c>
      <c r="AF42" s="26"/>
      <c r="AG42">
        <f t="shared" si="2"/>
        <v>1654.7869834512319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11.097519999999999</v>
      </c>
      <c r="E43">
        <f>GT_NG!P43</f>
        <v>10.896526610644255</v>
      </c>
      <c r="F43">
        <f>GT_Spot!P43</f>
        <v>0</v>
      </c>
      <c r="G43">
        <f>PPCL_NG!P43</f>
        <v>42.41</v>
      </c>
      <c r="H43">
        <f>PPCL_Spot!P43</f>
        <v>0</v>
      </c>
      <c r="I43">
        <f>Bawana_NG!P43</f>
        <v>-1.8661122661122662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724.87604507267281</v>
      </c>
      <c r="P43" s="77">
        <v>58.050000000000004</v>
      </c>
      <c r="Q43" s="77">
        <v>14.51</v>
      </c>
      <c r="R43" s="80">
        <v>47.5</v>
      </c>
      <c r="S43" s="80">
        <v>0</v>
      </c>
      <c r="T43" s="78">
        <f>SUMPRODUCT(LTA!F43:AJ43,LTA!F$101:AJ$101,LTA!F$103:AJ$103)</f>
        <v>357.55</v>
      </c>
      <c r="U43" s="78">
        <f>SUMPRODUCT(LTA!F43:AJ43,LTA!F$102:AJ$102,LTA!F$103:AJ$103)</f>
        <v>42.699098999999997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-179</v>
      </c>
      <c r="AA43" s="117">
        <f>STOA!H43</f>
        <v>692.02999999999986</v>
      </c>
      <c r="AB43" s="117">
        <f>-STOA!N43</f>
        <v>-100</v>
      </c>
      <c r="AC43">
        <f t="shared" si="0"/>
        <v>20.436304757696188</v>
      </c>
      <c r="AD43">
        <f t="shared" si="1"/>
        <v>1663.3167736595083</v>
      </c>
      <c r="AE43">
        <f>'IDT-1'!B43</f>
        <v>0</v>
      </c>
      <c r="AF43" s="26"/>
      <c r="AG43">
        <f t="shared" si="2"/>
        <v>1663.3167736595083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-37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11.097519999999999</v>
      </c>
      <c r="E44">
        <f>GT_NG!P44</f>
        <v>10.896526610644255</v>
      </c>
      <c r="F44">
        <f>GT_Spot!P44</f>
        <v>0</v>
      </c>
      <c r="G44">
        <f>PPCL_NG!P44</f>
        <v>42.41</v>
      </c>
      <c r="H44">
        <f>PPCL_Spot!P44</f>
        <v>0</v>
      </c>
      <c r="I44">
        <f>Bawana_NG!P44</f>
        <v>-1.8661122661122662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724.87604507267281</v>
      </c>
      <c r="P44" s="77">
        <v>58.050000000000004</v>
      </c>
      <c r="Q44" s="77">
        <v>14.51</v>
      </c>
      <c r="R44" s="80">
        <v>47.5</v>
      </c>
      <c r="S44" s="80">
        <v>0</v>
      </c>
      <c r="T44" s="78">
        <f>SUMPRODUCT(LTA!F44:AJ44,LTA!F$101:AJ$101,LTA!F$103:AJ$103)</f>
        <v>369.27000000000004</v>
      </c>
      <c r="U44" s="78">
        <f>SUMPRODUCT(LTA!F44:AJ44,LTA!F$102:AJ$102,LTA!F$103:AJ$103)</f>
        <v>46.959098999999995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-165</v>
      </c>
      <c r="AA44" s="117">
        <f>STOA!H44</f>
        <v>702.52999999999986</v>
      </c>
      <c r="AB44" s="117">
        <f>-STOA!N44</f>
        <v>-100</v>
      </c>
      <c r="AC44">
        <f t="shared" si="0"/>
        <v>20.651572502651799</v>
      </c>
      <c r="AD44">
        <f t="shared" si="1"/>
        <v>1691.5815059145527</v>
      </c>
      <c r="AE44">
        <f>'IDT-1'!B44</f>
        <v>0</v>
      </c>
      <c r="AF44" s="26"/>
      <c r="AG44">
        <f t="shared" si="2"/>
        <v>1691.5815059145527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-49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11.097519999999999</v>
      </c>
      <c r="E45">
        <f>GT_NG!P45</f>
        <v>10.896526610644255</v>
      </c>
      <c r="F45">
        <f>GT_Spot!P45</f>
        <v>0</v>
      </c>
      <c r="G45">
        <f>PPCL_NG!P45</f>
        <v>42.41</v>
      </c>
      <c r="H45">
        <f>PPCL_Spot!P45</f>
        <v>0</v>
      </c>
      <c r="I45">
        <f>Bawana_NG!P45</f>
        <v>-1.8661122661122662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725.52198711779704</v>
      </c>
      <c r="P45" s="77">
        <v>58.050000000000004</v>
      </c>
      <c r="Q45" s="77">
        <v>14.51</v>
      </c>
      <c r="R45" s="80">
        <v>47.5</v>
      </c>
      <c r="S45" s="80">
        <v>0</v>
      </c>
      <c r="T45" s="78">
        <f>SUMPRODUCT(LTA!F45:AJ45,LTA!F$101:AJ$101,LTA!F$103:AJ$103)</f>
        <v>375.48</v>
      </c>
      <c r="U45" s="78">
        <f>SUMPRODUCT(LTA!F45:AJ45,LTA!F$102:AJ$102,LTA!F$103:AJ$103)</f>
        <v>56.549098999999991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-161</v>
      </c>
      <c r="AA45" s="117">
        <f>STOA!H45</f>
        <v>706.7299999999999</v>
      </c>
      <c r="AB45" s="117">
        <f>-STOA!N45</f>
        <v>-100</v>
      </c>
      <c r="AC45">
        <f t="shared" si="0"/>
        <v>20.779988027515721</v>
      </c>
      <c r="AD45">
        <f t="shared" si="1"/>
        <v>1718.0990324348131</v>
      </c>
      <c r="AE45">
        <f>'IDT-1'!B45</f>
        <v>0</v>
      </c>
      <c r="AF45" s="26"/>
      <c r="AG45">
        <f t="shared" si="2"/>
        <v>1718.0990324348131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-47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11.097519999999999</v>
      </c>
      <c r="E46">
        <f>GT_NG!P46</f>
        <v>10.214943852577022</v>
      </c>
      <c r="F46">
        <f>GT_Spot!P46</f>
        <v>0</v>
      </c>
      <c r="G46">
        <f>PPCL_NG!P46</f>
        <v>41.572790120142287</v>
      </c>
      <c r="H46">
        <f>PPCL_Spot!P46</f>
        <v>0</v>
      </c>
      <c r="I46">
        <f>Bawana_NG!P46</f>
        <v>-1.8661122661122662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725.54223985065846</v>
      </c>
      <c r="P46" s="77">
        <v>58.050000000000004</v>
      </c>
      <c r="Q46" s="77">
        <v>14.51</v>
      </c>
      <c r="R46" s="80">
        <v>47.5</v>
      </c>
      <c r="S46" s="80">
        <v>0</v>
      </c>
      <c r="T46" s="78">
        <f>SUMPRODUCT(LTA!F46:AJ46,LTA!F$101:AJ$101,LTA!F$103:AJ$103)</f>
        <v>375.78999999999996</v>
      </c>
      <c r="U46" s="78">
        <f>SUMPRODUCT(LTA!F46:AJ46,LTA!F$102:AJ$102,LTA!F$103:AJ$103)</f>
        <v>61.589098999999997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-149</v>
      </c>
      <c r="AA46" s="117">
        <f>STOA!H46</f>
        <v>715.82999999999981</v>
      </c>
      <c r="AB46" s="117">
        <f>-STOA!N46</f>
        <v>-100</v>
      </c>
      <c r="AC46">
        <f t="shared" si="0"/>
        <v>20.876204621306769</v>
      </c>
      <c r="AD46">
        <f t="shared" si="1"/>
        <v>1732.9542759359585</v>
      </c>
      <c r="AE46">
        <f>'IDT-1'!B46</f>
        <v>0</v>
      </c>
      <c r="AF46" s="26"/>
      <c r="AG46">
        <f t="shared" si="2"/>
        <v>1732.9542759359585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11.097519999999999</v>
      </c>
      <c r="E47">
        <f>GT_NG!P47</f>
        <v>9.9255686726173327</v>
      </c>
      <c r="F47">
        <f>GT_Spot!P47</f>
        <v>0</v>
      </c>
      <c r="G47">
        <f>PPCL_NG!P47</f>
        <v>41.572790120142287</v>
      </c>
      <c r="H47">
        <f>PPCL_Spot!P47</f>
        <v>0</v>
      </c>
      <c r="I47">
        <f>Bawana_NG!P47</f>
        <v>-1.8661122661122662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723.84369213544721</v>
      </c>
      <c r="P47" s="77">
        <v>58.050000000000004</v>
      </c>
      <c r="Q47" s="77">
        <v>14.51</v>
      </c>
      <c r="R47" s="80">
        <v>47.5</v>
      </c>
      <c r="S47" s="80">
        <v>0</v>
      </c>
      <c r="T47" s="78">
        <f>SUMPRODUCT(LTA!F47:AJ47,LTA!F$101:AJ$101,LTA!F$103:AJ$103)</f>
        <v>399.61</v>
      </c>
      <c r="U47" s="78">
        <f>SUMPRODUCT(LTA!F47:AJ47,LTA!F$102:AJ$102,LTA!F$103:AJ$103)</f>
        <v>71.579098999999999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-95</v>
      </c>
      <c r="AA47" s="117">
        <f>STOA!H47</f>
        <v>717.2299999999999</v>
      </c>
      <c r="AB47" s="117">
        <f>-STOA!N47</f>
        <v>-130</v>
      </c>
      <c r="AC47">
        <f t="shared" si="0"/>
        <v>21.239583920006826</v>
      </c>
      <c r="AD47">
        <f t="shared" si="1"/>
        <v>1757.8129737420875</v>
      </c>
      <c r="AE47">
        <f>'IDT-1'!B47</f>
        <v>0</v>
      </c>
      <c r="AF47" s="26"/>
      <c r="AG47">
        <f t="shared" si="2"/>
        <v>1757.8129737420875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-89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11.097519999999999</v>
      </c>
      <c r="E48">
        <f>GT_NG!P48</f>
        <v>9.9749496112870695</v>
      </c>
      <c r="F48">
        <f>GT_Spot!P48</f>
        <v>0</v>
      </c>
      <c r="G48">
        <f>PPCL_NG!P48</f>
        <v>41.572790120142287</v>
      </c>
      <c r="H48">
        <f>PPCL_Spot!P48</f>
        <v>0</v>
      </c>
      <c r="I48">
        <f>Bawana_NG!P48</f>
        <v>-1.8661122661122662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730.77000777654052</v>
      </c>
      <c r="P48" s="77">
        <v>58.053621560920838</v>
      </c>
      <c r="Q48" s="77">
        <v>14.51</v>
      </c>
      <c r="R48" s="80">
        <v>47.5</v>
      </c>
      <c r="S48" s="80">
        <v>0</v>
      </c>
      <c r="T48" s="78">
        <f>SUMPRODUCT(LTA!F48:AJ48,LTA!F$101:AJ$101,LTA!F$103:AJ$103)</f>
        <v>402.40000000000003</v>
      </c>
      <c r="U48" s="78">
        <f>SUMPRODUCT(LTA!F48:AJ48,LTA!F$102:AJ$102,LTA!F$103:AJ$103)</f>
        <v>74.069098999999994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-72</v>
      </c>
      <c r="AA48" s="117">
        <f>STOA!H48</f>
        <v>717.2299999999999</v>
      </c>
      <c r="AB48" s="117">
        <f>-STOA!N48</f>
        <v>-130</v>
      </c>
      <c r="AC48">
        <f t="shared" si="0"/>
        <v>21.294197154511675</v>
      </c>
      <c r="AD48">
        <f t="shared" si="1"/>
        <v>1776.0176786482668</v>
      </c>
      <c r="AE48">
        <f>'IDT-1'!B48</f>
        <v>0</v>
      </c>
      <c r="AF48" s="26"/>
      <c r="AG48">
        <f t="shared" si="2"/>
        <v>1776.0176786482668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11.097519999999999</v>
      </c>
      <c r="E49">
        <f>GT_NG!P49</f>
        <v>9.9749496112870695</v>
      </c>
      <c r="F49">
        <f>GT_Spot!P49</f>
        <v>0</v>
      </c>
      <c r="G49">
        <f>PPCL_NG!P49</f>
        <v>41.572790120142287</v>
      </c>
      <c r="H49">
        <f>PPCL_Spot!P49</f>
        <v>0</v>
      </c>
      <c r="I49">
        <f>Bawana_NG!P49</f>
        <v>-1.8661122661122662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726.46183953024058</v>
      </c>
      <c r="P49" s="77">
        <v>58.053621560920838</v>
      </c>
      <c r="Q49" s="77">
        <v>14.51</v>
      </c>
      <c r="R49" s="80">
        <v>47.5</v>
      </c>
      <c r="S49" s="80">
        <v>0</v>
      </c>
      <c r="T49" s="78">
        <f>SUMPRODUCT(LTA!F49:AJ49,LTA!F$101:AJ$101,LTA!F$103:AJ$103)</f>
        <v>407.67999999999995</v>
      </c>
      <c r="U49" s="78">
        <f>SUMPRODUCT(LTA!F49:AJ49,LTA!F$102:AJ$102,LTA!F$103:AJ$103)</f>
        <v>77.049098999999998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-59</v>
      </c>
      <c r="AA49" s="117">
        <f>STOA!H49</f>
        <v>717.2299999999999</v>
      </c>
      <c r="AB49" s="117">
        <f>-STOA!N49</f>
        <v>-130</v>
      </c>
      <c r="AC49">
        <f t="shared" si="0"/>
        <v>21.568682717043512</v>
      </c>
      <c r="AD49">
        <f t="shared" si="1"/>
        <v>1752.6950248394351</v>
      </c>
      <c r="AE49">
        <f>'IDT-1'!B49</f>
        <v>0</v>
      </c>
      <c r="AF49" s="26"/>
      <c r="AG49">
        <f t="shared" si="2"/>
        <v>1752.6950248394351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-146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10.304839999999999</v>
      </c>
      <c r="E50">
        <f>GT_NG!P50</f>
        <v>9.9749496112870695</v>
      </c>
      <c r="F50">
        <f>GT_Spot!P50</f>
        <v>0</v>
      </c>
      <c r="G50">
        <f>PPCL_NG!P50</f>
        <v>41.572790120142287</v>
      </c>
      <c r="H50">
        <f>PPCL_Spot!P50</f>
        <v>0</v>
      </c>
      <c r="I50">
        <f>Bawana_NG!P50</f>
        <v>-1.8661122661122662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722.15367083484057</v>
      </c>
      <c r="P50" s="77">
        <v>58.053621560920838</v>
      </c>
      <c r="Q50" s="77">
        <v>14.51</v>
      </c>
      <c r="R50" s="80">
        <v>47.5</v>
      </c>
      <c r="S50" s="80">
        <v>0</v>
      </c>
      <c r="T50" s="78">
        <f>SUMPRODUCT(LTA!F50:AJ50,LTA!F$101:AJ$101,LTA!F$103:AJ$103)</f>
        <v>411.16</v>
      </c>
      <c r="U50" s="78">
        <f>SUMPRODUCT(LTA!F50:AJ50,LTA!F$102:AJ$102,LTA!F$103:AJ$103)</f>
        <v>80.779099000000002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-45</v>
      </c>
      <c r="AA50" s="117">
        <f>STOA!H50</f>
        <v>717.2299999999999</v>
      </c>
      <c r="AB50" s="117">
        <f>-STOA!N50</f>
        <v>-130</v>
      </c>
      <c r="AC50">
        <f t="shared" si="0"/>
        <v>21.498461973302035</v>
      </c>
      <c r="AD50">
        <f t="shared" si="1"/>
        <v>1764.8743968877764</v>
      </c>
      <c r="AE50">
        <f>'IDT-1'!B50</f>
        <v>0</v>
      </c>
      <c r="AF50" s="26"/>
      <c r="AG50">
        <f t="shared" si="2"/>
        <v>1764.8743968877764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-150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10.304839999999999</v>
      </c>
      <c r="E51">
        <f>GT_NG!P51</f>
        <v>10.02433054995681</v>
      </c>
      <c r="F51">
        <f>GT_Spot!P51</f>
        <v>0</v>
      </c>
      <c r="G51">
        <f>PPCL_NG!P51</f>
        <v>41.13</v>
      </c>
      <c r="H51">
        <f>PPCL_Spot!P51</f>
        <v>0</v>
      </c>
      <c r="I51">
        <f>Bawana_NG!P51</f>
        <v>-1.8661122661122662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734.22874132113623</v>
      </c>
      <c r="P51" s="77">
        <v>58.053621560920838</v>
      </c>
      <c r="Q51" s="77">
        <v>14.51</v>
      </c>
      <c r="R51" s="80">
        <v>47.5</v>
      </c>
      <c r="S51" s="80">
        <v>0</v>
      </c>
      <c r="T51" s="78">
        <f>SUMPRODUCT(LTA!F51:AJ51,LTA!F$101:AJ$101,LTA!F$103:AJ$103)</f>
        <v>408.39</v>
      </c>
      <c r="U51" s="78">
        <f>SUMPRODUCT(LTA!F51:AJ51,LTA!F$102:AJ$102,LTA!F$103:AJ$103)</f>
        <v>79.679099000000008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-26</v>
      </c>
      <c r="AA51" s="117">
        <f>STOA!H51</f>
        <v>717.2299999999999</v>
      </c>
      <c r="AB51" s="117">
        <f>-STOA!N51</f>
        <v>-130</v>
      </c>
      <c r="AC51">
        <f t="shared" si="0"/>
        <v>21.593838975351069</v>
      </c>
      <c r="AD51">
        <f t="shared" si="1"/>
        <v>1769.5906811905506</v>
      </c>
      <c r="AE51">
        <f>'IDT-1'!B51</f>
        <v>0</v>
      </c>
      <c r="AF51" s="26"/>
      <c r="AG51">
        <f t="shared" si="2"/>
        <v>1769.5906811905506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-172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10.304839999999999</v>
      </c>
      <c r="E52">
        <f>GT_NG!P52</f>
        <v>10.02433054995681</v>
      </c>
      <c r="F52">
        <f>GT_Spot!P52</f>
        <v>0</v>
      </c>
      <c r="G52">
        <f>PPCL_NG!P52</f>
        <v>41.13</v>
      </c>
      <c r="H52">
        <f>PPCL_Spot!P52</f>
        <v>0</v>
      </c>
      <c r="I52">
        <f>Bawana_NG!P52</f>
        <v>-1.8661122661122662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734.22874132113623</v>
      </c>
      <c r="P52" s="77">
        <v>58.053621560920838</v>
      </c>
      <c r="Q52" s="77">
        <v>14.51</v>
      </c>
      <c r="R52" s="80">
        <v>47.5</v>
      </c>
      <c r="S52" s="80">
        <v>0</v>
      </c>
      <c r="T52" s="78">
        <f>SUMPRODUCT(LTA!F52:AJ52,LTA!F$101:AJ$101,LTA!F$103:AJ$103)</f>
        <v>422.68000000000006</v>
      </c>
      <c r="U52" s="78">
        <f>SUMPRODUCT(LTA!F52:AJ52,LTA!F$102:AJ$102,LTA!F$103:AJ$103)</f>
        <v>81.789099000000007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-32</v>
      </c>
      <c r="AA52" s="117">
        <f>STOA!H52</f>
        <v>717.2299999999999</v>
      </c>
      <c r="AB52" s="117">
        <f>-STOA!N52</f>
        <v>-130</v>
      </c>
      <c r="AC52">
        <f t="shared" si="0"/>
        <v>21.702646465262287</v>
      </c>
      <c r="AD52">
        <f t="shared" si="1"/>
        <v>1789.8818737006395</v>
      </c>
      <c r="AE52">
        <f>'IDT-1'!B52</f>
        <v>0</v>
      </c>
      <c r="AF52" s="26"/>
      <c r="AG52">
        <f t="shared" si="2"/>
        <v>1789.8818737006395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-162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10.304839999999999</v>
      </c>
      <c r="E53">
        <f>GT_NG!P53</f>
        <v>10.02433054995681</v>
      </c>
      <c r="F53">
        <f>GT_Spot!P53</f>
        <v>0</v>
      </c>
      <c r="G53">
        <f>PPCL_NG!P53</f>
        <v>41.13</v>
      </c>
      <c r="H53">
        <f>PPCL_Spot!P53</f>
        <v>0</v>
      </c>
      <c r="I53">
        <f>Bawana_NG!P53</f>
        <v>-1.8661122661122662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730.87383832113608</v>
      </c>
      <c r="P53" s="77">
        <v>58.053621560920838</v>
      </c>
      <c r="Q53" s="77">
        <v>14.51</v>
      </c>
      <c r="R53" s="80">
        <v>47.5</v>
      </c>
      <c r="S53" s="80">
        <v>0</v>
      </c>
      <c r="T53" s="78">
        <f>SUMPRODUCT(LTA!F53:AJ53,LTA!F$101:AJ$101,LTA!F$103:AJ$103)</f>
        <v>429.37</v>
      </c>
      <c r="U53" s="78">
        <f>SUMPRODUCT(LTA!F53:AJ53,LTA!F$102:AJ$102,LTA!F$103:AJ$103)</f>
        <v>84.309099000000003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-26</v>
      </c>
      <c r="AA53" s="117">
        <f>STOA!H53</f>
        <v>717.2299999999999</v>
      </c>
      <c r="AB53" s="117">
        <f>-STOA!N53</f>
        <v>-130</v>
      </c>
      <c r="AC53">
        <f t="shared" si="0"/>
        <v>21.878465104173017</v>
      </c>
      <c r="AD53">
        <f t="shared" si="1"/>
        <v>1781.5611520617283</v>
      </c>
      <c r="AE53">
        <f>'IDT-1'!B53</f>
        <v>0</v>
      </c>
      <c r="AF53" s="26"/>
      <c r="AG53">
        <f t="shared" si="2"/>
        <v>1781.5611520617283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-182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10.304839999999999</v>
      </c>
      <c r="E54">
        <f>GT_NG!P54</f>
        <v>10.02433054995681</v>
      </c>
      <c r="F54">
        <f>GT_Spot!P54</f>
        <v>0</v>
      </c>
      <c r="G54">
        <f>PPCL_NG!P54</f>
        <v>41.13</v>
      </c>
      <c r="H54">
        <f>PPCL_Spot!P54</f>
        <v>0</v>
      </c>
      <c r="I54">
        <f>Bawana_NG!P54</f>
        <v>-1.8661122661122662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732.51583094613602</v>
      </c>
      <c r="P54" s="77">
        <v>58.053621560920838</v>
      </c>
      <c r="Q54" s="77">
        <v>14.51</v>
      </c>
      <c r="R54" s="80">
        <v>47.5</v>
      </c>
      <c r="S54" s="80">
        <v>0</v>
      </c>
      <c r="T54" s="78">
        <f>SUMPRODUCT(LTA!F54:AJ54,LTA!F$101:AJ$101,LTA!F$103:AJ$103)</f>
        <v>430.18</v>
      </c>
      <c r="U54" s="78">
        <f>SUMPRODUCT(LTA!F54:AJ54,LTA!F$102:AJ$102,LTA!F$103:AJ$103)</f>
        <v>87.629099000000011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-41</v>
      </c>
      <c r="AA54" s="117">
        <f>STOA!H54</f>
        <v>717.2299999999999</v>
      </c>
      <c r="AB54" s="117">
        <f>-STOA!N54</f>
        <v>-130</v>
      </c>
      <c r="AC54">
        <f t="shared" si="0"/>
        <v>22.000283659450574</v>
      </c>
      <c r="AD54">
        <f t="shared" si="1"/>
        <v>1779.211326131451</v>
      </c>
      <c r="AE54">
        <f>'IDT-1'!B54</f>
        <v>0</v>
      </c>
      <c r="AF54" s="26"/>
      <c r="AG54">
        <f t="shared" si="2"/>
        <v>1779.211326131451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-175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10.304839999999999</v>
      </c>
      <c r="E55">
        <f>GT_NG!P55</f>
        <v>10.02433054995681</v>
      </c>
      <c r="F55">
        <f>GT_Spot!P55</f>
        <v>0</v>
      </c>
      <c r="G55">
        <f>PPCL_NG!P55</f>
        <v>41.13</v>
      </c>
      <c r="H55">
        <f>PPCL_Spot!P55</f>
        <v>0</v>
      </c>
      <c r="I55">
        <f>Bawana_NG!P55</f>
        <v>-1.8661122661122662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741.69321278347752</v>
      </c>
      <c r="P55" s="77">
        <v>58.053621560920838</v>
      </c>
      <c r="Q55" s="77">
        <v>14.51</v>
      </c>
      <c r="R55" s="80">
        <v>47.5</v>
      </c>
      <c r="S55" s="80">
        <v>0</v>
      </c>
      <c r="T55" s="78">
        <f>SUMPRODUCT(LTA!F55:AJ55,LTA!F$101:AJ$101,LTA!F$103:AJ$103)</f>
        <v>430.67</v>
      </c>
      <c r="U55" s="78">
        <f>SUMPRODUCT(LTA!F55:AJ55,LTA!F$102:AJ$102,LTA!F$103:AJ$103)</f>
        <v>90.819099000000008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-65</v>
      </c>
      <c r="AA55" s="117">
        <f>STOA!H55</f>
        <v>718.24999999999989</v>
      </c>
      <c r="AB55" s="117">
        <f>-STOA!N55</f>
        <v>-130</v>
      </c>
      <c r="AC55">
        <f t="shared" si="0"/>
        <v>22.663970398473097</v>
      </c>
      <c r="AD55">
        <f t="shared" si="1"/>
        <v>1731.42502122977</v>
      </c>
      <c r="AE55">
        <f>'IDT-1'!B55</f>
        <v>0</v>
      </c>
      <c r="AF55" s="26"/>
      <c r="AG55">
        <f t="shared" si="2"/>
        <v>1731.42502122977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-212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10.304839999999999</v>
      </c>
      <c r="E56">
        <f>GT_NG!P56</f>
        <v>10.02433054995681</v>
      </c>
      <c r="F56">
        <f>GT_Spot!P56</f>
        <v>0</v>
      </c>
      <c r="G56">
        <f>PPCL_NG!P56</f>
        <v>41.13</v>
      </c>
      <c r="H56">
        <f>PPCL_Spot!P56</f>
        <v>0</v>
      </c>
      <c r="I56">
        <f>Bawana_NG!P56</f>
        <v>-1.8661122661122662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750.26908848431765</v>
      </c>
      <c r="P56" s="77">
        <v>58.053621560920838</v>
      </c>
      <c r="Q56" s="77">
        <v>14.51</v>
      </c>
      <c r="R56" s="80">
        <v>47.5</v>
      </c>
      <c r="S56" s="80">
        <v>0</v>
      </c>
      <c r="T56" s="78">
        <f>SUMPRODUCT(LTA!F56:AJ56,LTA!F$101:AJ$101,LTA!F$103:AJ$103)</f>
        <v>431.12</v>
      </c>
      <c r="U56" s="78">
        <f>SUMPRODUCT(LTA!F56:AJ56,LTA!F$102:AJ$102,LTA!F$103:AJ$103)</f>
        <v>94.829098999999999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-66</v>
      </c>
      <c r="AA56" s="117">
        <f>STOA!H56</f>
        <v>718.24999999999989</v>
      </c>
      <c r="AB56" s="117">
        <f>-STOA!N56</f>
        <v>-130</v>
      </c>
      <c r="AC56">
        <f t="shared" si="0"/>
        <v>22.885223634906836</v>
      </c>
      <c r="AD56">
        <f t="shared" si="1"/>
        <v>1732.239643694176</v>
      </c>
      <c r="AE56">
        <f>'IDT-1'!B56</f>
        <v>0</v>
      </c>
      <c r="AF56" s="26"/>
      <c r="AG56">
        <f t="shared" si="2"/>
        <v>1732.239643694176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-223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10.304839999999999</v>
      </c>
      <c r="E57">
        <f>GT_NG!P57</f>
        <v>10.02433054995681</v>
      </c>
      <c r="F57">
        <f>GT_Spot!P57</f>
        <v>0</v>
      </c>
      <c r="G57">
        <f>PPCL_NG!P57</f>
        <v>41.13</v>
      </c>
      <c r="H57">
        <f>PPCL_Spot!P57</f>
        <v>0</v>
      </c>
      <c r="I57">
        <f>Bawana_NG!P57</f>
        <v>-1.8661122661122662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704.32252108271859</v>
      </c>
      <c r="P57" s="77">
        <v>58.053621560920838</v>
      </c>
      <c r="Q57" s="77">
        <v>14.51</v>
      </c>
      <c r="R57" s="80">
        <v>47.5</v>
      </c>
      <c r="S57" s="80">
        <v>0</v>
      </c>
      <c r="T57" s="78">
        <f>SUMPRODUCT(LTA!F57:AJ57,LTA!F$101:AJ$101,LTA!F$103:AJ$103)</f>
        <v>431.33</v>
      </c>
      <c r="U57" s="78">
        <f>SUMPRODUCT(LTA!F57:AJ57,LTA!F$102:AJ$102,LTA!F$103:AJ$103)</f>
        <v>97.699099000000004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-68</v>
      </c>
      <c r="AA57" s="117">
        <f>STOA!H57</f>
        <v>718.24999999999989</v>
      </c>
      <c r="AB57" s="117">
        <f>-STOA!N57</f>
        <v>-130</v>
      </c>
      <c r="AC57">
        <f t="shared" si="0"/>
        <v>22.241654016106903</v>
      </c>
      <c r="AD57">
        <f t="shared" si="1"/>
        <v>1720.0166459113768</v>
      </c>
      <c r="AE57">
        <f>'IDT-1'!B57</f>
        <v>0</v>
      </c>
      <c r="AF57" s="26"/>
      <c r="AG57">
        <f t="shared" si="2"/>
        <v>1720.0166459113768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-191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11.139239999999999</v>
      </c>
      <c r="E58">
        <f>GT_NG!P58</f>
        <v>10.02433054995681</v>
      </c>
      <c r="F58">
        <f>GT_Spot!P58</f>
        <v>0</v>
      </c>
      <c r="G58">
        <f>PPCL_NG!P58</f>
        <v>41.13</v>
      </c>
      <c r="H58">
        <f>PPCL_Spot!P58</f>
        <v>0</v>
      </c>
      <c r="I58">
        <f>Bawana_NG!P58</f>
        <v>-1.8661122661122662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704.11974918634075</v>
      </c>
      <c r="P58" s="77">
        <v>58.053621560920838</v>
      </c>
      <c r="Q58" s="77">
        <v>14.51</v>
      </c>
      <c r="R58" s="80">
        <v>47.5</v>
      </c>
      <c r="S58" s="80">
        <v>0</v>
      </c>
      <c r="T58" s="78">
        <f>SUMPRODUCT(LTA!F58:AJ58,LTA!F$101:AJ$101,LTA!F$103:AJ$103)</f>
        <v>436.77000000000004</v>
      </c>
      <c r="U58" s="78">
        <f>SUMPRODUCT(LTA!F58:AJ58,LTA!F$102:AJ$102,LTA!F$103:AJ$103)</f>
        <v>111.809099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-50</v>
      </c>
      <c r="AA58" s="117">
        <f>STOA!H58</f>
        <v>718.24999999999989</v>
      </c>
      <c r="AB58" s="117">
        <f>-STOA!N58</f>
        <v>-130</v>
      </c>
      <c r="AC58">
        <f t="shared" si="0"/>
        <v>22.241689792974874</v>
      </c>
      <c r="AD58">
        <f t="shared" si="1"/>
        <v>1760.1982382381314</v>
      </c>
      <c r="AE58">
        <f>'IDT-1'!B58</f>
        <v>0</v>
      </c>
      <c r="AF58" s="26"/>
      <c r="AG58">
        <f t="shared" si="2"/>
        <v>1760.1982382381314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-189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11.139239999999999</v>
      </c>
      <c r="E59">
        <f>GT_NG!P59</f>
        <v>10.02433054995681</v>
      </c>
      <c r="F59">
        <f>GT_Spot!P59</f>
        <v>0</v>
      </c>
      <c r="G59">
        <f>PPCL_NG!P59</f>
        <v>42.01</v>
      </c>
      <c r="H59">
        <f>PPCL_Spot!P59</f>
        <v>0</v>
      </c>
      <c r="I59">
        <f>Bawana_NG!P59</f>
        <v>-1.8661122661122662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699.63514589850479</v>
      </c>
      <c r="P59" s="77">
        <v>58.053621560920838</v>
      </c>
      <c r="Q59" s="77">
        <v>14.51</v>
      </c>
      <c r="R59" s="80">
        <v>47.5</v>
      </c>
      <c r="S59" s="80">
        <v>0</v>
      </c>
      <c r="T59" s="78">
        <f>SUMPRODUCT(LTA!F59:AJ59,LTA!F$101:AJ$101,LTA!F$103:AJ$103)</f>
        <v>435.37</v>
      </c>
      <c r="U59" s="78">
        <f>SUMPRODUCT(LTA!F59:AJ59,LTA!F$102:AJ$102,LTA!F$103:AJ$103)</f>
        <v>112.40909900000001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-57</v>
      </c>
      <c r="AA59" s="117">
        <f>STOA!H59</f>
        <v>737.90999999999985</v>
      </c>
      <c r="AB59" s="117">
        <f>-STOA!N59</f>
        <v>-130</v>
      </c>
      <c r="AC59">
        <f t="shared" si="0"/>
        <v>22.429206049175086</v>
      </c>
      <c r="AD59">
        <f t="shared" si="1"/>
        <v>1769.2661186940952</v>
      </c>
      <c r="AE59">
        <f>'IDT-1'!B59</f>
        <v>0</v>
      </c>
      <c r="AF59" s="26"/>
      <c r="AG59">
        <f t="shared" si="2"/>
        <v>1769.2661186940952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-188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11.139239999999999</v>
      </c>
      <c r="E60">
        <f>GT_NG!P60</f>
        <v>10.02433054995681</v>
      </c>
      <c r="F60">
        <f>GT_Spot!P60</f>
        <v>0</v>
      </c>
      <c r="G60">
        <f>PPCL_NG!P60</f>
        <v>42.01</v>
      </c>
      <c r="H60">
        <f>PPCL_Spot!P60</f>
        <v>0</v>
      </c>
      <c r="I60">
        <f>Bawana_NG!P60</f>
        <v>-1.8661122661122662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699.63375869016306</v>
      </c>
      <c r="P60" s="77">
        <v>58.053621560920838</v>
      </c>
      <c r="Q60" s="77">
        <v>14.51</v>
      </c>
      <c r="R60" s="80">
        <v>47.5</v>
      </c>
      <c r="S60" s="80">
        <v>0</v>
      </c>
      <c r="T60" s="78">
        <f>SUMPRODUCT(LTA!F60:AJ60,LTA!F$101:AJ$101,LTA!F$103:AJ$103)</f>
        <v>434.42</v>
      </c>
      <c r="U60" s="78">
        <f>SUMPRODUCT(LTA!F60:AJ60,LTA!F$102:AJ$102,LTA!F$103:AJ$103)</f>
        <v>114.189099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-48</v>
      </c>
      <c r="AA60" s="117">
        <f>STOA!H60</f>
        <v>737.90999999999985</v>
      </c>
      <c r="AB60" s="117">
        <f>-STOA!N60</f>
        <v>-130</v>
      </c>
      <c r="AC60">
        <f t="shared" si="0"/>
        <v>22.32996031147534</v>
      </c>
      <c r="AD60">
        <f t="shared" si="1"/>
        <v>1782.193977223453</v>
      </c>
      <c r="AE60">
        <f>'IDT-1'!B60</f>
        <v>0</v>
      </c>
      <c r="AF60" s="26"/>
      <c r="AG60">
        <f t="shared" si="2"/>
        <v>1782.193977223453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-185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11.139239999999999</v>
      </c>
      <c r="E61">
        <f>GT_NG!P61</f>
        <v>10.02433054995681</v>
      </c>
      <c r="F61">
        <f>GT_Spot!P61</f>
        <v>0</v>
      </c>
      <c r="G61">
        <f>PPCL_NG!P61</f>
        <v>42.01</v>
      </c>
      <c r="H61">
        <f>PPCL_Spot!P61</f>
        <v>0</v>
      </c>
      <c r="I61">
        <f>Bawana_NG!P61</f>
        <v>-1.8661122661122662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708.86409865361441</v>
      </c>
      <c r="P61" s="77">
        <v>58.053621560920838</v>
      </c>
      <c r="Q61" s="77">
        <v>14.51</v>
      </c>
      <c r="R61" s="80">
        <v>47.5</v>
      </c>
      <c r="S61" s="80">
        <v>0</v>
      </c>
      <c r="T61" s="78">
        <f>SUMPRODUCT(LTA!F61:AJ61,LTA!F$101:AJ$101,LTA!F$103:AJ$103)</f>
        <v>432.88000000000005</v>
      </c>
      <c r="U61" s="78">
        <f>SUMPRODUCT(LTA!F61:AJ61,LTA!F$102:AJ$102,LTA!F$103:AJ$103)</f>
        <v>115.859099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-37</v>
      </c>
      <c r="AA61" s="117">
        <f>STOA!H61</f>
        <v>727.40999999999985</v>
      </c>
      <c r="AB61" s="117">
        <f>-STOA!N61</f>
        <v>-130</v>
      </c>
      <c r="AC61">
        <f t="shared" si="0"/>
        <v>22.28441879306493</v>
      </c>
      <c r="AD61">
        <f t="shared" si="1"/>
        <v>1785.0998587053145</v>
      </c>
      <c r="AE61">
        <f>'IDT-1'!B61</f>
        <v>0</v>
      </c>
      <c r="AF61" s="26"/>
      <c r="AG61">
        <f t="shared" si="2"/>
        <v>1785.0998587053145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-192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11.139239999999999</v>
      </c>
      <c r="E62">
        <f>GT_NG!P62</f>
        <v>10.02433054995681</v>
      </c>
      <c r="F62">
        <f>GT_Spot!P62</f>
        <v>0</v>
      </c>
      <c r="G62">
        <f>PPCL_NG!P62</f>
        <v>42.01</v>
      </c>
      <c r="H62">
        <f>PPCL_Spot!P62</f>
        <v>0</v>
      </c>
      <c r="I62">
        <f>Bawana_NG!P62</f>
        <v>-1.8661122661122662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706.99448070808421</v>
      </c>
      <c r="P62" s="77">
        <v>58.053621560920838</v>
      </c>
      <c r="Q62" s="77">
        <v>14.51</v>
      </c>
      <c r="R62" s="80">
        <v>47.5</v>
      </c>
      <c r="S62" s="80">
        <v>0</v>
      </c>
      <c r="T62" s="78">
        <f>SUMPRODUCT(LTA!F62:AJ62,LTA!F$101:AJ$101,LTA!F$103:AJ$103)</f>
        <v>422.75</v>
      </c>
      <c r="U62" s="78">
        <f>SUMPRODUCT(LTA!F62:AJ62,LTA!F$102:AJ$102,LTA!F$103:AJ$103)</f>
        <v>119.269099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-6</v>
      </c>
      <c r="AA62" s="117">
        <f>STOA!H62</f>
        <v>717.60999999999979</v>
      </c>
      <c r="AB62" s="117">
        <f>-STOA!N62</f>
        <v>-130</v>
      </c>
      <c r="AC62">
        <f t="shared" si="0"/>
        <v>21.838490074434013</v>
      </c>
      <c r="AD62">
        <f t="shared" si="1"/>
        <v>1799.1561694784154</v>
      </c>
      <c r="AE62">
        <f>'IDT-1'!B62</f>
        <v>0</v>
      </c>
      <c r="AF62" s="26"/>
      <c r="AG62">
        <f t="shared" si="2"/>
        <v>1799.1561694784154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-191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11.139239999999999</v>
      </c>
      <c r="E63">
        <f>GT_NG!P63</f>
        <v>10.02433054995681</v>
      </c>
      <c r="F63">
        <f>GT_Spot!P63</f>
        <v>0</v>
      </c>
      <c r="G63">
        <f>PPCL_NG!P63</f>
        <v>42.01</v>
      </c>
      <c r="H63">
        <f>PPCL_Spot!P63</f>
        <v>0</v>
      </c>
      <c r="I63">
        <f>Bawana_NG!P63</f>
        <v>-1.8661122661122662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714.8755853669785</v>
      </c>
      <c r="P63" s="77">
        <v>58.05</v>
      </c>
      <c r="Q63" s="77">
        <v>14.51</v>
      </c>
      <c r="R63" s="80">
        <v>47.5</v>
      </c>
      <c r="S63" s="80">
        <v>0</v>
      </c>
      <c r="T63" s="78">
        <f>SUMPRODUCT(LTA!F63:AJ63,LTA!F$101:AJ$101,LTA!F$103:AJ$103)</f>
        <v>412.15999999999997</v>
      </c>
      <c r="U63" s="78">
        <f>SUMPRODUCT(LTA!F63:AJ63,LTA!F$102:AJ$102,LTA!F$103:AJ$103)</f>
        <v>120.599099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-102</v>
      </c>
      <c r="AA63" s="117">
        <f>STOA!H63</f>
        <v>710.2299999999999</v>
      </c>
      <c r="AB63" s="117">
        <f>-STOA!N63</f>
        <v>0</v>
      </c>
      <c r="AC63">
        <f t="shared" si="0"/>
        <v>21.77025805321837</v>
      </c>
      <c r="AD63">
        <f t="shared" si="1"/>
        <v>1789.4618845976045</v>
      </c>
      <c r="AE63">
        <f>'IDT-1'!B63</f>
        <v>0</v>
      </c>
      <c r="AF63" s="26"/>
      <c r="AG63">
        <f t="shared" si="2"/>
        <v>1789.4618845976045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-226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11.139239999999999</v>
      </c>
      <c r="E64">
        <f>GT_NG!P64</f>
        <v>9.6276176470588233</v>
      </c>
      <c r="F64">
        <f>GT_Spot!P64</f>
        <v>0</v>
      </c>
      <c r="G64">
        <f>PPCL_NG!P64</f>
        <v>42.01</v>
      </c>
      <c r="H64">
        <f>PPCL_Spot!P64</f>
        <v>0</v>
      </c>
      <c r="I64">
        <f>Bawana_NG!P64</f>
        <v>-1.8661122661122662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714.90524367795285</v>
      </c>
      <c r="P64" s="77">
        <v>58.05</v>
      </c>
      <c r="Q64" s="77">
        <v>14.51</v>
      </c>
      <c r="R64" s="80">
        <v>47.5</v>
      </c>
      <c r="S64" s="80">
        <v>0</v>
      </c>
      <c r="T64" s="78">
        <f>SUMPRODUCT(LTA!F64:AJ64,LTA!F$101:AJ$101,LTA!F$103:AJ$103)</f>
        <v>394.71999999999997</v>
      </c>
      <c r="U64" s="78">
        <f>SUMPRODUCT(LTA!F64:AJ64,LTA!F$102:AJ$102,LTA!F$103:AJ$103)</f>
        <v>128.04909899999998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-69</v>
      </c>
      <c r="AA64" s="117">
        <f>STOA!H64</f>
        <v>703.92999999999984</v>
      </c>
      <c r="AB64" s="117">
        <f>-STOA!N64</f>
        <v>0</v>
      </c>
      <c r="AC64">
        <f t="shared" si="0"/>
        <v>21.357332147143588</v>
      </c>
      <c r="AD64">
        <f t="shared" si="1"/>
        <v>1803.2177559117558</v>
      </c>
      <c r="AE64">
        <f>'IDT-1'!B64</f>
        <v>0</v>
      </c>
      <c r="AF64" s="26"/>
      <c r="AG64">
        <f t="shared" si="2"/>
        <v>1803.2177559117558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-229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11.139239999999999</v>
      </c>
      <c r="E65">
        <f>GT_NG!P65</f>
        <v>9.6276176470588233</v>
      </c>
      <c r="F65">
        <f>GT_Spot!P65</f>
        <v>0</v>
      </c>
      <c r="G65">
        <f>PPCL_NG!P65</f>
        <v>42.01</v>
      </c>
      <c r="H65">
        <f>PPCL_Spot!P65</f>
        <v>0</v>
      </c>
      <c r="I65">
        <f>Bawana_NG!P65</f>
        <v>-1.8661122661122662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719.81614293585642</v>
      </c>
      <c r="P65" s="77">
        <v>57.329999999999991</v>
      </c>
      <c r="Q65" s="77">
        <v>14.260000000000002</v>
      </c>
      <c r="R65" s="80">
        <v>47.5</v>
      </c>
      <c r="S65" s="80">
        <v>0</v>
      </c>
      <c r="T65" s="78">
        <f>SUMPRODUCT(LTA!F65:AJ65,LTA!F$101:AJ$101,LTA!F$103:AJ$103)</f>
        <v>376.79999999999995</v>
      </c>
      <c r="U65" s="78">
        <f>SUMPRODUCT(LTA!F65:AJ65,LTA!F$102:AJ$102,LTA!F$103:AJ$103)</f>
        <v>129.67909899999998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-41</v>
      </c>
      <c r="AA65" s="117">
        <f>STOA!H65</f>
        <v>692.02999999999986</v>
      </c>
      <c r="AB65" s="117">
        <f>-STOA!N65</f>
        <v>0</v>
      </c>
      <c r="AC65">
        <f t="shared" si="0"/>
        <v>21.800921497255587</v>
      </c>
      <c r="AD65">
        <f t="shared" si="1"/>
        <v>1704.5250658195471</v>
      </c>
      <c r="AE65">
        <f>'IDT-1'!B65</f>
        <v>0</v>
      </c>
      <c r="AF65" s="26"/>
      <c r="AG65">
        <f t="shared" si="2"/>
        <v>1704.5250658195471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-331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11.139239999999999</v>
      </c>
      <c r="E66">
        <f>GT_NG!P66</f>
        <v>9.6276176470588233</v>
      </c>
      <c r="F66">
        <f>GT_Spot!P66</f>
        <v>0</v>
      </c>
      <c r="G66">
        <f>PPCL_NG!P66</f>
        <v>42.01</v>
      </c>
      <c r="H66">
        <f>PPCL_Spot!P66</f>
        <v>0</v>
      </c>
      <c r="I66">
        <f>Bawana_NG!P66</f>
        <v>-1.8661122661122662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720.97936679374902</v>
      </c>
      <c r="P66" s="77">
        <v>57.329999999999991</v>
      </c>
      <c r="Q66" s="77">
        <v>14.260000000000002</v>
      </c>
      <c r="R66" s="80">
        <v>47.5</v>
      </c>
      <c r="S66" s="80">
        <v>0</v>
      </c>
      <c r="T66" s="78">
        <f>SUMPRODUCT(LTA!F66:AJ66,LTA!F$101:AJ$101,LTA!F$103:AJ$103)</f>
        <v>354.71999999999997</v>
      </c>
      <c r="U66" s="78">
        <f>SUMPRODUCT(LTA!F66:AJ66,LTA!F$102:AJ$102,LTA!F$103:AJ$103)</f>
        <v>131.56909899999999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-6</v>
      </c>
      <c r="AA66" s="117">
        <f>STOA!H66</f>
        <v>677.32999999999981</v>
      </c>
      <c r="AB66" s="117">
        <f>-STOA!N66</f>
        <v>0</v>
      </c>
      <c r="AC66">
        <f t="shared" si="0"/>
        <v>21.220025786494798</v>
      </c>
      <c r="AD66">
        <f t="shared" si="1"/>
        <v>1703.3791853882008</v>
      </c>
      <c r="AE66">
        <f>'IDT-1'!B66</f>
        <v>0</v>
      </c>
      <c r="AF66" s="26"/>
      <c r="AG66">
        <f t="shared" si="2"/>
        <v>1703.3791853882008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-334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11.139239999999999</v>
      </c>
      <c r="E67">
        <f>GT_NG!P67</f>
        <v>9.6276176470588233</v>
      </c>
      <c r="F67">
        <f>GT_Spot!P67</f>
        <v>0</v>
      </c>
      <c r="G67">
        <f>PPCL_NG!P67</f>
        <v>42.01</v>
      </c>
      <c r="H67">
        <f>PPCL_Spot!P67</f>
        <v>0</v>
      </c>
      <c r="I67">
        <f>Bawana_NG!P67</f>
        <v>-1.8661122661122662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799.77921469102091</v>
      </c>
      <c r="P67" s="77">
        <v>53.213299640332387</v>
      </c>
      <c r="Q67" s="77">
        <v>14.510000000000002</v>
      </c>
      <c r="R67" s="80">
        <v>47.5</v>
      </c>
      <c r="S67" s="80">
        <v>0</v>
      </c>
      <c r="T67" s="78">
        <f>SUMPRODUCT(LTA!F67:AJ67,LTA!F$101:AJ$101,LTA!F$103:AJ$103)</f>
        <v>348.58000000000004</v>
      </c>
      <c r="U67" s="78">
        <f>SUMPRODUCT(LTA!F67:AJ67,LTA!F$102:AJ$102,LTA!F$103:AJ$103)</f>
        <v>132.41909899999999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668.86999999999989</v>
      </c>
      <c r="AB67" s="117">
        <f>-STOA!N67</f>
        <v>0</v>
      </c>
      <c r="AC67">
        <f t="shared" si="0"/>
        <v>22.308881391201822</v>
      </c>
      <c r="AD67">
        <f t="shared" si="1"/>
        <v>1701.4734773210976</v>
      </c>
      <c r="AE67">
        <f>'IDT-1'!B67</f>
        <v>0</v>
      </c>
      <c r="AF67" s="26"/>
      <c r="AG67">
        <f t="shared" si="2"/>
        <v>1701.4734773210976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-402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11.139239999999999</v>
      </c>
      <c r="E68">
        <f>GT_NG!P68</f>
        <v>9.6276176470588233</v>
      </c>
      <c r="F68">
        <f>GT_Spot!P68</f>
        <v>0</v>
      </c>
      <c r="G68">
        <f>PPCL_NG!P68</f>
        <v>42.01</v>
      </c>
      <c r="H68">
        <f>PPCL_Spot!P68</f>
        <v>0</v>
      </c>
      <c r="I68">
        <f>Bawana_NG!P68</f>
        <v>-1.8661122661122662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845.62439771781089</v>
      </c>
      <c r="P68" s="77">
        <v>53.213299640332387</v>
      </c>
      <c r="Q68" s="77">
        <v>14.510000000000002</v>
      </c>
      <c r="R68" s="80">
        <v>47.5</v>
      </c>
      <c r="S68" s="80">
        <v>0</v>
      </c>
      <c r="T68" s="78">
        <f>SUMPRODUCT(LTA!F68:AJ68,LTA!F$101:AJ$101,LTA!F$103:AJ$103)</f>
        <v>327.20999999999998</v>
      </c>
      <c r="U68" s="78">
        <f>SUMPRODUCT(LTA!F68:AJ68,LTA!F$102:AJ$102,LTA!F$103:AJ$103)</f>
        <v>132.279099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659.76999999999987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22.567244787148312</v>
      </c>
      <c r="AD68">
        <f t="shared" ref="AD68:AD98" si="4">SUM(B68:AB68,AI68:AR68)-AC68</f>
        <v>1702.4502969519413</v>
      </c>
      <c r="AE68">
        <f>'IDT-1'!B68</f>
        <v>0</v>
      </c>
      <c r="AF68" s="26"/>
      <c r="AG68">
        <f t="shared" ref="AG68:AG98" si="5">SUM(AD68:AF68)+AT68</f>
        <v>1702.4502969519413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-416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11.139239999999999</v>
      </c>
      <c r="E69">
        <f>GT_NG!P69</f>
        <v>9.6276176470588233</v>
      </c>
      <c r="F69">
        <f>GT_Spot!P69</f>
        <v>0</v>
      </c>
      <c r="G69">
        <f>PPCL_NG!P69</f>
        <v>42.01</v>
      </c>
      <c r="H69">
        <f>PPCL_Spot!P69</f>
        <v>0</v>
      </c>
      <c r="I69">
        <f>Bawana_NG!P69</f>
        <v>-1.8661122661122662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843.33701867821549</v>
      </c>
      <c r="P69" s="77">
        <v>53.213299640332387</v>
      </c>
      <c r="Q69" s="77">
        <v>14.51</v>
      </c>
      <c r="R69" s="80">
        <v>47.5</v>
      </c>
      <c r="S69" s="80">
        <v>0</v>
      </c>
      <c r="T69" s="78">
        <f>SUMPRODUCT(LTA!F69:AJ69,LTA!F$101:AJ$101,LTA!F$103:AJ$103)</f>
        <v>307.05</v>
      </c>
      <c r="U69" s="78">
        <f>SUMPRODUCT(LTA!F69:AJ69,LTA!F$102:AJ$102,LTA!F$103:AJ$103)</f>
        <v>132.309099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649.96999999999991</v>
      </c>
      <c r="AB69" s="117">
        <f>-STOA!N69</f>
        <v>0</v>
      </c>
      <c r="AC69">
        <f t="shared" si="3"/>
        <v>22.21270683142231</v>
      </c>
      <c r="AD69">
        <f t="shared" si="4"/>
        <v>1678.5874558680719</v>
      </c>
      <c r="AE69">
        <f>'IDT-1'!B69</f>
        <v>0</v>
      </c>
      <c r="AF69" s="26"/>
      <c r="AG69">
        <f t="shared" si="5"/>
        <v>1678.5874558680719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-408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11.139239999999999</v>
      </c>
      <c r="E70">
        <f>GT_NG!P70</f>
        <v>9.6276176470588233</v>
      </c>
      <c r="F70">
        <f>GT_Spot!P70</f>
        <v>0</v>
      </c>
      <c r="G70">
        <f>PPCL_NG!P70</f>
        <v>42.01</v>
      </c>
      <c r="H70">
        <f>PPCL_Spot!P70</f>
        <v>0</v>
      </c>
      <c r="I70">
        <f>Bawana_NG!P70</f>
        <v>-1.8661122661122662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841.09590069399223</v>
      </c>
      <c r="P70" s="77">
        <v>53.213299640332387</v>
      </c>
      <c r="Q70" s="77">
        <v>14.51</v>
      </c>
      <c r="R70" s="80">
        <v>47.5</v>
      </c>
      <c r="S70" s="80">
        <v>0</v>
      </c>
      <c r="T70" s="78">
        <f>SUMPRODUCT(LTA!F70:AJ70,LTA!F$101:AJ$101,LTA!F$103:AJ$103)</f>
        <v>283.36</v>
      </c>
      <c r="U70" s="78">
        <f>SUMPRODUCT(LTA!F70:AJ70,LTA!F$102:AJ$102,LTA!F$103:AJ$103)</f>
        <v>131.629099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637.36999999999989</v>
      </c>
      <c r="AB70" s="117">
        <f>-STOA!N70</f>
        <v>0</v>
      </c>
      <c r="AC70">
        <f t="shared" si="3"/>
        <v>21.548036402362108</v>
      </c>
      <c r="AD70">
        <f t="shared" si="4"/>
        <v>1676.0410083129088</v>
      </c>
      <c r="AE70">
        <f>'IDT-1'!B70</f>
        <v>0</v>
      </c>
      <c r="AF70" s="26"/>
      <c r="AG70">
        <f t="shared" si="5"/>
        <v>1676.0410083129088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-372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11.139239999999999</v>
      </c>
      <c r="E71">
        <f>GT_NG!P71</f>
        <v>9.6276176470588233</v>
      </c>
      <c r="F71">
        <f>GT_Spot!P71</f>
        <v>0</v>
      </c>
      <c r="G71">
        <f>PPCL_NG!P71</f>
        <v>42.01</v>
      </c>
      <c r="H71">
        <f>PPCL_Spot!P71</f>
        <v>0</v>
      </c>
      <c r="I71">
        <f>Bawana_NG!P71</f>
        <v>-1.8661122661122662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916.11156533947735</v>
      </c>
      <c r="P71" s="77">
        <v>53.213299640332387</v>
      </c>
      <c r="Q71" s="77">
        <v>14.51</v>
      </c>
      <c r="R71" s="80">
        <v>47.5</v>
      </c>
      <c r="S71" s="80">
        <v>0</v>
      </c>
      <c r="T71" s="78">
        <f>SUMPRODUCT(LTA!F71:AJ71,LTA!F$101:AJ$101,LTA!F$103:AJ$103)</f>
        <v>258.55</v>
      </c>
      <c r="U71" s="78">
        <f>SUMPRODUCT(LTA!F71:AJ71,LTA!F$102:AJ$102,LTA!F$103:AJ$103)</f>
        <v>132.279099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598.80999999999983</v>
      </c>
      <c r="AB71" s="117">
        <f>-STOA!N71</f>
        <v>0</v>
      </c>
      <c r="AC71">
        <f t="shared" si="3"/>
        <v>21.949216459474826</v>
      </c>
      <c r="AD71">
        <f t="shared" si="4"/>
        <v>1654.9354929012811</v>
      </c>
      <c r="AE71">
        <f>'IDT-1'!B71</f>
        <v>0</v>
      </c>
      <c r="AF71" s="26"/>
      <c r="AG71">
        <f t="shared" si="5"/>
        <v>1654.9354929012811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-405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11.139239999999999</v>
      </c>
      <c r="E72">
        <f>GT_NG!P72</f>
        <v>9.6276176470588233</v>
      </c>
      <c r="F72">
        <f>GT_Spot!P72</f>
        <v>0</v>
      </c>
      <c r="G72">
        <f>PPCL_NG!P72</f>
        <v>42.01</v>
      </c>
      <c r="H72">
        <f>PPCL_Spot!P72</f>
        <v>0</v>
      </c>
      <c r="I72">
        <f>Bawana_NG!P72</f>
        <v>-1.8661122661122662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928.5195188957789</v>
      </c>
      <c r="P72" s="77">
        <v>53.21</v>
      </c>
      <c r="Q72" s="77">
        <v>14.51</v>
      </c>
      <c r="R72" s="80">
        <v>38.5</v>
      </c>
      <c r="S72" s="80">
        <v>0</v>
      </c>
      <c r="T72" s="78">
        <f>SUMPRODUCT(LTA!F72:AJ72,LTA!F$101:AJ$101,LTA!F$103:AJ$103)</f>
        <v>232.63</v>
      </c>
      <c r="U72" s="78">
        <f>SUMPRODUCT(LTA!F72:AJ72,LTA!F$102:AJ$102,LTA!F$103:AJ$103)</f>
        <v>131.96909899999997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579.90999999999985</v>
      </c>
      <c r="AB72" s="117">
        <f>-STOA!N72</f>
        <v>0</v>
      </c>
      <c r="AC72">
        <f t="shared" si="3"/>
        <v>21.182517675436561</v>
      </c>
      <c r="AD72">
        <f t="shared" si="4"/>
        <v>1658.9768456012887</v>
      </c>
      <c r="AE72">
        <f>'IDT-1'!B72</f>
        <v>0</v>
      </c>
      <c r="AF72" s="26"/>
      <c r="AG72">
        <f t="shared" si="5"/>
        <v>1658.9768456012887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-360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11.139239999999999</v>
      </c>
      <c r="E73">
        <f>GT_NG!P73</f>
        <v>10.995406162464986</v>
      </c>
      <c r="F73">
        <f>GT_Spot!P73</f>
        <v>0</v>
      </c>
      <c r="G73">
        <f>PPCL_NG!P73</f>
        <v>43.11</v>
      </c>
      <c r="H73">
        <f>PPCL_Spot!P73</f>
        <v>0</v>
      </c>
      <c r="I73">
        <f>Bawana_NG!P73</f>
        <v>-1.8661122661122662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864.63686076634303</v>
      </c>
      <c r="P73" s="77">
        <v>53.21</v>
      </c>
      <c r="Q73" s="77">
        <v>14.51</v>
      </c>
      <c r="R73" s="80">
        <v>30.45</v>
      </c>
      <c r="S73" s="80">
        <v>0</v>
      </c>
      <c r="T73" s="78">
        <f>SUMPRODUCT(LTA!F73:AJ73,LTA!F$101:AJ$101,LTA!F$103:AJ$103)</f>
        <v>208.22</v>
      </c>
      <c r="U73" s="78">
        <f>SUMPRODUCT(LTA!F73:AJ73,LTA!F$102:AJ$102,LTA!F$103:AJ$103)</f>
        <v>130.76909899999998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571.50999999999988</v>
      </c>
      <c r="AB73" s="117">
        <f>-STOA!N73</f>
        <v>0</v>
      </c>
      <c r="AC73">
        <f t="shared" si="3"/>
        <v>18.87807280184844</v>
      </c>
      <c r="AD73">
        <f t="shared" si="4"/>
        <v>1714.8064208608469</v>
      </c>
      <c r="AE73">
        <f>'IDT-1'!B73</f>
        <v>0</v>
      </c>
      <c r="AF73" s="26"/>
      <c r="AG73">
        <f t="shared" si="5"/>
        <v>1714.8064208608469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-203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11.139239999999999</v>
      </c>
      <c r="E74">
        <f>GT_NG!P74</f>
        <v>10.995406162464986</v>
      </c>
      <c r="F74">
        <f>GT_Spot!P74</f>
        <v>0</v>
      </c>
      <c r="G74">
        <f>PPCL_NG!P74</f>
        <v>43.11</v>
      </c>
      <c r="H74">
        <f>PPCL_Spot!P74</f>
        <v>0</v>
      </c>
      <c r="I74">
        <f>Bawana_NG!P74</f>
        <v>-1.8661122661122662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864.63282982706733</v>
      </c>
      <c r="P74" s="77">
        <v>53.21</v>
      </c>
      <c r="Q74" s="77">
        <v>14.51</v>
      </c>
      <c r="R74" s="80">
        <v>15.120000000000003</v>
      </c>
      <c r="S74" s="80">
        <v>0</v>
      </c>
      <c r="T74" s="78">
        <f>SUMPRODUCT(LTA!F74:AJ74,LTA!F$101:AJ$101,LTA!F$103:AJ$103)</f>
        <v>184.20999999999998</v>
      </c>
      <c r="U74" s="78">
        <f>SUMPRODUCT(LTA!F74:AJ74,LTA!F$102:AJ$102,LTA!F$103:AJ$103)</f>
        <v>130.50909899999999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566.6099999999999</v>
      </c>
      <c r="AB74" s="117">
        <f>-STOA!N74</f>
        <v>0</v>
      </c>
      <c r="AC74">
        <f t="shared" si="3"/>
        <v>18.18458099382817</v>
      </c>
      <c r="AD74">
        <f t="shared" si="4"/>
        <v>1704.9958817295917</v>
      </c>
      <c r="AE74">
        <f>'IDT-1'!B74</f>
        <v>0</v>
      </c>
      <c r="AF74" s="26"/>
      <c r="AG74">
        <f t="shared" si="5"/>
        <v>1704.9958817295917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-169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11.139239999999999</v>
      </c>
      <c r="E75">
        <f>GT_NG!P75</f>
        <v>11.088851540616247</v>
      </c>
      <c r="F75">
        <f>GT_Spot!P75</f>
        <v>0</v>
      </c>
      <c r="G75">
        <f>PPCL_NG!P75</f>
        <v>44.13</v>
      </c>
      <c r="H75">
        <f>PPCL_Spot!P75</f>
        <v>0</v>
      </c>
      <c r="I75">
        <f>Bawana_NG!P75</f>
        <v>-1.8661122661122662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868.52284903897134</v>
      </c>
      <c r="P75" s="77">
        <v>53.212704447268102</v>
      </c>
      <c r="Q75" s="77">
        <v>14.51</v>
      </c>
      <c r="R75" s="80">
        <v>0</v>
      </c>
      <c r="S75" s="80">
        <v>0</v>
      </c>
      <c r="T75" s="78">
        <f>SUMPRODUCT(LTA!F75:AJ75,LTA!F$101:AJ$101,LTA!F$103:AJ$103)</f>
        <v>162.88999999999999</v>
      </c>
      <c r="U75" s="78">
        <f>SUMPRODUCT(LTA!F75:AJ75,LTA!F$102:AJ$102,LTA!F$103:AJ$103)</f>
        <v>128.11909899999998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560.62999999999988</v>
      </c>
      <c r="AB75" s="117">
        <f>-STOA!N75</f>
        <v>0</v>
      </c>
      <c r="AC75">
        <f t="shared" si="3"/>
        <v>17.92308855657857</v>
      </c>
      <c r="AD75">
        <f t="shared" si="4"/>
        <v>1655.4535432041648</v>
      </c>
      <c r="AE75">
        <f>'IDT-1'!B75</f>
        <v>0</v>
      </c>
      <c r="AF75" s="26"/>
      <c r="AG75">
        <f t="shared" si="5"/>
        <v>1655.4535432041648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-179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11.139239999999999</v>
      </c>
      <c r="E76">
        <f>GT_NG!P76</f>
        <v>11.088851540616247</v>
      </c>
      <c r="F76">
        <f>GT_Spot!P76</f>
        <v>0</v>
      </c>
      <c r="G76">
        <f>PPCL_NG!P76</f>
        <v>44.13</v>
      </c>
      <c r="H76">
        <f>PPCL_Spot!P76</f>
        <v>0</v>
      </c>
      <c r="I76">
        <f>Bawana_NG!P76</f>
        <v>-1.8661122661122662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875.14400935437209</v>
      </c>
      <c r="P76" s="77">
        <v>53.212704447268102</v>
      </c>
      <c r="Q76" s="77">
        <v>14.51</v>
      </c>
      <c r="R76" s="80">
        <v>0</v>
      </c>
      <c r="S76" s="80">
        <v>0</v>
      </c>
      <c r="T76" s="78">
        <f>SUMPRODUCT(LTA!F76:AJ76,LTA!F$101:AJ$101,LTA!F$103:AJ$103)</f>
        <v>143.74</v>
      </c>
      <c r="U76" s="78">
        <f>SUMPRODUCT(LTA!F76:AJ76,LTA!F$102:AJ$102,LTA!F$103:AJ$103)</f>
        <v>123.17909899999999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550.82999999999981</v>
      </c>
      <c r="AB76" s="117">
        <f>-STOA!N76</f>
        <v>0</v>
      </c>
      <c r="AC76">
        <f t="shared" si="3"/>
        <v>17.434535196732629</v>
      </c>
      <c r="AD76">
        <f t="shared" si="4"/>
        <v>1656.6732568794114</v>
      </c>
      <c r="AE76">
        <f>'IDT-1'!B76</f>
        <v>0</v>
      </c>
      <c r="AF76" s="26"/>
      <c r="AG76">
        <f t="shared" si="5"/>
        <v>1656.6732568794114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11.139239999999999</v>
      </c>
      <c r="E77">
        <f>GT_NG!P77</f>
        <v>11.088851540616247</v>
      </c>
      <c r="F77">
        <f>GT_Spot!P77</f>
        <v>0</v>
      </c>
      <c r="G77">
        <f>PPCL_NG!P77</f>
        <v>44.702829292993229</v>
      </c>
      <c r="H77">
        <f>PPCL_Spot!P77</f>
        <v>0</v>
      </c>
      <c r="I77">
        <f>Bawana_NG!P77</f>
        <v>-1.8661122661122662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891.64625342784052</v>
      </c>
      <c r="P77" s="77">
        <v>53.212704447268102</v>
      </c>
      <c r="Q77" s="77">
        <v>14.51</v>
      </c>
      <c r="R77" s="80">
        <v>0</v>
      </c>
      <c r="S77" s="80">
        <v>0</v>
      </c>
      <c r="T77" s="78">
        <f>SUMPRODUCT(LTA!F77:AJ77,LTA!F$101:AJ$101,LTA!F$103:AJ$103)</f>
        <v>128.19</v>
      </c>
      <c r="U77" s="78">
        <f>SUMPRODUCT(LTA!F77:AJ77,LTA!F$102:AJ$102,LTA!F$103:AJ$103)</f>
        <v>119.25909900000001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543.82999999999981</v>
      </c>
      <c r="AB77" s="117">
        <f>-STOA!N77</f>
        <v>0</v>
      </c>
      <c r="AC77">
        <f t="shared" si="3"/>
        <v>17.183175419435777</v>
      </c>
      <c r="AD77">
        <f t="shared" si="4"/>
        <v>1666.5296900231701</v>
      </c>
      <c r="AE77">
        <f>'IDT-1'!B77</f>
        <v>0</v>
      </c>
      <c r="AF77" s="26"/>
      <c r="AG77">
        <f t="shared" si="5"/>
        <v>1666.5296900231701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-132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11.139239999999999</v>
      </c>
      <c r="E78">
        <f>GT_NG!P78</f>
        <v>11.088851540616247</v>
      </c>
      <c r="F78">
        <f>GT_Spot!P78</f>
        <v>0</v>
      </c>
      <c r="G78">
        <f>PPCL_NG!P78</f>
        <v>44.702829292993229</v>
      </c>
      <c r="H78">
        <f>PPCL_Spot!P78</f>
        <v>0</v>
      </c>
      <c r="I78">
        <f>Bawana_NG!P78</f>
        <v>-1.8661122661122662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921.53974462611836</v>
      </c>
      <c r="P78" s="77">
        <v>53.212704447268102</v>
      </c>
      <c r="Q78" s="77">
        <v>14.51</v>
      </c>
      <c r="R78" s="80">
        <v>0</v>
      </c>
      <c r="S78" s="80">
        <v>0</v>
      </c>
      <c r="T78" s="78">
        <f>SUMPRODUCT(LTA!F78:AJ78,LTA!F$101:AJ$101,LTA!F$103:AJ$103)</f>
        <v>112.19</v>
      </c>
      <c r="U78" s="78">
        <f>SUMPRODUCT(LTA!F78:AJ78,LTA!F$102:AJ$102,LTA!F$103:AJ$103)</f>
        <v>118.31909900000001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540.32999999999993</v>
      </c>
      <c r="AB78" s="117">
        <f>-STOA!N78</f>
        <v>0</v>
      </c>
      <c r="AC78">
        <f t="shared" si="3"/>
        <v>17.035534826403548</v>
      </c>
      <c r="AD78">
        <f t="shared" si="4"/>
        <v>1702.1308218144802</v>
      </c>
      <c r="AE78">
        <f>'IDT-1'!B78</f>
        <v>0</v>
      </c>
      <c r="AF78" s="26"/>
      <c r="AG78">
        <f t="shared" si="5"/>
        <v>1702.1308218144802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11.139239999999999</v>
      </c>
      <c r="E79">
        <f>GT_NG!P79</f>
        <v>11.088851540616247</v>
      </c>
      <c r="F79">
        <f>GT_Spot!P79</f>
        <v>0</v>
      </c>
      <c r="G79">
        <f>PPCL_NG!P79</f>
        <v>44.702829292993229</v>
      </c>
      <c r="H79">
        <f>PPCL_Spot!P79</f>
        <v>0</v>
      </c>
      <c r="I79">
        <f>Bawana_NG!P79</f>
        <v>-1.8661122661122662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977.97603395186911</v>
      </c>
      <c r="P79" s="77">
        <v>118.26</v>
      </c>
      <c r="Q79" s="77">
        <v>14.51</v>
      </c>
      <c r="R79" s="80">
        <v>0</v>
      </c>
      <c r="S79" s="80">
        <v>0</v>
      </c>
      <c r="T79" s="78">
        <f>SUMPRODUCT(LTA!F79:AJ79,LTA!F$101:AJ$101,LTA!F$103:AJ$103)</f>
        <v>103.69999999999999</v>
      </c>
      <c r="U79" s="78">
        <f>SUMPRODUCT(LTA!F79:AJ79,LTA!F$102:AJ$102,LTA!F$103:AJ$103)</f>
        <v>114.339099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536.82999999999993</v>
      </c>
      <c r="AB79" s="117">
        <f>-STOA!N79</f>
        <v>0</v>
      </c>
      <c r="AC79">
        <f t="shared" si="3"/>
        <v>18.82523274298714</v>
      </c>
      <c r="AD79">
        <f t="shared" si="4"/>
        <v>1708.8547087763793</v>
      </c>
      <c r="AE79">
        <f>'IDT-1'!B79</f>
        <v>0</v>
      </c>
      <c r="AF79" s="26"/>
      <c r="AG79">
        <f t="shared" si="5"/>
        <v>1708.8547087763793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-203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11.139239999999999</v>
      </c>
      <c r="E80">
        <f>GT_NG!P80</f>
        <v>11.088851540616247</v>
      </c>
      <c r="F80">
        <f>GT_Spot!P80</f>
        <v>0</v>
      </c>
      <c r="G80">
        <f>PPCL_NG!P80</f>
        <v>44.419999999999995</v>
      </c>
      <c r="H80">
        <f>PPCL_Spot!P80</f>
        <v>0</v>
      </c>
      <c r="I80">
        <f>Bawana_NG!P80</f>
        <v>-1.8661122661122662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979.82498805312196</v>
      </c>
      <c r="P80" s="77">
        <v>118.26</v>
      </c>
      <c r="Q80" s="77">
        <v>14.51</v>
      </c>
      <c r="R80" s="80">
        <v>0</v>
      </c>
      <c r="S80" s="80">
        <v>0</v>
      </c>
      <c r="T80" s="78">
        <f>SUMPRODUCT(LTA!F80:AJ80,LTA!F$101:AJ$101,LTA!F$103:AJ$103)</f>
        <v>97.44</v>
      </c>
      <c r="U80" s="78">
        <f>SUMPRODUCT(LTA!F80:AJ80,LTA!F$102:AJ$102,LTA!F$103:AJ$103)</f>
        <v>112.999099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536.82999999999993</v>
      </c>
      <c r="AB80" s="117">
        <f>-STOA!N80</f>
        <v>0</v>
      </c>
      <c r="AC80">
        <f t="shared" si="3"/>
        <v>18.567937708289332</v>
      </c>
      <c r="AD80">
        <f t="shared" si="4"/>
        <v>1726.0781286193364</v>
      </c>
      <c r="AE80">
        <f>'IDT-1'!B80</f>
        <v>0</v>
      </c>
      <c r="AF80" s="26"/>
      <c r="AG80">
        <f t="shared" si="5"/>
        <v>1726.0781286193364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-180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10.847200000000001</v>
      </c>
      <c r="E81">
        <f>GT_NG!P81</f>
        <v>11.088851540616247</v>
      </c>
      <c r="F81">
        <f>GT_Spot!P81</f>
        <v>0</v>
      </c>
      <c r="G81">
        <f>PPCL_NG!P81</f>
        <v>44.419999999999995</v>
      </c>
      <c r="H81">
        <f>PPCL_Spot!P81</f>
        <v>0</v>
      </c>
      <c r="I81">
        <f>Bawana_NG!P81</f>
        <v>-1.8661122661122662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991.52005025605831</v>
      </c>
      <c r="P81" s="77">
        <v>118.26</v>
      </c>
      <c r="Q81" s="77">
        <v>14.51</v>
      </c>
      <c r="R81" s="80">
        <v>0</v>
      </c>
      <c r="S81" s="80">
        <v>0</v>
      </c>
      <c r="T81" s="78">
        <f>SUMPRODUCT(LTA!F81:AJ81,LTA!F$101:AJ$101,LTA!F$103:AJ$103)</f>
        <v>93.85</v>
      </c>
      <c r="U81" s="78">
        <f>SUMPRODUCT(LTA!F81:AJ81,LTA!F$102:AJ$102,LTA!F$103:AJ$103)</f>
        <v>114.39909900000001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536.82999999999993</v>
      </c>
      <c r="AB81" s="117">
        <f>-STOA!N81</f>
        <v>0</v>
      </c>
      <c r="AC81">
        <f t="shared" si="3"/>
        <v>19.856437646693735</v>
      </c>
      <c r="AD81">
        <f t="shared" si="4"/>
        <v>1598.0026508838682</v>
      </c>
      <c r="AE81">
        <f>'IDT-1'!B81</f>
        <v>0</v>
      </c>
      <c r="AF81" s="26"/>
      <c r="AG81">
        <f t="shared" si="5"/>
        <v>1598.0026508838682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-316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11.088851540616247</v>
      </c>
      <c r="F82">
        <f>GT_Spot!P82</f>
        <v>0</v>
      </c>
      <c r="G82">
        <f>PPCL_NG!P82</f>
        <v>44.419999999999995</v>
      </c>
      <c r="H82">
        <f>PPCL_Spot!P82</f>
        <v>0</v>
      </c>
      <c r="I82">
        <f>Bawana_NG!P82</f>
        <v>-1.8661122661122662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987.07354603105853</v>
      </c>
      <c r="P82" s="77">
        <v>118.26</v>
      </c>
      <c r="Q82" s="77">
        <v>14.51</v>
      </c>
      <c r="R82" s="80">
        <v>0</v>
      </c>
      <c r="S82" s="80">
        <v>0</v>
      </c>
      <c r="T82" s="78">
        <f>SUMPRODUCT(LTA!F82:AJ82,LTA!F$101:AJ$101,LTA!F$103:AJ$103)</f>
        <v>96.32</v>
      </c>
      <c r="U82" s="78">
        <f>SUMPRODUCT(LTA!F82:AJ82,LTA!F$102:AJ$102,LTA!F$103:AJ$103)</f>
        <v>111.299099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536.82999999999993</v>
      </c>
      <c r="AB82" s="117">
        <f>-STOA!N82</f>
        <v>0</v>
      </c>
      <c r="AC82">
        <f t="shared" si="3"/>
        <v>19.358979905881778</v>
      </c>
      <c r="AD82">
        <f t="shared" si="4"/>
        <v>1644.4236043996807</v>
      </c>
      <c r="AE82">
        <f>'IDT-1'!B82</f>
        <v>0</v>
      </c>
      <c r="AF82" s="26"/>
      <c r="AG82">
        <f t="shared" si="5"/>
        <v>1644.4236043996807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-265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11.088851540616247</v>
      </c>
      <c r="F83">
        <f>GT_Spot!P83</f>
        <v>0</v>
      </c>
      <c r="G83">
        <f>PPCL_NG!P83</f>
        <v>44.419999999999995</v>
      </c>
      <c r="H83">
        <f>PPCL_Spot!P83</f>
        <v>0</v>
      </c>
      <c r="I83">
        <f>Bawana_NG!P83</f>
        <v>-1.8661122661122662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1021.1126834155967</v>
      </c>
      <c r="P83" s="77">
        <v>118.26</v>
      </c>
      <c r="Q83" s="77">
        <v>38.33</v>
      </c>
      <c r="R83" s="80">
        <v>0</v>
      </c>
      <c r="S83" s="80">
        <v>0</v>
      </c>
      <c r="T83" s="78">
        <f>SUMPRODUCT(LTA!F83:AJ83,LTA!F$101:AJ$101,LTA!F$103:AJ$103)</f>
        <v>93.679999999999993</v>
      </c>
      <c r="U83" s="78">
        <f>SUMPRODUCT(LTA!F83:AJ83,LTA!F$102:AJ$102,LTA!F$103:AJ$103)</f>
        <v>111.529099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534.80999999999983</v>
      </c>
      <c r="AB83" s="117">
        <f>-STOA!N83</f>
        <v>0</v>
      </c>
      <c r="AC83">
        <f t="shared" si="3"/>
        <v>20.006718865309619</v>
      </c>
      <c r="AD83">
        <f t="shared" si="4"/>
        <v>1677.2050028247909</v>
      </c>
      <c r="AE83">
        <f>'IDT-1'!B83</f>
        <v>0</v>
      </c>
      <c r="AF83" s="26"/>
      <c r="AG83">
        <f t="shared" si="5"/>
        <v>1677.2050028247909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-285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11.088851540616247</v>
      </c>
      <c r="F84">
        <f>GT_Spot!P84</f>
        <v>0</v>
      </c>
      <c r="G84">
        <f>PPCL_NG!P84</f>
        <v>44.419999999999995</v>
      </c>
      <c r="H84">
        <f>PPCL_Spot!P84</f>
        <v>0</v>
      </c>
      <c r="I84">
        <f>Bawana_NG!P84</f>
        <v>-1.8661122661122662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1021.7476269726945</v>
      </c>
      <c r="P84" s="77">
        <v>118.26</v>
      </c>
      <c r="Q84" s="77">
        <v>38.33</v>
      </c>
      <c r="R84" s="80">
        <v>0</v>
      </c>
      <c r="S84" s="80">
        <v>0</v>
      </c>
      <c r="T84" s="78">
        <f>SUMPRODUCT(LTA!F84:AJ84,LTA!F$101:AJ$101,LTA!F$103:AJ$103)</f>
        <v>90.2</v>
      </c>
      <c r="U84" s="78">
        <f>SUMPRODUCT(LTA!F84:AJ84,LTA!F$102:AJ$102,LTA!F$103:AJ$103)</f>
        <v>97.209098999999995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534.80999999999983</v>
      </c>
      <c r="AB84" s="117">
        <f>-STOA!N84</f>
        <v>0</v>
      </c>
      <c r="AC84">
        <f t="shared" si="3"/>
        <v>19.749128838345733</v>
      </c>
      <c r="AD84">
        <f t="shared" si="4"/>
        <v>1672.2975364088525</v>
      </c>
      <c r="AE84">
        <f>'IDT-1'!B84</f>
        <v>0</v>
      </c>
      <c r="AF84" s="26"/>
      <c r="AG84">
        <f t="shared" si="5"/>
        <v>1672.2975364088525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-273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11.088851540616247</v>
      </c>
      <c r="F85">
        <f>GT_Spot!P85</f>
        <v>0</v>
      </c>
      <c r="G85">
        <f>PPCL_NG!P85</f>
        <v>44.419999999999995</v>
      </c>
      <c r="H85">
        <f>PPCL_Spot!P85</f>
        <v>0</v>
      </c>
      <c r="I85">
        <f>Bawana_NG!P85</f>
        <v>-1.8661122661122662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1021.7476269726945</v>
      </c>
      <c r="P85" s="77">
        <v>118.26</v>
      </c>
      <c r="Q85" s="77">
        <v>38.33</v>
      </c>
      <c r="R85" s="80">
        <v>0</v>
      </c>
      <c r="S85" s="80">
        <v>0</v>
      </c>
      <c r="T85" s="78">
        <f>SUMPRODUCT(LTA!F85:AJ85,LTA!F$101:AJ$101,LTA!F$103:AJ$103)</f>
        <v>86.22999999999999</v>
      </c>
      <c r="U85" s="78">
        <f>SUMPRODUCT(LTA!F85:AJ85,LTA!F$102:AJ$102,LTA!F$103:AJ$103)</f>
        <v>95.639099000000002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534.80999999999983</v>
      </c>
      <c r="AB85" s="117">
        <f>-STOA!N85</f>
        <v>0</v>
      </c>
      <c r="AC85">
        <f t="shared" si="3"/>
        <v>19.860183133745252</v>
      </c>
      <c r="AD85">
        <f t="shared" si="4"/>
        <v>1648.646482113453</v>
      </c>
      <c r="AE85">
        <f>'IDT-1'!B85</f>
        <v>0</v>
      </c>
      <c r="AF85" s="26"/>
      <c r="AG85">
        <f t="shared" si="5"/>
        <v>1648.646482113453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-291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11.088851540616247</v>
      </c>
      <c r="F86">
        <f>GT_Spot!P86</f>
        <v>0</v>
      </c>
      <c r="G86">
        <f>PPCL_NG!P86</f>
        <v>44.419999999999995</v>
      </c>
      <c r="H86">
        <f>PPCL_Spot!P86</f>
        <v>0</v>
      </c>
      <c r="I86">
        <f>Bawana_NG!P86</f>
        <v>-1.8661122661122662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1017.2955346541881</v>
      </c>
      <c r="P86" s="77">
        <v>118.26</v>
      </c>
      <c r="Q86" s="77">
        <v>38.33</v>
      </c>
      <c r="R86" s="80">
        <v>0</v>
      </c>
      <c r="S86" s="80">
        <v>0</v>
      </c>
      <c r="T86" s="78">
        <f>SUMPRODUCT(LTA!F86:AJ86,LTA!F$101:AJ$101,LTA!F$103:AJ$103)</f>
        <v>79.17</v>
      </c>
      <c r="U86" s="78">
        <f>SUMPRODUCT(LTA!F86:AJ86,LTA!F$102:AJ$102,LTA!F$103:AJ$103)</f>
        <v>94.229099000000005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534.80999999999983</v>
      </c>
      <c r="AB86" s="117">
        <f>-STOA!N86</f>
        <v>0</v>
      </c>
      <c r="AC86">
        <f t="shared" si="3"/>
        <v>19.515637405765315</v>
      </c>
      <c r="AD86">
        <f t="shared" si="4"/>
        <v>1662.0689355229267</v>
      </c>
      <c r="AE86">
        <f>'IDT-1'!B86</f>
        <v>0</v>
      </c>
      <c r="AF86" s="26"/>
      <c r="AG86">
        <f t="shared" si="5"/>
        <v>1662.0689355229267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-265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11.088851540616247</v>
      </c>
      <c r="F87">
        <f>GT_Spot!P87</f>
        <v>0</v>
      </c>
      <c r="G87">
        <f>PPCL_NG!P87</f>
        <v>44.419999999999995</v>
      </c>
      <c r="H87">
        <f>PPCL_Spot!P87</f>
        <v>0</v>
      </c>
      <c r="I87">
        <f>Bawana_NG!P87</f>
        <v>-1.8661122661122662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1000.5392097722532</v>
      </c>
      <c r="P87" s="77">
        <v>118.26</v>
      </c>
      <c r="Q87" s="77">
        <v>38.33</v>
      </c>
      <c r="R87" s="80">
        <v>0</v>
      </c>
      <c r="S87" s="80">
        <v>0</v>
      </c>
      <c r="T87" s="78">
        <f>SUMPRODUCT(LTA!F87:AJ87,LTA!F$101:AJ$101,LTA!F$103:AJ$103)</f>
        <v>76.12</v>
      </c>
      <c r="U87" s="78">
        <f>SUMPRODUCT(LTA!F87:AJ87,LTA!F$102:AJ$102,LTA!F$103:AJ$103)</f>
        <v>91.379098999999997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532.68999999999994</v>
      </c>
      <c r="AB87" s="117">
        <f>-STOA!N87</f>
        <v>0</v>
      </c>
      <c r="AC87">
        <f t="shared" si="3"/>
        <v>19.199946344060141</v>
      </c>
      <c r="AD87">
        <f t="shared" si="4"/>
        <v>1648.6083017026967</v>
      </c>
      <c r="AE87">
        <f>'IDT-1'!B87</f>
        <v>0</v>
      </c>
      <c r="AF87" s="26"/>
      <c r="AG87">
        <f t="shared" si="5"/>
        <v>1648.6083017026967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-254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11.088851540616247</v>
      </c>
      <c r="F88">
        <f>GT_Spot!P88</f>
        <v>0</v>
      </c>
      <c r="G88">
        <f>PPCL_NG!P88</f>
        <v>44.419999999999995</v>
      </c>
      <c r="H88">
        <f>PPCL_Spot!P88</f>
        <v>0</v>
      </c>
      <c r="I88">
        <f>Bawana_NG!P88</f>
        <v>-1.8661122661122662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999.95518365511202</v>
      </c>
      <c r="P88" s="77">
        <v>118.26</v>
      </c>
      <c r="Q88" s="77">
        <v>38.33</v>
      </c>
      <c r="R88" s="80">
        <v>0</v>
      </c>
      <c r="S88" s="80">
        <v>0</v>
      </c>
      <c r="T88" s="78">
        <f>SUMPRODUCT(LTA!F88:AJ88,LTA!F$101:AJ$101,LTA!F$103:AJ$103)</f>
        <v>70.14</v>
      </c>
      <c r="U88" s="78">
        <f>SUMPRODUCT(LTA!F88:AJ88,LTA!F$102:AJ$102,LTA!F$103:AJ$103)</f>
        <v>87.939098999999999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532.68999999999994</v>
      </c>
      <c r="AB88" s="117">
        <f>-STOA!N88</f>
        <v>0</v>
      </c>
      <c r="AC88">
        <f t="shared" si="3"/>
        <v>18.889957726174416</v>
      </c>
      <c r="AD88">
        <f t="shared" si="4"/>
        <v>1663.9142642034415</v>
      </c>
      <c r="AE88">
        <f>'IDT-1'!B88</f>
        <v>0</v>
      </c>
      <c r="AF88" s="26"/>
      <c r="AG88">
        <f t="shared" si="5"/>
        <v>1663.9142642034415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-229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11.088851540616247</v>
      </c>
      <c r="F89">
        <f>GT_Spot!P89</f>
        <v>0</v>
      </c>
      <c r="G89">
        <f>PPCL_NG!P89</f>
        <v>44.419999999999995</v>
      </c>
      <c r="H89">
        <f>PPCL_Spot!P89</f>
        <v>0</v>
      </c>
      <c r="I89">
        <f>Bawana_NG!P89</f>
        <v>-1.8661122661122662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995.54590755090351</v>
      </c>
      <c r="P89" s="77">
        <v>118.26</v>
      </c>
      <c r="Q89" s="77">
        <v>38.33</v>
      </c>
      <c r="R89" s="80">
        <v>0</v>
      </c>
      <c r="S89" s="80">
        <v>0</v>
      </c>
      <c r="T89" s="78">
        <f>SUMPRODUCT(LTA!F89:AJ89,LTA!F$101:AJ$101,LTA!F$103:AJ$103)</f>
        <v>67.13</v>
      </c>
      <c r="U89" s="78">
        <f>SUMPRODUCT(LTA!F89:AJ89,LTA!F$102:AJ$102,LTA!F$103:AJ$103)</f>
        <v>80.829099000000014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532.68999999999994</v>
      </c>
      <c r="AB89" s="117">
        <f>-STOA!N89</f>
        <v>0</v>
      </c>
      <c r="AC89">
        <f t="shared" si="3"/>
        <v>18.824246989112748</v>
      </c>
      <c r="AD89">
        <f t="shared" si="4"/>
        <v>1642.4506988362948</v>
      </c>
      <c r="AE89">
        <f>'IDT-1'!B89</f>
        <v>0</v>
      </c>
      <c r="AF89" s="26"/>
      <c r="AG89">
        <f t="shared" si="5"/>
        <v>1642.4506988362948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-236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11.088851540616247</v>
      </c>
      <c r="F90">
        <f>GT_Spot!P90</f>
        <v>0</v>
      </c>
      <c r="G90">
        <f>PPCL_NG!P90</f>
        <v>44.419999999999995</v>
      </c>
      <c r="H90">
        <f>PPCL_Spot!P90</f>
        <v>0</v>
      </c>
      <c r="I90">
        <f>Bawana_NG!P90</f>
        <v>-1.8661122661122662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995.68648401196549</v>
      </c>
      <c r="P90" s="77">
        <v>118.26</v>
      </c>
      <c r="Q90" s="77">
        <v>38.33</v>
      </c>
      <c r="R90" s="80">
        <v>0</v>
      </c>
      <c r="S90" s="80">
        <v>0</v>
      </c>
      <c r="T90" s="78">
        <f>SUMPRODUCT(LTA!F90:AJ90,LTA!F$101:AJ$101,LTA!F$103:AJ$103)</f>
        <v>63.91</v>
      </c>
      <c r="U90" s="78">
        <f>SUMPRODUCT(LTA!F90:AJ90,LTA!F$102:AJ$102,LTA!F$103:AJ$103)</f>
        <v>79.199099000000004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532.68999999999994</v>
      </c>
      <c r="AB90" s="117">
        <f>-STOA!N90</f>
        <v>0</v>
      </c>
      <c r="AC90">
        <f t="shared" si="3"/>
        <v>18.525338363826428</v>
      </c>
      <c r="AD90">
        <f t="shared" si="4"/>
        <v>1667.0401839226429</v>
      </c>
      <c r="AE90">
        <f>'IDT-1'!B90</f>
        <v>0</v>
      </c>
      <c r="AF90" s="26"/>
      <c r="AG90">
        <f t="shared" si="5"/>
        <v>1667.0401839226429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-207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12.07360959651036</v>
      </c>
      <c r="F91">
        <f>GT_Spot!P91</f>
        <v>0</v>
      </c>
      <c r="G91">
        <f>PPCL_NG!P91</f>
        <v>44.419999999999995</v>
      </c>
      <c r="H91">
        <f>PPCL_Spot!P91</f>
        <v>0</v>
      </c>
      <c r="I91">
        <f>Bawana_NG!P91</f>
        <v>-1.8661122661122662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1009.3376484292586</v>
      </c>
      <c r="P91" s="77">
        <v>118.26</v>
      </c>
      <c r="Q91" s="77">
        <v>38.33</v>
      </c>
      <c r="R91" s="80">
        <v>0</v>
      </c>
      <c r="S91" s="80">
        <v>0</v>
      </c>
      <c r="T91" s="78">
        <f>SUMPRODUCT(LTA!F91:AJ91,LTA!F$101:AJ$101,LTA!F$103:AJ$103)</f>
        <v>64.38</v>
      </c>
      <c r="U91" s="78">
        <f>SUMPRODUCT(LTA!F91:AJ91,LTA!F$102:AJ$102,LTA!F$103:AJ$103)</f>
        <v>75.339099000000004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620.86999999999989</v>
      </c>
      <c r="AB91" s="117">
        <f>-STOA!N91</f>
        <v>0</v>
      </c>
      <c r="AC91">
        <f t="shared" si="3"/>
        <v>20.385758636554154</v>
      </c>
      <c r="AD91">
        <f t="shared" si="4"/>
        <v>1653.6056861231023</v>
      </c>
      <c r="AE91">
        <f>'IDT-1'!B91</f>
        <v>0</v>
      </c>
      <c r="AF91" s="26"/>
      <c r="AG91">
        <f t="shared" si="5"/>
        <v>1653.6056861231023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-318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12.07360959651036</v>
      </c>
      <c r="F92">
        <f>GT_Spot!P92</f>
        <v>0</v>
      </c>
      <c r="G92">
        <f>PPCL_NG!P92</f>
        <v>44.419999999999995</v>
      </c>
      <c r="H92">
        <f>PPCL_Spot!P92</f>
        <v>0</v>
      </c>
      <c r="I92">
        <f>Bawana_NG!P92</f>
        <v>-1.8661122661122662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1009.3376484292586</v>
      </c>
      <c r="P92" s="77">
        <v>118.26</v>
      </c>
      <c r="Q92" s="77">
        <v>38.33</v>
      </c>
      <c r="R92" s="80">
        <v>0</v>
      </c>
      <c r="S92" s="80">
        <v>0</v>
      </c>
      <c r="T92" s="78">
        <f>SUMPRODUCT(LTA!F92:AJ92,LTA!F$101:AJ$101,LTA!F$103:AJ$103)</f>
        <v>64.33</v>
      </c>
      <c r="U92" s="78">
        <f>SUMPRODUCT(LTA!F92:AJ92,LTA!F$102:AJ$102,LTA!F$103:AJ$103)</f>
        <v>75.809099000000003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620.86999999999989</v>
      </c>
      <c r="AB92" s="117">
        <f>-STOA!N92</f>
        <v>0</v>
      </c>
      <c r="AC92">
        <f t="shared" si="3"/>
        <v>20.229648341154643</v>
      </c>
      <c r="AD92">
        <f t="shared" si="4"/>
        <v>1672.1817964185018</v>
      </c>
      <c r="AE92">
        <f>'IDT-1'!B92</f>
        <v>0</v>
      </c>
      <c r="AF92" s="26"/>
      <c r="AG92">
        <f t="shared" si="5"/>
        <v>1672.1817964185018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-300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12.07360959651036</v>
      </c>
      <c r="F93">
        <f>GT_Spot!P93</f>
        <v>0</v>
      </c>
      <c r="G93">
        <f>PPCL_NG!P93</f>
        <v>44.702829292993229</v>
      </c>
      <c r="H93">
        <f>PPCL_Spot!P93</f>
        <v>0</v>
      </c>
      <c r="I93">
        <f>Bawana_NG!P93</f>
        <v>-1.8661122661122662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1003.1168657808387</v>
      </c>
      <c r="P93" s="77">
        <v>118.26</v>
      </c>
      <c r="Q93" s="77">
        <v>38.33</v>
      </c>
      <c r="R93" s="80">
        <v>0</v>
      </c>
      <c r="S93" s="80">
        <v>0</v>
      </c>
      <c r="T93" s="78">
        <f>SUMPRODUCT(LTA!F93:AJ93,LTA!F$101:AJ$101,LTA!F$103:AJ$103)</f>
        <v>64.680000000000007</v>
      </c>
      <c r="U93" s="78">
        <f>SUMPRODUCT(LTA!F93:AJ93,LTA!F$102:AJ$102,LTA!F$103:AJ$103)</f>
        <v>67.929099000000008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620.86999999999989</v>
      </c>
      <c r="AB93" s="117">
        <f>-STOA!N93</f>
        <v>0</v>
      </c>
      <c r="AC93">
        <f t="shared" si="3"/>
        <v>20.617183620392019</v>
      </c>
      <c r="AD93">
        <f t="shared" si="4"/>
        <v>1601.3263077838378</v>
      </c>
      <c r="AE93">
        <f>'IDT-1'!B93</f>
        <v>0</v>
      </c>
      <c r="AF93" s="26"/>
      <c r="AG93">
        <f t="shared" si="5"/>
        <v>1601.3263077838378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-357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12.07360959651036</v>
      </c>
      <c r="F94">
        <f>GT_Spot!P94</f>
        <v>0</v>
      </c>
      <c r="G94">
        <f>PPCL_NG!P94</f>
        <v>44.702829292993229</v>
      </c>
      <c r="H94">
        <f>PPCL_Spot!P94</f>
        <v>0</v>
      </c>
      <c r="I94">
        <f>Bawana_NG!P94</f>
        <v>-1.8661122661122662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1003.1168657808387</v>
      </c>
      <c r="P94" s="77">
        <v>118.26</v>
      </c>
      <c r="Q94" s="77">
        <v>38.33</v>
      </c>
      <c r="R94" s="80">
        <v>0</v>
      </c>
      <c r="S94" s="80">
        <v>0</v>
      </c>
      <c r="T94" s="78">
        <f>SUMPRODUCT(LTA!F94:AJ94,LTA!F$101:AJ$101,LTA!F$103:AJ$103)</f>
        <v>66.099999999999994</v>
      </c>
      <c r="U94" s="78">
        <f>SUMPRODUCT(LTA!F94:AJ94,LTA!F$102:AJ$102,LTA!F$103:AJ$103)</f>
        <v>67.84909900000001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620.86999999999989</v>
      </c>
      <c r="AB94" s="117">
        <f>-STOA!N94</f>
        <v>0</v>
      </c>
      <c r="AC94">
        <f t="shared" si="3"/>
        <v>20.602341237825431</v>
      </c>
      <c r="AD94">
        <f t="shared" si="4"/>
        <v>1605.6811501664044</v>
      </c>
      <c r="AE94">
        <f>'IDT-1'!B94</f>
        <v>0</v>
      </c>
      <c r="AF94" s="26"/>
      <c r="AG94">
        <f t="shared" si="5"/>
        <v>1605.6811501664044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-354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12.07360959651036</v>
      </c>
      <c r="F95">
        <f>GT_Spot!P95</f>
        <v>0</v>
      </c>
      <c r="G95">
        <f>PPCL_NG!P95</f>
        <v>44.702829292993229</v>
      </c>
      <c r="H95">
        <f>PPCL_Spot!P95</f>
        <v>0</v>
      </c>
      <c r="I95">
        <f>Bawana_NG!P95</f>
        <v>-1.8661122661122662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992.74682277080524</v>
      </c>
      <c r="P95" s="77">
        <v>118.26</v>
      </c>
      <c r="Q95" s="77">
        <v>38.33</v>
      </c>
      <c r="R95" s="80">
        <v>0</v>
      </c>
      <c r="S95" s="80">
        <v>0</v>
      </c>
      <c r="T95" s="78">
        <f>SUMPRODUCT(LTA!F95:AJ95,LTA!F$101:AJ$101,LTA!F$103:AJ$103)</f>
        <v>66.430000000000007</v>
      </c>
      <c r="U95" s="78">
        <f>SUMPRODUCT(LTA!F95:AJ95,LTA!F$102:AJ$102,LTA!F$103:AJ$103)</f>
        <v>68.099098999999995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620.86999999999989</v>
      </c>
      <c r="AB95" s="117">
        <f>-STOA!N95</f>
        <v>0</v>
      </c>
      <c r="AC95">
        <f t="shared" si="3"/>
        <v>20.276479416237866</v>
      </c>
      <c r="AD95">
        <f t="shared" si="4"/>
        <v>1623.2169689779587</v>
      </c>
      <c r="AE95">
        <f>'IDT-1'!B95</f>
        <v>0</v>
      </c>
      <c r="AF95" s="26"/>
      <c r="AG95">
        <f t="shared" si="5"/>
        <v>1623.2169689779587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-327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12.07360959651036</v>
      </c>
      <c r="F96">
        <f>GT_Spot!P96</f>
        <v>0</v>
      </c>
      <c r="G96">
        <f>PPCL_NG!P96</f>
        <v>44.702829292993229</v>
      </c>
      <c r="H96">
        <f>PPCL_Spot!P96</f>
        <v>0</v>
      </c>
      <c r="I96">
        <f>Bawana_NG!P96</f>
        <v>-1.8661122661122662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988.43865407540522</v>
      </c>
      <c r="P96" s="77">
        <v>118.26</v>
      </c>
      <c r="Q96" s="77">
        <v>38.33</v>
      </c>
      <c r="R96" s="80">
        <v>0</v>
      </c>
      <c r="S96" s="80">
        <v>0</v>
      </c>
      <c r="T96" s="78">
        <f>SUMPRODUCT(LTA!F96:AJ96,LTA!F$101:AJ$101,LTA!F$103:AJ$103)</f>
        <v>66.39</v>
      </c>
      <c r="U96" s="78">
        <f>SUMPRODUCT(LTA!F96:AJ96,LTA!F$102:AJ$102,LTA!F$103:AJ$103)</f>
        <v>68.419099000000003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620.86999999999989</v>
      </c>
      <c r="AB96" s="117">
        <f>-STOA!N96</f>
        <v>0</v>
      </c>
      <c r="AC96">
        <f t="shared" si="3"/>
        <v>20.24990965924054</v>
      </c>
      <c r="AD96">
        <f t="shared" si="4"/>
        <v>1618.2153700395559</v>
      </c>
      <c r="AE96">
        <f>'IDT-1'!B96</f>
        <v>0</v>
      </c>
      <c r="AF96" s="26"/>
      <c r="AG96">
        <f t="shared" si="5"/>
        <v>1618.2153700395559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-328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12.07360959651036</v>
      </c>
      <c r="F97">
        <f>GT_Spot!P97</f>
        <v>0</v>
      </c>
      <c r="G97">
        <f>PPCL_NG!P97</f>
        <v>44.702829292993229</v>
      </c>
      <c r="H97">
        <f>PPCL_Spot!P97</f>
        <v>0</v>
      </c>
      <c r="I97">
        <f>Bawana_NG!P97</f>
        <v>-1.8661122661122662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988.7108114559353</v>
      </c>
      <c r="P97" s="77">
        <v>118.26</v>
      </c>
      <c r="Q97" s="77">
        <v>38.33</v>
      </c>
      <c r="R97" s="80">
        <v>0</v>
      </c>
      <c r="S97" s="80">
        <v>0</v>
      </c>
      <c r="T97" s="78">
        <f>SUMPRODUCT(LTA!F97:AJ97,LTA!F$101:AJ$101,LTA!F$103:AJ$103)</f>
        <v>67.430000000000007</v>
      </c>
      <c r="U97" s="78">
        <f>SUMPRODUCT(LTA!F97:AJ97,LTA!F$102:AJ$102,LTA!F$103:AJ$103)</f>
        <v>68.909099000000012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620.86999999999989</v>
      </c>
      <c r="AB97" s="117">
        <f>-STOA!N97</f>
        <v>0</v>
      </c>
      <c r="AC97">
        <f t="shared" si="3"/>
        <v>20.203621751533838</v>
      </c>
      <c r="AD97">
        <f t="shared" si="4"/>
        <v>1627.0638153277928</v>
      </c>
      <c r="AE97">
        <f>'IDT-1'!B97</f>
        <v>0</v>
      </c>
      <c r="AF97" s="26"/>
      <c r="AG97">
        <f t="shared" si="5"/>
        <v>1627.0638153277928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-321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12.07360959651036</v>
      </c>
      <c r="F98">
        <f>GT_Spot!P98</f>
        <v>0</v>
      </c>
      <c r="G98">
        <f>PPCL_NG!P98</f>
        <v>44.702829292993229</v>
      </c>
      <c r="H98">
        <f>PPCL_Spot!P98</f>
        <v>0</v>
      </c>
      <c r="I98">
        <f>Bawana_NG!P98</f>
        <v>-1.8661122661122662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988.7108114559353</v>
      </c>
      <c r="P98" s="77">
        <v>118.26</v>
      </c>
      <c r="Q98" s="77">
        <v>38.33</v>
      </c>
      <c r="R98" s="80">
        <v>0</v>
      </c>
      <c r="S98" s="80">
        <v>0</v>
      </c>
      <c r="T98" s="78">
        <f>SUMPRODUCT(LTA!F98:AJ98,LTA!F$101:AJ$101,LTA!F$103:AJ$103)</f>
        <v>67.990000000000009</v>
      </c>
      <c r="U98" s="78">
        <f>SUMPRODUCT(LTA!F98:AJ98,LTA!F$102:AJ$102,LTA!F$103:AJ$103)</f>
        <v>69.249099000000001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620.86999999999989</v>
      </c>
      <c r="AB98" s="117">
        <f>-STOA!N98</f>
        <v>0</v>
      </c>
      <c r="AC98">
        <f t="shared" si="3"/>
        <v>20.406860557022132</v>
      </c>
      <c r="AD98">
        <f t="shared" si="4"/>
        <v>1605.7605765223045</v>
      </c>
      <c r="AE98">
        <f>'IDT-1'!B98</f>
        <v>0</v>
      </c>
      <c r="AF98" s="26"/>
      <c r="AG98">
        <f t="shared" si="5"/>
        <v>1605.7605765223045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-343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0.26386856999999986</v>
      </c>
      <c r="E99">
        <f t="shared" si="6"/>
        <v>0.26108345981948211</v>
      </c>
      <c r="F99">
        <f t="shared" si="6"/>
        <v>0</v>
      </c>
      <c r="G99">
        <f t="shared" si="6"/>
        <v>1.0352448490081141</v>
      </c>
      <c r="H99">
        <f t="shared" si="6"/>
        <v>0</v>
      </c>
      <c r="I99">
        <f t="shared" si="6"/>
        <v>-4.4786694386694324E-2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19.474726777943172</v>
      </c>
      <c r="P99" s="77">
        <f t="shared" si="6"/>
        <v>1.8316715314120597</v>
      </c>
      <c r="Q99" s="77">
        <f t="shared" si="6"/>
        <v>0.49698999999999954</v>
      </c>
      <c r="R99" s="80">
        <f t="shared" si="6"/>
        <v>0.53302249999999995</v>
      </c>
      <c r="S99" s="80">
        <f t="shared" si="6"/>
        <v>0</v>
      </c>
      <c r="T99" s="78">
        <f t="shared" si="6"/>
        <v>4.2883550000000001</v>
      </c>
      <c r="U99" s="78">
        <f t="shared" si="6"/>
        <v>1.7528583759999996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-0.79400000000000004</v>
      </c>
      <c r="AA99" s="117">
        <f t="shared" si="6"/>
        <v>14.941310000000009</v>
      </c>
      <c r="AB99" s="117">
        <f t="shared" si="6"/>
        <v>-0.92</v>
      </c>
      <c r="AC99">
        <f t="shared" si="6"/>
        <v>0.44795907623668446</v>
      </c>
      <c r="AD99">
        <f t="shared" si="6"/>
        <v>38.458885293559426</v>
      </c>
      <c r="AE99">
        <f t="shared" si="6"/>
        <v>0</v>
      </c>
      <c r="AG99">
        <f t="shared" si="6"/>
        <v>38.458885293559426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-4.2134999999999998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45077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6.2057799999999999</v>
      </c>
      <c r="E3">
        <f>GT_NG!Q3</f>
        <v>7.9753570428451415</v>
      </c>
      <c r="F3">
        <f>GT_Spot!Q3</f>
        <v>0</v>
      </c>
      <c r="G3">
        <f>PPCL_NG!Q3</f>
        <v>24.288402078810606</v>
      </c>
      <c r="H3">
        <f>PPCL_Spot!Q3</f>
        <v>0</v>
      </c>
      <c r="I3">
        <f>Bawana_NG!Q3</f>
        <v>-1.0777546777546778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692.46487526402109</v>
      </c>
      <c r="P3" s="77">
        <v>68.38</v>
      </c>
      <c r="Q3" s="77">
        <v>22.17</v>
      </c>
      <c r="R3" s="80">
        <v>0</v>
      </c>
      <c r="S3" s="80">
        <v>0</v>
      </c>
      <c r="T3" s="78">
        <f>SUMPRODUCT(LTA!F3:AJ3,LTA!F$101:AJ$101,LTA!F$104:AJ$104)</f>
        <v>20.309999999999999</v>
      </c>
      <c r="U3" s="78">
        <f>SUMPRODUCT(LTA!F3:AJ3,LTA!F$102:AJ$102,LTA!F$104:AJ$104)</f>
        <v>113.07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-55</v>
      </c>
      <c r="AA3" s="117">
        <f>STOA!I3</f>
        <v>209.26999999999998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12.517873808220511</v>
      </c>
      <c r="AD3">
        <f>SUM(B3:AB3,AI3:AR3)-AC3</f>
        <v>895.53878589970157</v>
      </c>
      <c r="AE3">
        <f>'IDT-1'!C3</f>
        <v>0</v>
      </c>
      <c r="AF3" s="26"/>
      <c r="AG3">
        <f>SUM(AD3:AF3)</f>
        <v>895.53878589970157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6.2057799999999999</v>
      </c>
      <c r="E4">
        <f>GT_NG!Q4</f>
        <v>7.9753570428451415</v>
      </c>
      <c r="F4">
        <f>GT_Spot!Q4</f>
        <v>0</v>
      </c>
      <c r="G4">
        <f>PPCL_NG!Q4</f>
        <v>24.288402078810606</v>
      </c>
      <c r="H4">
        <f>PPCL_Spot!Q4</f>
        <v>0</v>
      </c>
      <c r="I4">
        <f>Bawana_NG!Q4</f>
        <v>-1.0777546777546778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688.60550896662153</v>
      </c>
      <c r="P4" s="77">
        <v>68.38</v>
      </c>
      <c r="Q4" s="77">
        <v>22.17</v>
      </c>
      <c r="R4" s="80">
        <v>0</v>
      </c>
      <c r="S4" s="80">
        <v>0</v>
      </c>
      <c r="T4" s="78">
        <f>SUMPRODUCT(LTA!F4:AJ4,LTA!F$101:AJ$101,LTA!F$104:AJ$104)</f>
        <v>20.54</v>
      </c>
      <c r="U4" s="78">
        <f>SUMPRODUCT(LTA!F4:AJ4,LTA!F$102:AJ$102,LTA!F$104:AJ$104)</f>
        <v>113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-55</v>
      </c>
      <c r="AA4" s="117">
        <f>STOA!I4</f>
        <v>209.26999999999998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12.511953767369981</v>
      </c>
      <c r="AD4">
        <f t="shared" ref="AD4:AD67" si="1">SUM(B4:AB4,AI4:AR4)-AC4</f>
        <v>888.84533964315256</v>
      </c>
      <c r="AE4">
        <f>'IDT-1'!C4</f>
        <v>0</v>
      </c>
      <c r="AF4" s="26"/>
      <c r="AG4">
        <f t="shared" ref="AG4:AG67" si="2">SUM(AD4:AF4)</f>
        <v>888.84533964315256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-203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6.2057799999999999</v>
      </c>
      <c r="E5">
        <f>GT_NG!Q5</f>
        <v>7.9753570428451415</v>
      </c>
      <c r="F5">
        <f>GT_Spot!Q5</f>
        <v>0</v>
      </c>
      <c r="G5">
        <f>PPCL_NG!Q5</f>
        <v>24.288402078810606</v>
      </c>
      <c r="H5">
        <f>PPCL_Spot!Q5</f>
        <v>0</v>
      </c>
      <c r="I5">
        <f>Bawana_NG!Q5</f>
        <v>-1.0777546777546778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684.20344469662155</v>
      </c>
      <c r="P5" s="77">
        <v>68.38</v>
      </c>
      <c r="Q5" s="77">
        <v>22.17</v>
      </c>
      <c r="R5" s="80">
        <v>0</v>
      </c>
      <c r="S5" s="80">
        <v>0</v>
      </c>
      <c r="T5" s="78">
        <f>SUMPRODUCT(LTA!F5:AJ5,LTA!F$101:AJ$101,LTA!F$104:AJ$104)</f>
        <v>20.96</v>
      </c>
      <c r="U5" s="78">
        <f>SUMPRODUCT(LTA!F5:AJ5,LTA!F$102:AJ$102,LTA!F$104:AJ$104)</f>
        <v>112.74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-60</v>
      </c>
      <c r="AA5" s="117">
        <f>STOA!I5</f>
        <v>209.26999999999998</v>
      </c>
      <c r="AB5" s="117">
        <f>-STOA!O5</f>
        <v>0</v>
      </c>
      <c r="AC5">
        <f t="shared" si="0"/>
        <v>12.536770494449348</v>
      </c>
      <c r="AD5">
        <f t="shared" si="1"/>
        <v>877.57845864607327</v>
      </c>
      <c r="AE5">
        <f>'IDT-1'!C5</f>
        <v>0</v>
      </c>
      <c r="AF5" s="26"/>
      <c r="AG5">
        <f t="shared" si="2"/>
        <v>877.57845864607327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6.2057799999999999</v>
      </c>
      <c r="E6">
        <f>GT_NG!Q6</f>
        <v>7.9753570428451415</v>
      </c>
      <c r="F6">
        <f>GT_Spot!Q6</f>
        <v>0</v>
      </c>
      <c r="G6">
        <f>PPCL_NG!Q6</f>
        <v>24.288402078810606</v>
      </c>
      <c r="H6">
        <f>PPCL_Spot!Q6</f>
        <v>0</v>
      </c>
      <c r="I6">
        <f>Bawana_NG!Q6</f>
        <v>-1.0777546777546778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680.75088467262151</v>
      </c>
      <c r="P6" s="77">
        <v>68.38</v>
      </c>
      <c r="Q6" s="77">
        <v>22.17</v>
      </c>
      <c r="R6" s="80">
        <v>0</v>
      </c>
      <c r="S6" s="80">
        <v>0</v>
      </c>
      <c r="T6" s="78">
        <f>SUMPRODUCT(LTA!F6:AJ6,LTA!F$101:AJ$101,LTA!F$104:AJ$104)</f>
        <v>20.61</v>
      </c>
      <c r="U6" s="78">
        <f>SUMPRODUCT(LTA!F6:AJ6,LTA!F$102:AJ$102,LTA!F$104:AJ$104)</f>
        <v>112.78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-75</v>
      </c>
      <c r="AA6" s="117">
        <f>STOA!I6</f>
        <v>209.26999999999998</v>
      </c>
      <c r="AB6" s="117">
        <f>-STOA!O6</f>
        <v>0</v>
      </c>
      <c r="AC6">
        <f t="shared" si="0"/>
        <v>12.55692873137132</v>
      </c>
      <c r="AD6">
        <f t="shared" si="1"/>
        <v>867.79574038515125</v>
      </c>
      <c r="AE6">
        <f>'IDT-1'!C6</f>
        <v>0</v>
      </c>
      <c r="AF6" s="26"/>
      <c r="AG6">
        <f t="shared" si="2"/>
        <v>867.79574038515125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-196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6.2057799999999999</v>
      </c>
      <c r="E7">
        <f>GT_NG!Q7</f>
        <v>7.9753570428451415</v>
      </c>
      <c r="F7">
        <f>GT_Spot!Q7</f>
        <v>0</v>
      </c>
      <c r="G7">
        <f>PPCL_NG!Q7</f>
        <v>24.688396857346927</v>
      </c>
      <c r="H7">
        <f>PPCL_Spot!Q7</f>
        <v>0</v>
      </c>
      <c r="I7">
        <f>Bawana_NG!Q7</f>
        <v>-1.0777546777546778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675.09250023676339</v>
      </c>
      <c r="P7" s="77">
        <v>68.38</v>
      </c>
      <c r="Q7" s="77">
        <v>22.17</v>
      </c>
      <c r="R7" s="80">
        <v>0</v>
      </c>
      <c r="S7" s="80">
        <v>0</v>
      </c>
      <c r="T7" s="78">
        <f>SUMPRODUCT(LTA!F7:AJ7,LTA!F$101:AJ$101,LTA!F$104:AJ$104)</f>
        <v>20.81</v>
      </c>
      <c r="U7" s="78">
        <f>SUMPRODUCT(LTA!F7:AJ7,LTA!F$102:AJ$102,LTA!F$104:AJ$104)</f>
        <v>112.94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-90</v>
      </c>
      <c r="AA7" s="117">
        <f>STOA!I7</f>
        <v>209.26999999999998</v>
      </c>
      <c r="AB7" s="117">
        <f>-STOA!O7</f>
        <v>0</v>
      </c>
      <c r="AC7">
        <f t="shared" si="0"/>
        <v>12.70026358035299</v>
      </c>
      <c r="AD7">
        <f t="shared" si="1"/>
        <v>841.75401587884778</v>
      </c>
      <c r="AE7">
        <f>'IDT-1'!C7</f>
        <v>0</v>
      </c>
      <c r="AF7" s="26"/>
      <c r="AG7">
        <f t="shared" si="2"/>
        <v>841.75401587884778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-202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6.2057799999999999</v>
      </c>
      <c r="E8">
        <f>GT_NG!Q8</f>
        <v>7.9753570428451415</v>
      </c>
      <c r="F8">
        <f>GT_Spot!Q8</f>
        <v>0</v>
      </c>
      <c r="G8">
        <f>PPCL_NG!Q8</f>
        <v>24.688396857346927</v>
      </c>
      <c r="H8">
        <f>PPCL_Spot!Q8</f>
        <v>0</v>
      </c>
      <c r="I8">
        <f>Bawana_NG!Q8</f>
        <v>-1.0777546777546778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675.09250023676339</v>
      </c>
      <c r="P8" s="77">
        <v>68.38</v>
      </c>
      <c r="Q8" s="77">
        <v>22.17</v>
      </c>
      <c r="R8" s="80">
        <v>0</v>
      </c>
      <c r="S8" s="80">
        <v>0</v>
      </c>
      <c r="T8" s="78">
        <f>SUMPRODUCT(LTA!F8:AJ8,LTA!F$101:AJ$101,LTA!F$104:AJ$104)</f>
        <v>21.87</v>
      </c>
      <c r="U8" s="78">
        <f>SUMPRODUCT(LTA!F8:AJ8,LTA!F$102:AJ$102,LTA!F$104:AJ$104)</f>
        <v>112.75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-115</v>
      </c>
      <c r="AA8" s="117">
        <f>STOA!I8</f>
        <v>209.26999999999998</v>
      </c>
      <c r="AB8" s="117">
        <f>-STOA!O8</f>
        <v>0</v>
      </c>
      <c r="AC8">
        <f t="shared" si="0"/>
        <v>12.849969620708116</v>
      </c>
      <c r="AD8">
        <f t="shared" si="1"/>
        <v>826.47430983849256</v>
      </c>
      <c r="AE8">
        <f>'IDT-1'!C8</f>
        <v>0</v>
      </c>
      <c r="AF8" s="26"/>
      <c r="AG8">
        <f t="shared" si="2"/>
        <v>826.47430983849256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-193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6.2057799999999999</v>
      </c>
      <c r="E9">
        <f>GT_NG!Q9</f>
        <v>7.9753570428451415</v>
      </c>
      <c r="F9">
        <f>GT_Spot!Q9</f>
        <v>0</v>
      </c>
      <c r="G9">
        <f>PPCL_NG!Q9</f>
        <v>24.688396857346927</v>
      </c>
      <c r="H9">
        <f>PPCL_Spot!Q9</f>
        <v>0</v>
      </c>
      <c r="I9">
        <f>Bawana_NG!Q9</f>
        <v>-1.0777546777546778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676.3472156676296</v>
      </c>
      <c r="P9" s="77">
        <v>68.38</v>
      </c>
      <c r="Q9" s="77">
        <v>22.17</v>
      </c>
      <c r="R9" s="80">
        <v>0</v>
      </c>
      <c r="S9" s="80">
        <v>0</v>
      </c>
      <c r="T9" s="78">
        <f>SUMPRODUCT(LTA!F9:AJ9,LTA!F$101:AJ$101,LTA!F$104:AJ$104)</f>
        <v>22.41</v>
      </c>
      <c r="U9" s="78">
        <f>SUMPRODUCT(LTA!F9:AJ9,LTA!F$102:AJ$102,LTA!F$104:AJ$104)</f>
        <v>113.11999999999999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-165</v>
      </c>
      <c r="AA9" s="117">
        <f>STOA!I9</f>
        <v>209.26999999999998</v>
      </c>
      <c r="AB9" s="117">
        <f>-STOA!O9</f>
        <v>0</v>
      </c>
      <c r="AC9">
        <f t="shared" si="0"/>
        <v>13.09097230455462</v>
      </c>
      <c r="AD9">
        <f t="shared" si="1"/>
        <v>803.39802258551231</v>
      </c>
      <c r="AE9">
        <f>'IDT-1'!C9</f>
        <v>0</v>
      </c>
      <c r="AF9" s="26"/>
      <c r="AG9">
        <f t="shared" si="2"/>
        <v>803.39802258551231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-168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6.2057799999999999</v>
      </c>
      <c r="E10">
        <f>GT_NG!Q10</f>
        <v>7.9753570428451415</v>
      </c>
      <c r="F10">
        <f>GT_Spot!Q10</f>
        <v>0</v>
      </c>
      <c r="G10">
        <f>PPCL_NG!Q10</f>
        <v>24.688396857346927</v>
      </c>
      <c r="H10">
        <f>PPCL_Spot!Q10</f>
        <v>0</v>
      </c>
      <c r="I10">
        <f>Bawana_NG!Q10</f>
        <v>-1.0777546777546778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675.09549695813973</v>
      </c>
      <c r="P10" s="77">
        <v>68.38</v>
      </c>
      <c r="Q10" s="77">
        <v>22.17</v>
      </c>
      <c r="R10" s="80">
        <v>0</v>
      </c>
      <c r="S10" s="80">
        <v>0</v>
      </c>
      <c r="T10" s="78">
        <f>SUMPRODUCT(LTA!F10:AJ10,LTA!F$101:AJ$101,LTA!F$104:AJ$104)</f>
        <v>36.85</v>
      </c>
      <c r="U10" s="78">
        <f>SUMPRODUCT(LTA!F10:AJ10,LTA!F$102:AJ$102,LTA!F$104:AJ$104)</f>
        <v>113.44999999999999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-185</v>
      </c>
      <c r="AA10" s="117">
        <f>STOA!I10</f>
        <v>209.26999999999998</v>
      </c>
      <c r="AB10" s="117">
        <f>-STOA!O10</f>
        <v>0</v>
      </c>
      <c r="AC10">
        <f t="shared" si="0"/>
        <v>13.227689434955501</v>
      </c>
      <c r="AD10">
        <f t="shared" si="1"/>
        <v>814.77958674562149</v>
      </c>
      <c r="AE10">
        <f>'IDT-1'!C10</f>
        <v>0</v>
      </c>
      <c r="AF10" s="26"/>
      <c r="AG10">
        <f t="shared" si="2"/>
        <v>814.77958674562149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6.2057799999999999</v>
      </c>
      <c r="E11">
        <f>GT_NG!Q11</f>
        <v>7.9825517993456927</v>
      </c>
      <c r="F11">
        <f>GT_Spot!Q11</f>
        <v>0</v>
      </c>
      <c r="G11">
        <f>PPCL_NG!Q11</f>
        <v>24.688396857346927</v>
      </c>
      <c r="H11">
        <f>PPCL_Spot!Q11</f>
        <v>0</v>
      </c>
      <c r="I11">
        <f>Bawana_NG!Q11</f>
        <v>-1.0777546777546778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675.17977301686642</v>
      </c>
      <c r="P11" s="77">
        <v>68.38</v>
      </c>
      <c r="Q11" s="77">
        <v>22.17</v>
      </c>
      <c r="R11" s="80">
        <v>0</v>
      </c>
      <c r="S11" s="80">
        <v>0</v>
      </c>
      <c r="T11" s="78">
        <f>SUMPRODUCT(LTA!F11:AJ11,LTA!F$101:AJ$101,LTA!F$104:AJ$104)</f>
        <v>36.22</v>
      </c>
      <c r="U11" s="78">
        <f>SUMPRODUCT(LTA!F11:AJ11,LTA!F$102:AJ$102,LTA!F$104:AJ$104)</f>
        <v>113.69999999999999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-215</v>
      </c>
      <c r="AA11" s="117">
        <f>STOA!I11</f>
        <v>209.26999999999998</v>
      </c>
      <c r="AB11" s="117">
        <f>-STOA!O11</f>
        <v>0</v>
      </c>
      <c r="AC11">
        <f t="shared" si="0"/>
        <v>13.358322290962432</v>
      </c>
      <c r="AD11">
        <f t="shared" si="1"/>
        <v>799.36042470484199</v>
      </c>
      <c r="AE11">
        <f>'IDT-1'!C11</f>
        <v>0</v>
      </c>
      <c r="AF11" s="26"/>
      <c r="AG11">
        <f t="shared" si="2"/>
        <v>799.36042470484199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-135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6.2057799999999999</v>
      </c>
      <c r="E12">
        <f>GT_NG!Q12</f>
        <v>7.9825517993456927</v>
      </c>
      <c r="F12">
        <f>GT_Spot!Q12</f>
        <v>0</v>
      </c>
      <c r="G12">
        <f>PPCL_NG!Q12</f>
        <v>24.688396857346927</v>
      </c>
      <c r="H12">
        <f>PPCL_Spot!Q12</f>
        <v>0</v>
      </c>
      <c r="I12">
        <f>Bawana_NG!Q12</f>
        <v>-1.0777546777546778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675.47122445089656</v>
      </c>
      <c r="P12" s="77">
        <v>68.38</v>
      </c>
      <c r="Q12" s="77">
        <v>22.17</v>
      </c>
      <c r="R12" s="80">
        <v>0</v>
      </c>
      <c r="S12" s="80">
        <v>0</v>
      </c>
      <c r="T12" s="78">
        <f>SUMPRODUCT(LTA!F12:AJ12,LTA!F$101:AJ$101,LTA!F$104:AJ$104)</f>
        <v>35.42</v>
      </c>
      <c r="U12" s="78">
        <f>SUMPRODUCT(LTA!F12:AJ12,LTA!F$102:AJ$102,LTA!F$104:AJ$104)</f>
        <v>113.75999999999999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-235</v>
      </c>
      <c r="AA12" s="117">
        <f>STOA!I12</f>
        <v>209.26999999999998</v>
      </c>
      <c r="AB12" s="117">
        <f>-STOA!O12</f>
        <v>0</v>
      </c>
      <c r="AC12">
        <f t="shared" si="0"/>
        <v>13.452034466326046</v>
      </c>
      <c r="AD12">
        <f t="shared" si="1"/>
        <v>787.81816396350837</v>
      </c>
      <c r="AE12">
        <f>'IDT-1'!C12</f>
        <v>0</v>
      </c>
      <c r="AF12" s="26"/>
      <c r="AG12">
        <f t="shared" si="2"/>
        <v>787.81816396350837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-126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6.2057799999999999</v>
      </c>
      <c r="E13">
        <f>GT_NG!Q13</f>
        <v>7.9825517993456927</v>
      </c>
      <c r="F13">
        <f>GT_Spot!Q13</f>
        <v>0</v>
      </c>
      <c r="G13">
        <f>PPCL_NG!Q13</f>
        <v>24.688396857346927</v>
      </c>
      <c r="H13">
        <f>PPCL_Spot!Q13</f>
        <v>0</v>
      </c>
      <c r="I13">
        <f>Bawana_NG!Q13</f>
        <v>-1.0777546777546778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678.64261486002749</v>
      </c>
      <c r="P13" s="77">
        <v>70.680000000000007</v>
      </c>
      <c r="Q13" s="77">
        <v>22.17</v>
      </c>
      <c r="R13" s="80">
        <v>0</v>
      </c>
      <c r="S13" s="80">
        <v>0</v>
      </c>
      <c r="T13" s="78">
        <f>SUMPRODUCT(LTA!F13:AJ13,LTA!F$101:AJ$101,LTA!F$104:AJ$104)</f>
        <v>34.880000000000003</v>
      </c>
      <c r="U13" s="78">
        <f>SUMPRODUCT(LTA!F13:AJ13,LTA!F$102:AJ$102,LTA!F$104:AJ$104)</f>
        <v>113.63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-245</v>
      </c>
      <c r="AA13" s="117">
        <f>STOA!I13</f>
        <v>209.26999999999998</v>
      </c>
      <c r="AB13" s="117">
        <f>-STOA!O13</f>
        <v>0</v>
      </c>
      <c r="AC13">
        <f t="shared" si="0"/>
        <v>13.44989606431542</v>
      </c>
      <c r="AD13">
        <f t="shared" si="1"/>
        <v>797.62169277464989</v>
      </c>
      <c r="AE13">
        <f>'IDT-1'!C13</f>
        <v>0</v>
      </c>
      <c r="AF13" s="26"/>
      <c r="AG13">
        <f t="shared" si="2"/>
        <v>797.62169277464989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-111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6.2057799999999999</v>
      </c>
      <c r="E14">
        <f>GT_NG!Q14</f>
        <v>7.9825517993456927</v>
      </c>
      <c r="F14">
        <f>GT_Spot!Q14</f>
        <v>0</v>
      </c>
      <c r="G14">
        <f>PPCL_NG!Q14</f>
        <v>24.688396857346927</v>
      </c>
      <c r="H14">
        <f>PPCL_Spot!Q14</f>
        <v>0</v>
      </c>
      <c r="I14">
        <f>Bawana_NG!Q14</f>
        <v>-1.0777546777546778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682.39466009631451</v>
      </c>
      <c r="P14" s="77">
        <v>68.38</v>
      </c>
      <c r="Q14" s="77">
        <v>22.17</v>
      </c>
      <c r="R14" s="80">
        <v>0</v>
      </c>
      <c r="S14" s="80">
        <v>0</v>
      </c>
      <c r="T14" s="78">
        <f>SUMPRODUCT(LTA!F14:AJ14,LTA!F$101:AJ$101,LTA!F$104:AJ$104)</f>
        <v>34.11</v>
      </c>
      <c r="U14" s="78">
        <f>SUMPRODUCT(LTA!F14:AJ14,LTA!F$102:AJ$102,LTA!F$104:AJ$104)</f>
        <v>114.05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-260</v>
      </c>
      <c r="AA14" s="117">
        <f>STOA!I14</f>
        <v>209.26999999999998</v>
      </c>
      <c r="AB14" s="117">
        <f>-STOA!O14</f>
        <v>0</v>
      </c>
      <c r="AC14">
        <f t="shared" si="0"/>
        <v>13.575009720183283</v>
      </c>
      <c r="AD14">
        <f t="shared" si="1"/>
        <v>785.59862435506909</v>
      </c>
      <c r="AE14">
        <f>'IDT-1'!C14</f>
        <v>0</v>
      </c>
      <c r="AF14" s="26"/>
      <c r="AG14">
        <f t="shared" si="2"/>
        <v>785.59862435506909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-109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6.2057799999999999</v>
      </c>
      <c r="E15">
        <f>GT_NG!Q15</f>
        <v>7.9825517993456927</v>
      </c>
      <c r="F15">
        <f>GT_Spot!Q15</f>
        <v>0</v>
      </c>
      <c r="G15">
        <f>PPCL_NG!Q15</f>
        <v>24.688396857346927</v>
      </c>
      <c r="H15">
        <f>PPCL_Spot!Q15</f>
        <v>0</v>
      </c>
      <c r="I15">
        <f>Bawana_NG!Q15</f>
        <v>-1.0777546777546778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642.53880552476892</v>
      </c>
      <c r="P15" s="77">
        <v>68.38</v>
      </c>
      <c r="Q15" s="77">
        <v>22.17</v>
      </c>
      <c r="R15" s="80">
        <v>0</v>
      </c>
      <c r="S15" s="80">
        <v>0</v>
      </c>
      <c r="T15" s="78">
        <f>SUMPRODUCT(LTA!F15:AJ15,LTA!F$101:AJ$101,LTA!F$104:AJ$104)</f>
        <v>22.74</v>
      </c>
      <c r="U15" s="78">
        <f>SUMPRODUCT(LTA!F15:AJ15,LTA!F$102:AJ$102,LTA!F$104:AJ$104)</f>
        <v>114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-240</v>
      </c>
      <c r="AA15" s="117">
        <f>STOA!I15</f>
        <v>172.76999999999998</v>
      </c>
      <c r="AB15" s="117">
        <f>-STOA!O15</f>
        <v>0</v>
      </c>
      <c r="AC15">
        <f t="shared" si="0"/>
        <v>12.323163313755137</v>
      </c>
      <c r="AD15">
        <f t="shared" si="1"/>
        <v>753.07461618995171</v>
      </c>
      <c r="AE15">
        <f>'IDT-1'!C15</f>
        <v>0</v>
      </c>
      <c r="AF15" s="26"/>
      <c r="AG15">
        <f t="shared" si="2"/>
        <v>753.07461618995171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6.2057799999999999</v>
      </c>
      <c r="E16">
        <f>GT_NG!Q16</f>
        <v>7.9825517993456927</v>
      </c>
      <c r="F16">
        <f>GT_Spot!Q16</f>
        <v>0</v>
      </c>
      <c r="G16">
        <f>PPCL_NG!Q16</f>
        <v>24.688396857346927</v>
      </c>
      <c r="H16">
        <f>PPCL_Spot!Q16</f>
        <v>0</v>
      </c>
      <c r="I16">
        <f>Bawana_NG!Q16</f>
        <v>-1.0777546777546778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642.53880552476892</v>
      </c>
      <c r="P16" s="77">
        <v>68.38</v>
      </c>
      <c r="Q16" s="77">
        <v>22.17</v>
      </c>
      <c r="R16" s="80">
        <v>0</v>
      </c>
      <c r="S16" s="80">
        <v>0</v>
      </c>
      <c r="T16" s="78">
        <f>SUMPRODUCT(LTA!F16:AJ16,LTA!F$101:AJ$101,LTA!F$104:AJ$104)</f>
        <v>22.63</v>
      </c>
      <c r="U16" s="78">
        <f>SUMPRODUCT(LTA!F16:AJ16,LTA!F$102:AJ$102,LTA!F$104:AJ$104)</f>
        <v>113.75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-265</v>
      </c>
      <c r="AA16" s="117">
        <f>STOA!I16</f>
        <v>172.76999999999998</v>
      </c>
      <c r="AB16" s="117">
        <f>-STOA!O16</f>
        <v>0</v>
      </c>
      <c r="AC16">
        <f t="shared" si="0"/>
        <v>12.417654716499285</v>
      </c>
      <c r="AD16">
        <f t="shared" si="1"/>
        <v>741.62012478720749</v>
      </c>
      <c r="AE16">
        <f>'IDT-1'!C16</f>
        <v>0</v>
      </c>
      <c r="AF16" s="26"/>
      <c r="AG16">
        <f t="shared" si="2"/>
        <v>741.62012478720749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-61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6.2057799999999999</v>
      </c>
      <c r="E17">
        <f>GT_NG!Q17</f>
        <v>7.9825517993456927</v>
      </c>
      <c r="F17">
        <f>GT_Spot!Q17</f>
        <v>0</v>
      </c>
      <c r="G17">
        <f>PPCL_NG!Q17</f>
        <v>24.688396857346927</v>
      </c>
      <c r="H17">
        <f>PPCL_Spot!Q17</f>
        <v>0</v>
      </c>
      <c r="I17">
        <f>Bawana_NG!Q17</f>
        <v>-1.0777546777546778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596.7923399364538</v>
      </c>
      <c r="P17" s="77">
        <v>68.38</v>
      </c>
      <c r="Q17" s="77">
        <v>22.17</v>
      </c>
      <c r="R17" s="80">
        <v>0</v>
      </c>
      <c r="S17" s="80">
        <v>0</v>
      </c>
      <c r="T17" s="78">
        <f>SUMPRODUCT(LTA!F17:AJ17,LTA!F$101:AJ$101,LTA!F$104:AJ$104)</f>
        <v>22.54</v>
      </c>
      <c r="U17" s="78">
        <f>SUMPRODUCT(LTA!F17:AJ17,LTA!F$102:AJ$102,LTA!F$104:AJ$104)</f>
        <v>111.07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-280</v>
      </c>
      <c r="AA17" s="117">
        <f>STOA!I17</f>
        <v>172.76999999999998</v>
      </c>
      <c r="AB17" s="117">
        <f>-STOA!O17</f>
        <v>0</v>
      </c>
      <c r="AC17">
        <f t="shared" si="0"/>
        <v>11.715487866134056</v>
      </c>
      <c r="AD17">
        <f t="shared" si="1"/>
        <v>724.80582604925758</v>
      </c>
      <c r="AE17">
        <f>'IDT-1'!C17</f>
        <v>0</v>
      </c>
      <c r="AF17" s="26"/>
      <c r="AG17">
        <f t="shared" si="2"/>
        <v>724.80582604925758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6.2057799999999999</v>
      </c>
      <c r="E18">
        <f>GT_NG!Q18</f>
        <v>7.9825517993456927</v>
      </c>
      <c r="F18">
        <f>GT_Spot!Q18</f>
        <v>0</v>
      </c>
      <c r="G18">
        <f>PPCL_NG!Q18</f>
        <v>24.688396857346927</v>
      </c>
      <c r="H18">
        <f>PPCL_Spot!Q18</f>
        <v>0</v>
      </c>
      <c r="I18">
        <f>Bawana_NG!Q18</f>
        <v>-1.0777546777546778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596.7923399364538</v>
      </c>
      <c r="P18" s="77">
        <v>68.38</v>
      </c>
      <c r="Q18" s="77">
        <v>22.17</v>
      </c>
      <c r="R18" s="80">
        <v>0</v>
      </c>
      <c r="S18" s="80">
        <v>0</v>
      </c>
      <c r="T18" s="78">
        <f>SUMPRODUCT(LTA!F18:AJ18,LTA!F$101:AJ$101,LTA!F$104:AJ$104)</f>
        <v>22.43</v>
      </c>
      <c r="U18" s="78">
        <f>SUMPRODUCT(LTA!F18:AJ18,LTA!F$102:AJ$102,LTA!F$104:AJ$104)</f>
        <v>110.99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-290</v>
      </c>
      <c r="AA18" s="117">
        <f>STOA!I18</f>
        <v>172.76999999999998</v>
      </c>
      <c r="AB18" s="117">
        <f>-STOA!O18</f>
        <v>0</v>
      </c>
      <c r="AC18">
        <f t="shared" si="0"/>
        <v>11.775962758789424</v>
      </c>
      <c r="AD18">
        <f t="shared" si="1"/>
        <v>717.55535115660223</v>
      </c>
      <c r="AE18">
        <f>'IDT-1'!C18</f>
        <v>0</v>
      </c>
      <c r="AF18" s="26"/>
      <c r="AG18">
        <f t="shared" si="2"/>
        <v>717.55535115660223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6.2057799999999999</v>
      </c>
      <c r="E19">
        <f>GT_NG!Q19</f>
        <v>7.9825517993456927</v>
      </c>
      <c r="F19">
        <f>GT_Spot!Q19</f>
        <v>0</v>
      </c>
      <c r="G19">
        <f>PPCL_NG!Q19</f>
        <v>24.688396857346927</v>
      </c>
      <c r="H19">
        <f>PPCL_Spot!Q19</f>
        <v>0</v>
      </c>
      <c r="I19">
        <f>Bawana_NG!Q19</f>
        <v>-1.0777546777546778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598.04302263911677</v>
      </c>
      <c r="P19" s="77">
        <v>68.38</v>
      </c>
      <c r="Q19" s="77">
        <v>22.17</v>
      </c>
      <c r="R19" s="80">
        <v>0</v>
      </c>
      <c r="S19" s="80">
        <v>0</v>
      </c>
      <c r="T19" s="78">
        <f>SUMPRODUCT(LTA!F19:AJ19,LTA!F$101:AJ$101,LTA!F$104:AJ$104)</f>
        <v>22.71</v>
      </c>
      <c r="U19" s="78">
        <f>SUMPRODUCT(LTA!F19:AJ19,LTA!F$102:AJ$102,LTA!F$104:AJ$104)</f>
        <v>110.66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-268.2</v>
      </c>
      <c r="AA19" s="117">
        <f>STOA!I19</f>
        <v>172.76999999999998</v>
      </c>
      <c r="AB19" s="117">
        <f>-STOA!O19</f>
        <v>0</v>
      </c>
      <c r="AC19">
        <f t="shared" si="0"/>
        <v>11.903720049865838</v>
      </c>
      <c r="AD19">
        <f t="shared" si="1"/>
        <v>705.42827656818895</v>
      </c>
      <c r="AE19">
        <f>'IDT-1'!C19</f>
        <v>0</v>
      </c>
      <c r="AF19" s="26"/>
      <c r="AG19">
        <f t="shared" si="2"/>
        <v>705.42827656818895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-47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6.2057799999999999</v>
      </c>
      <c r="E20">
        <f>GT_NG!Q20</f>
        <v>7.9825517993456927</v>
      </c>
      <c r="F20">
        <f>GT_Spot!Q20</f>
        <v>0</v>
      </c>
      <c r="G20">
        <f>PPCL_NG!Q20</f>
        <v>24.688396857346927</v>
      </c>
      <c r="H20">
        <f>PPCL_Spot!Q20</f>
        <v>0</v>
      </c>
      <c r="I20">
        <f>Bawana_NG!Q20</f>
        <v>-1.0777546777546778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608.91432194853599</v>
      </c>
      <c r="P20" s="77">
        <v>68.38</v>
      </c>
      <c r="Q20" s="77">
        <v>22.17</v>
      </c>
      <c r="R20" s="80">
        <v>0</v>
      </c>
      <c r="S20" s="80">
        <v>0</v>
      </c>
      <c r="T20" s="78">
        <f>SUMPRODUCT(LTA!F20:AJ20,LTA!F$101:AJ$101,LTA!F$104:AJ$104)</f>
        <v>23.03</v>
      </c>
      <c r="U20" s="78">
        <f>SUMPRODUCT(LTA!F20:AJ20,LTA!F$102:AJ$102,LTA!F$104:AJ$104)</f>
        <v>110.33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-294</v>
      </c>
      <c r="AA20" s="117">
        <f>STOA!I20</f>
        <v>172.76999999999998</v>
      </c>
      <c r="AB20" s="117">
        <f>-STOA!O20</f>
        <v>0</v>
      </c>
      <c r="AC20">
        <f t="shared" si="0"/>
        <v>12.068548878461849</v>
      </c>
      <c r="AD20">
        <f t="shared" si="1"/>
        <v>708.3247470490121</v>
      </c>
      <c r="AE20">
        <f>'IDT-1'!C20</f>
        <v>0</v>
      </c>
      <c r="AF20" s="26"/>
      <c r="AG20">
        <f t="shared" si="2"/>
        <v>708.3247470490121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-29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6.2057799999999999</v>
      </c>
      <c r="E21">
        <f>GT_NG!Q21</f>
        <v>7.9825517993456927</v>
      </c>
      <c r="F21">
        <f>GT_Spot!Q21</f>
        <v>0</v>
      </c>
      <c r="G21">
        <f>PPCL_NG!Q21</f>
        <v>24.688396857346927</v>
      </c>
      <c r="H21">
        <f>PPCL_Spot!Q21</f>
        <v>0</v>
      </c>
      <c r="I21">
        <f>Bawana_NG!Q21</f>
        <v>-1.0777546777546778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618.32868170852385</v>
      </c>
      <c r="P21" s="77">
        <v>68.38</v>
      </c>
      <c r="Q21" s="77">
        <v>22.17</v>
      </c>
      <c r="R21" s="80">
        <v>0</v>
      </c>
      <c r="S21" s="80">
        <v>0</v>
      </c>
      <c r="T21" s="78">
        <f>SUMPRODUCT(LTA!F21:AJ21,LTA!F$101:AJ$101,LTA!F$104:AJ$104)</f>
        <v>23.46</v>
      </c>
      <c r="U21" s="78">
        <f>SUMPRODUCT(LTA!F21:AJ21,LTA!F$102:AJ$102,LTA!F$104:AJ$104)</f>
        <v>110.25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-335</v>
      </c>
      <c r="AA21" s="117">
        <f>STOA!I21</f>
        <v>172.76999999999998</v>
      </c>
      <c r="AB21" s="117">
        <f>-STOA!O21</f>
        <v>0</v>
      </c>
      <c r="AC21">
        <f t="shared" si="0"/>
        <v>12.376428432404625</v>
      </c>
      <c r="AD21">
        <f t="shared" si="1"/>
        <v>692.78122725505716</v>
      </c>
      <c r="AE21">
        <f>'IDT-1'!C21</f>
        <v>0</v>
      </c>
      <c r="AF21" s="26"/>
      <c r="AG21">
        <f t="shared" si="2"/>
        <v>692.78122725505716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-13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6.2057799999999999</v>
      </c>
      <c r="E22">
        <f>GT_NG!Q22</f>
        <v>7.9825517993456927</v>
      </c>
      <c r="F22">
        <f>GT_Spot!Q22</f>
        <v>0</v>
      </c>
      <c r="G22">
        <f>PPCL_NG!Q22</f>
        <v>24.688396857346927</v>
      </c>
      <c r="H22">
        <f>PPCL_Spot!Q22</f>
        <v>0</v>
      </c>
      <c r="I22">
        <f>Bawana_NG!Q22</f>
        <v>-1.0777546777546778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624.59338309071211</v>
      </c>
      <c r="P22" s="77">
        <v>68.38</v>
      </c>
      <c r="Q22" s="77">
        <v>22.17</v>
      </c>
      <c r="R22" s="80">
        <v>0</v>
      </c>
      <c r="S22" s="80">
        <v>0</v>
      </c>
      <c r="T22" s="78">
        <f>SUMPRODUCT(LTA!F22:AJ22,LTA!F$101:AJ$101,LTA!F$104:AJ$104)</f>
        <v>15.22</v>
      </c>
      <c r="U22" s="78">
        <f>SUMPRODUCT(LTA!F22:AJ22,LTA!F$102:AJ$102,LTA!F$104:AJ$104)</f>
        <v>110.16999999999999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-340</v>
      </c>
      <c r="AA22" s="117">
        <f>STOA!I22</f>
        <v>172.76999999999998</v>
      </c>
      <c r="AB22" s="117">
        <f>-STOA!O22</f>
        <v>0</v>
      </c>
      <c r="AC22">
        <f t="shared" si="0"/>
        <v>12.42048869722325</v>
      </c>
      <c r="AD22">
        <f t="shared" si="1"/>
        <v>683.68186837242672</v>
      </c>
      <c r="AE22">
        <f>'IDT-1'!C22</f>
        <v>0</v>
      </c>
      <c r="AF22" s="26"/>
      <c r="AG22">
        <f t="shared" si="2"/>
        <v>683.68186837242672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6.2057799999999999</v>
      </c>
      <c r="E23">
        <f>GT_NG!Q23</f>
        <v>7.9753570428451415</v>
      </c>
      <c r="F23">
        <f>GT_Spot!Q23</f>
        <v>0</v>
      </c>
      <c r="G23">
        <f>PPCL_NG!Q23</f>
        <v>24.688396857346927</v>
      </c>
      <c r="H23">
        <f>PPCL_Spot!Q23</f>
        <v>0</v>
      </c>
      <c r="I23">
        <f>Bawana_NG!Q23</f>
        <v>-1.0777546777546778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645.76722228864344</v>
      </c>
      <c r="P23" s="77">
        <v>68.38</v>
      </c>
      <c r="Q23" s="77">
        <v>22.17</v>
      </c>
      <c r="R23" s="80">
        <v>0</v>
      </c>
      <c r="S23" s="80">
        <v>0</v>
      </c>
      <c r="T23" s="78">
        <f>SUMPRODUCT(LTA!F23:AJ23,LTA!F$101:AJ$101,LTA!F$104:AJ$104)</f>
        <v>15.64</v>
      </c>
      <c r="U23" s="78">
        <f>SUMPRODUCT(LTA!F23:AJ23,LTA!F$102:AJ$102,LTA!F$104:AJ$104)</f>
        <v>110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-265</v>
      </c>
      <c r="AA23" s="117">
        <f>STOA!I23</f>
        <v>84.5</v>
      </c>
      <c r="AB23" s="117">
        <f>-STOA!O23</f>
        <v>0</v>
      </c>
      <c r="AC23">
        <f t="shared" si="0"/>
        <v>11.201832114231971</v>
      </c>
      <c r="AD23">
        <f t="shared" si="1"/>
        <v>689.04716939684886</v>
      </c>
      <c r="AE23">
        <f>'IDT-1'!C23</f>
        <v>0</v>
      </c>
      <c r="AF23" s="26"/>
      <c r="AG23">
        <f t="shared" si="2"/>
        <v>689.04716939684886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-19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6.2057799999999999</v>
      </c>
      <c r="E24">
        <f>GT_NG!Q24</f>
        <v>7.9753570428451415</v>
      </c>
      <c r="F24">
        <f>GT_Spot!Q24</f>
        <v>0</v>
      </c>
      <c r="G24">
        <f>PPCL_NG!Q24</f>
        <v>24.688396857346927</v>
      </c>
      <c r="H24">
        <f>PPCL_Spot!Q24</f>
        <v>0</v>
      </c>
      <c r="I24">
        <f>Bawana_NG!Q24</f>
        <v>-1.0777546777546778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647.1207136540994</v>
      </c>
      <c r="P24" s="77">
        <v>68.38</v>
      </c>
      <c r="Q24" s="77">
        <v>22.17</v>
      </c>
      <c r="R24" s="80">
        <v>0</v>
      </c>
      <c r="S24" s="80">
        <v>0</v>
      </c>
      <c r="T24" s="78">
        <f>SUMPRODUCT(LTA!F24:AJ24,LTA!F$101:AJ$101,LTA!F$104:AJ$104)</f>
        <v>15.7</v>
      </c>
      <c r="U24" s="78">
        <f>SUMPRODUCT(LTA!F24:AJ24,LTA!F$102:AJ$102,LTA!F$104:AJ$104)</f>
        <v>109.69999999999999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-270</v>
      </c>
      <c r="AA24" s="117">
        <f>STOA!I24</f>
        <v>84.5</v>
      </c>
      <c r="AB24" s="117">
        <f>-STOA!O24</f>
        <v>0</v>
      </c>
      <c r="AC24">
        <f t="shared" si="0"/>
        <v>11.238265220814572</v>
      </c>
      <c r="AD24">
        <f t="shared" si="1"/>
        <v>687.12422765572228</v>
      </c>
      <c r="AE24">
        <f>'IDT-1'!C24</f>
        <v>0</v>
      </c>
      <c r="AF24" s="26"/>
      <c r="AG24">
        <f t="shared" si="2"/>
        <v>687.12422765572228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-17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6.2057799999999999</v>
      </c>
      <c r="E25">
        <f>GT_NG!Q25</f>
        <v>7.9753570428451415</v>
      </c>
      <c r="F25">
        <f>GT_Spot!Q25</f>
        <v>0</v>
      </c>
      <c r="G25">
        <f>PPCL_NG!Q25</f>
        <v>24.688396857346927</v>
      </c>
      <c r="H25">
        <f>PPCL_Spot!Q25</f>
        <v>0</v>
      </c>
      <c r="I25">
        <f>Bawana_NG!Q25</f>
        <v>-1.0777546777546778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649.61346137815985</v>
      </c>
      <c r="P25" s="77">
        <v>68.38</v>
      </c>
      <c r="Q25" s="77">
        <v>22.17</v>
      </c>
      <c r="R25" s="80">
        <v>0</v>
      </c>
      <c r="S25" s="80">
        <v>0</v>
      </c>
      <c r="T25" s="78">
        <f>SUMPRODUCT(LTA!F25:AJ25,LTA!F$101:AJ$101,LTA!F$104:AJ$104)</f>
        <v>15.88</v>
      </c>
      <c r="U25" s="78">
        <f>SUMPRODUCT(LTA!F25:AJ25,LTA!F$102:AJ$102,LTA!F$104:AJ$104)</f>
        <v>109.22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-270</v>
      </c>
      <c r="AA25" s="117">
        <f>STOA!I25</f>
        <v>84.5</v>
      </c>
      <c r="AB25" s="117">
        <f>-STOA!O25</f>
        <v>0</v>
      </c>
      <c r="AC25">
        <f t="shared" si="0"/>
        <v>11.381855186097038</v>
      </c>
      <c r="AD25">
        <f t="shared" si="1"/>
        <v>675.17338541450022</v>
      </c>
      <c r="AE25">
        <f>'IDT-1'!C25</f>
        <v>0</v>
      </c>
      <c r="AF25" s="26"/>
      <c r="AG25">
        <f t="shared" si="2"/>
        <v>675.17338541450022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-31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6.2057799999999999</v>
      </c>
      <c r="E26">
        <f>GT_NG!Q26</f>
        <v>7.9753570428451415</v>
      </c>
      <c r="F26">
        <f>GT_Spot!Q26</f>
        <v>0</v>
      </c>
      <c r="G26">
        <f>PPCL_NG!Q26</f>
        <v>24.688396857346927</v>
      </c>
      <c r="H26">
        <f>PPCL_Spot!Q26</f>
        <v>0</v>
      </c>
      <c r="I26">
        <f>Bawana_NG!Q26</f>
        <v>-1.0777546777546778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651.22402508615983</v>
      </c>
      <c r="P26" s="77">
        <v>68.38</v>
      </c>
      <c r="Q26" s="77">
        <v>22.17</v>
      </c>
      <c r="R26" s="80">
        <v>0</v>
      </c>
      <c r="S26" s="80">
        <v>0</v>
      </c>
      <c r="T26" s="78">
        <f>SUMPRODUCT(LTA!F26:AJ26,LTA!F$101:AJ$101,LTA!F$104:AJ$104)</f>
        <v>16.82</v>
      </c>
      <c r="U26" s="78">
        <f>SUMPRODUCT(LTA!F26:AJ26,LTA!F$102:AJ$102,LTA!F$104:AJ$104)</f>
        <v>108.89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-270</v>
      </c>
      <c r="AA26" s="117">
        <f>STOA!I26</f>
        <v>84.5</v>
      </c>
      <c r="AB26" s="117">
        <f>-STOA!O26</f>
        <v>0</v>
      </c>
      <c r="AC26">
        <f t="shared" si="0"/>
        <v>11.472421166905001</v>
      </c>
      <c r="AD26">
        <f t="shared" si="1"/>
        <v>669.30338314169228</v>
      </c>
      <c r="AE26">
        <f>'IDT-1'!C26</f>
        <v>0</v>
      </c>
      <c r="AF26" s="26"/>
      <c r="AG26">
        <f t="shared" si="2"/>
        <v>669.30338314169228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-39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6.2057799999999999</v>
      </c>
      <c r="E27">
        <f>GT_NG!Q27</f>
        <v>7.9753570428451415</v>
      </c>
      <c r="F27">
        <f>GT_Spot!Q27</f>
        <v>0</v>
      </c>
      <c r="G27">
        <f>PPCL_NG!Q27</f>
        <v>24.688396857346927</v>
      </c>
      <c r="H27">
        <f>PPCL_Spot!Q27</f>
        <v>0</v>
      </c>
      <c r="I27">
        <f>Bawana_NG!Q27</f>
        <v>-1.0777546777546778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655.08363731412533</v>
      </c>
      <c r="P27" s="77">
        <v>68.384266017842663</v>
      </c>
      <c r="Q27" s="77">
        <v>10.06</v>
      </c>
      <c r="R27" s="80">
        <v>15</v>
      </c>
      <c r="S27" s="80">
        <v>0</v>
      </c>
      <c r="T27" s="78">
        <f>SUMPRODUCT(LTA!F27:AJ27,LTA!F$101:AJ$101,LTA!F$104:AJ$104)</f>
        <v>19.21</v>
      </c>
      <c r="U27" s="78">
        <f>SUMPRODUCT(LTA!F27:AJ27,LTA!F$102:AJ$102,LTA!F$104:AJ$104)</f>
        <v>108.89999999999999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-124</v>
      </c>
      <c r="AA27" s="117">
        <f>STOA!I27</f>
        <v>56.64</v>
      </c>
      <c r="AB27" s="117">
        <f>-STOA!O27</f>
        <v>-70</v>
      </c>
      <c r="AC27">
        <f t="shared" si="0"/>
        <v>11.076975979891031</v>
      </c>
      <c r="AD27">
        <f t="shared" si="1"/>
        <v>676.99270657451427</v>
      </c>
      <c r="AE27">
        <f>'IDT-1'!C27</f>
        <v>0</v>
      </c>
      <c r="AF27" s="26"/>
      <c r="AG27">
        <f t="shared" si="2"/>
        <v>676.99270657451427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-89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6.2057799999999999</v>
      </c>
      <c r="E28">
        <f>GT_NG!Q28</f>
        <v>7.9753570428451415</v>
      </c>
      <c r="F28">
        <f>GT_Spot!Q28</f>
        <v>0</v>
      </c>
      <c r="G28">
        <f>PPCL_NG!Q28</f>
        <v>24.688396857346927</v>
      </c>
      <c r="H28">
        <f>PPCL_Spot!Q28</f>
        <v>0</v>
      </c>
      <c r="I28">
        <f>Bawana_NG!Q28</f>
        <v>-1.0777546777546778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658.92393315787069</v>
      </c>
      <c r="P28" s="77">
        <v>68.384266017842663</v>
      </c>
      <c r="Q28" s="77">
        <v>10.06</v>
      </c>
      <c r="R28" s="80">
        <v>15.07</v>
      </c>
      <c r="S28" s="80">
        <v>0</v>
      </c>
      <c r="T28" s="78">
        <f>SUMPRODUCT(LTA!F28:AJ28,LTA!F$101:AJ$101,LTA!F$104:AJ$104)</f>
        <v>23.21</v>
      </c>
      <c r="U28" s="78">
        <f>SUMPRODUCT(LTA!F28:AJ28,LTA!F$102:AJ$102,LTA!F$104:AJ$104)</f>
        <v>108.89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-104</v>
      </c>
      <c r="AA28" s="117">
        <f>STOA!I28</f>
        <v>58.14</v>
      </c>
      <c r="AB28" s="117">
        <f>-STOA!O28</f>
        <v>-70</v>
      </c>
      <c r="AC28">
        <f t="shared" si="0"/>
        <v>11.070917308094041</v>
      </c>
      <c r="AD28">
        <f t="shared" si="1"/>
        <v>696.39906109005676</v>
      </c>
      <c r="AE28">
        <f>'IDT-1'!C28</f>
        <v>0</v>
      </c>
      <c r="AF28" s="26"/>
      <c r="AG28">
        <f t="shared" si="2"/>
        <v>696.39906109005676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-99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6.2057799999999999</v>
      </c>
      <c r="E29">
        <f>GT_NG!Q29</f>
        <v>7.9753570428451415</v>
      </c>
      <c r="F29">
        <f>GT_Spot!Q29</f>
        <v>0</v>
      </c>
      <c r="G29">
        <f>PPCL_NG!Q29</f>
        <v>24.688396857346927</v>
      </c>
      <c r="H29">
        <f>PPCL_Spot!Q29</f>
        <v>0</v>
      </c>
      <c r="I29">
        <f>Bawana_NG!Q29</f>
        <v>-1.0777546777546778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646.02874399454845</v>
      </c>
      <c r="P29" s="77">
        <v>68.384266017842663</v>
      </c>
      <c r="Q29" s="77">
        <v>10.06</v>
      </c>
      <c r="R29" s="80">
        <v>18.75</v>
      </c>
      <c r="S29" s="80">
        <v>0</v>
      </c>
      <c r="T29" s="78">
        <f>SUMPRODUCT(LTA!F29:AJ29,LTA!F$101:AJ$101,LTA!F$104:AJ$104)</f>
        <v>27.8</v>
      </c>
      <c r="U29" s="78">
        <f>SUMPRODUCT(LTA!F29:AJ29,LTA!F$102:AJ$102,LTA!F$104:AJ$104)</f>
        <v>62.88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-34</v>
      </c>
      <c r="AA29" s="117">
        <f>STOA!I29</f>
        <v>59.64</v>
      </c>
      <c r="AB29" s="117">
        <f>-STOA!O29</f>
        <v>-70</v>
      </c>
      <c r="AC29">
        <f t="shared" si="0"/>
        <v>10.159108757258254</v>
      </c>
      <c r="AD29">
        <f t="shared" si="1"/>
        <v>702.17568047757004</v>
      </c>
      <c r="AE29">
        <f>'IDT-1'!C29</f>
        <v>0</v>
      </c>
      <c r="AF29" s="26"/>
      <c r="AG29">
        <f t="shared" si="2"/>
        <v>702.17568047757004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6.2057799999999999</v>
      </c>
      <c r="E30">
        <f>GT_NG!Q30</f>
        <v>7.9753570428451415</v>
      </c>
      <c r="F30">
        <f>GT_Spot!Q30</f>
        <v>0</v>
      </c>
      <c r="G30">
        <f>PPCL_NG!Q30</f>
        <v>24.688396857346927</v>
      </c>
      <c r="H30">
        <f>PPCL_Spot!Q30</f>
        <v>0</v>
      </c>
      <c r="I30">
        <f>Bawana_NG!Q30</f>
        <v>-1.0777546777546778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645.34045228504681</v>
      </c>
      <c r="P30" s="77">
        <v>68.384266017842663</v>
      </c>
      <c r="Q30" s="77">
        <v>10.06</v>
      </c>
      <c r="R30" s="80">
        <v>18.75</v>
      </c>
      <c r="S30" s="80">
        <v>0</v>
      </c>
      <c r="T30" s="78">
        <f>SUMPRODUCT(LTA!F30:AJ30,LTA!F$101:AJ$101,LTA!F$104:AJ$104)</f>
        <v>33.71</v>
      </c>
      <c r="U30" s="78">
        <f>SUMPRODUCT(LTA!F30:AJ30,LTA!F$102:AJ$102,LTA!F$104:AJ$104)</f>
        <v>62.820000000000007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-34</v>
      </c>
      <c r="AA30" s="117">
        <f>STOA!I30</f>
        <v>62.64</v>
      </c>
      <c r="AB30" s="117">
        <f>-STOA!O30</f>
        <v>-70</v>
      </c>
      <c r="AC30">
        <f t="shared" si="0"/>
        <v>10.213175535170251</v>
      </c>
      <c r="AD30">
        <f t="shared" si="1"/>
        <v>712.28332199015676</v>
      </c>
      <c r="AE30">
        <f>'IDT-1'!C30</f>
        <v>0</v>
      </c>
      <c r="AF30" s="26"/>
      <c r="AG30">
        <f t="shared" si="2"/>
        <v>712.28332199015676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-113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6.2057799999999999</v>
      </c>
      <c r="E31">
        <f>GT_NG!Q31</f>
        <v>7.9753570428451415</v>
      </c>
      <c r="F31">
        <f>GT_Spot!Q31</f>
        <v>0</v>
      </c>
      <c r="G31">
        <f>PPCL_NG!Q31</f>
        <v>24.688396857346927</v>
      </c>
      <c r="H31">
        <f>PPCL_Spot!Q31</f>
        <v>0</v>
      </c>
      <c r="I31">
        <f>Bawana_NG!Q31</f>
        <v>-1.0777546777546778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620.69345609549453</v>
      </c>
      <c r="P31" s="77">
        <v>34.210000000000008</v>
      </c>
      <c r="Q31" s="77">
        <v>10.06</v>
      </c>
      <c r="R31" s="80">
        <v>18.75</v>
      </c>
      <c r="S31" s="80">
        <v>0</v>
      </c>
      <c r="T31" s="78">
        <f>SUMPRODUCT(LTA!F31:AJ31,LTA!F$101:AJ$101,LTA!F$104:AJ$104)</f>
        <v>41.31</v>
      </c>
      <c r="U31" s="78">
        <f>SUMPRODUCT(LTA!F31:AJ31,LTA!F$102:AJ$102,LTA!F$104:AJ$104)</f>
        <v>62.910000000000004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65.64</v>
      </c>
      <c r="AB31" s="117">
        <f>-STOA!O31</f>
        <v>-70</v>
      </c>
      <c r="AC31">
        <f t="shared" si="0"/>
        <v>9.0527358434029637</v>
      </c>
      <c r="AD31">
        <f t="shared" si="1"/>
        <v>748.31249947452886</v>
      </c>
      <c r="AE31">
        <f>'IDT-1'!C31</f>
        <v>0</v>
      </c>
      <c r="AF31" s="26"/>
      <c r="AG31">
        <f t="shared" si="2"/>
        <v>748.31249947452886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-64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6.2057799999999999</v>
      </c>
      <c r="E32">
        <f>GT_NG!Q32</f>
        <v>7.9753570428451415</v>
      </c>
      <c r="F32">
        <f>GT_Spot!Q32</f>
        <v>0</v>
      </c>
      <c r="G32">
        <f>PPCL_NG!Q32</f>
        <v>24.688396857346927</v>
      </c>
      <c r="H32">
        <f>PPCL_Spot!Q32</f>
        <v>0</v>
      </c>
      <c r="I32">
        <f>Bawana_NG!Q32</f>
        <v>-1.0777546777546778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621.70508370788059</v>
      </c>
      <c r="P32" s="77">
        <v>34.210000000000008</v>
      </c>
      <c r="Q32" s="77">
        <v>10.06</v>
      </c>
      <c r="R32" s="80">
        <v>18.75</v>
      </c>
      <c r="S32" s="80">
        <v>0</v>
      </c>
      <c r="T32" s="78">
        <f>SUMPRODUCT(LTA!F32:AJ32,LTA!F$101:AJ$101,LTA!F$104:AJ$104)</f>
        <v>50.85</v>
      </c>
      <c r="U32" s="78">
        <f>SUMPRODUCT(LTA!F32:AJ32,LTA!F$102:AJ$102,LTA!F$104:AJ$104)</f>
        <v>62.910000000000004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-5</v>
      </c>
      <c r="AA32" s="117">
        <f>STOA!I32</f>
        <v>68.64</v>
      </c>
      <c r="AB32" s="117">
        <f>-STOA!O32</f>
        <v>-70</v>
      </c>
      <c r="AC32">
        <f t="shared" si="0"/>
        <v>9.1808682939141555</v>
      </c>
      <c r="AD32">
        <f t="shared" si="1"/>
        <v>760.7359946364038</v>
      </c>
      <c r="AE32">
        <f>'IDT-1'!C32</f>
        <v>0</v>
      </c>
      <c r="AF32" s="26"/>
      <c r="AG32">
        <f t="shared" si="2"/>
        <v>760.7359946364038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6.2057799999999999</v>
      </c>
      <c r="E33">
        <f>GT_NG!Q33</f>
        <v>7.9753570428451415</v>
      </c>
      <c r="F33">
        <f>GT_Spot!Q33</f>
        <v>0</v>
      </c>
      <c r="G33">
        <f>PPCL_NG!Q33</f>
        <v>24.688396857346927</v>
      </c>
      <c r="H33">
        <f>PPCL_Spot!Q33</f>
        <v>0</v>
      </c>
      <c r="I33">
        <f>Bawana_NG!Q33</f>
        <v>-1.0777546777546778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617.30426940750885</v>
      </c>
      <c r="P33" s="77">
        <v>34.210000000000008</v>
      </c>
      <c r="Q33" s="77">
        <v>10.06</v>
      </c>
      <c r="R33" s="80">
        <v>18.75</v>
      </c>
      <c r="S33" s="80">
        <v>0</v>
      </c>
      <c r="T33" s="78">
        <f>SUMPRODUCT(LTA!F33:AJ33,LTA!F$101:AJ$101,LTA!F$104:AJ$104)</f>
        <v>61.430000000000007</v>
      </c>
      <c r="U33" s="78">
        <f>SUMPRODUCT(LTA!F33:AJ33,LTA!F$102:AJ$102,LTA!F$104:AJ$104)</f>
        <v>62.92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-40</v>
      </c>
      <c r="AA33" s="117">
        <f>STOA!I33</f>
        <v>74.64</v>
      </c>
      <c r="AB33" s="117">
        <f>-STOA!O33</f>
        <v>-70</v>
      </c>
      <c r="AC33">
        <f t="shared" si="0"/>
        <v>9.4301831684260087</v>
      </c>
      <c r="AD33">
        <f t="shared" si="1"/>
        <v>756.67586546152017</v>
      </c>
      <c r="AE33">
        <f>'IDT-1'!C33</f>
        <v>0</v>
      </c>
      <c r="AF33" s="26"/>
      <c r="AG33">
        <f t="shared" si="2"/>
        <v>756.67586546152017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-41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6.2057799999999999</v>
      </c>
      <c r="E34">
        <f>GT_NG!Q34</f>
        <v>7.9753570428451415</v>
      </c>
      <c r="F34">
        <f>GT_Spot!Q34</f>
        <v>0</v>
      </c>
      <c r="G34">
        <f>PPCL_NG!Q34</f>
        <v>24.688396857346927</v>
      </c>
      <c r="H34">
        <f>PPCL_Spot!Q34</f>
        <v>0</v>
      </c>
      <c r="I34">
        <f>Bawana_NG!Q34</f>
        <v>-1.0777546777546778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617.30426940750885</v>
      </c>
      <c r="P34" s="77">
        <v>34.210000000000008</v>
      </c>
      <c r="Q34" s="77">
        <v>10.06</v>
      </c>
      <c r="R34" s="80">
        <v>18.75</v>
      </c>
      <c r="S34" s="80">
        <v>0</v>
      </c>
      <c r="T34" s="78">
        <f>SUMPRODUCT(LTA!F34:AJ34,LTA!F$101:AJ$101,LTA!F$104:AJ$104)</f>
        <v>72.53</v>
      </c>
      <c r="U34" s="78">
        <f>SUMPRODUCT(LTA!F34:AJ34,LTA!F$102:AJ$102,LTA!F$104:AJ$104)</f>
        <v>62.81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-45</v>
      </c>
      <c r="AA34" s="117">
        <f>STOA!I34</f>
        <v>79.14</v>
      </c>
      <c r="AB34" s="117">
        <f>-STOA!O34</f>
        <v>-70</v>
      </c>
      <c r="AC34">
        <f t="shared" si="0"/>
        <v>9.6996670812589407</v>
      </c>
      <c r="AD34">
        <f t="shared" si="1"/>
        <v>756.89638154868737</v>
      </c>
      <c r="AE34">
        <f>'IDT-1'!C34</f>
        <v>0</v>
      </c>
      <c r="AF34" s="26"/>
      <c r="AG34">
        <f t="shared" si="2"/>
        <v>756.89638154868737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-51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6.2057799999999999</v>
      </c>
      <c r="E35">
        <f>GT_NG!Q35</f>
        <v>7.9753570428451415</v>
      </c>
      <c r="F35">
        <f>GT_Spot!Q35</f>
        <v>0</v>
      </c>
      <c r="G35">
        <f>PPCL_NG!Q35</f>
        <v>24.688396857346927</v>
      </c>
      <c r="H35">
        <f>PPCL_Spot!Q35</f>
        <v>0</v>
      </c>
      <c r="I35">
        <f>Bawana_NG!Q35</f>
        <v>-1.0777546777546778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617.30304317847629</v>
      </c>
      <c r="P35" s="77">
        <v>34.210000000000008</v>
      </c>
      <c r="Q35" s="77">
        <v>10.06</v>
      </c>
      <c r="R35" s="80">
        <v>26.3</v>
      </c>
      <c r="S35" s="80">
        <v>0</v>
      </c>
      <c r="T35" s="78">
        <f>SUMPRODUCT(LTA!F35:AJ35,LTA!F$101:AJ$101,LTA!F$104:AJ$104)</f>
        <v>87.82</v>
      </c>
      <c r="U35" s="78">
        <f>SUMPRODUCT(LTA!F35:AJ35,LTA!F$102:AJ$102,LTA!F$104:AJ$104)</f>
        <v>62.800000000000004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-70</v>
      </c>
      <c r="AA35" s="117">
        <f>STOA!I35</f>
        <v>82.16</v>
      </c>
      <c r="AB35" s="117">
        <f>-STOA!O35</f>
        <v>-70</v>
      </c>
      <c r="AC35">
        <f t="shared" si="0"/>
        <v>10.255627008764678</v>
      </c>
      <c r="AD35">
        <f t="shared" si="1"/>
        <v>745.1891953921488</v>
      </c>
      <c r="AE35">
        <f>'IDT-1'!C35</f>
        <v>0</v>
      </c>
      <c r="AF35" s="26"/>
      <c r="AG35">
        <f t="shared" si="2"/>
        <v>745.1891953921488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-63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6.2057799999999999</v>
      </c>
      <c r="E36">
        <f>GT_NG!Q36</f>
        <v>7.9753570428451415</v>
      </c>
      <c r="F36">
        <f>GT_Spot!Q36</f>
        <v>0</v>
      </c>
      <c r="G36">
        <f>PPCL_NG!Q36</f>
        <v>24.688396857346927</v>
      </c>
      <c r="H36">
        <f>PPCL_Spot!Q36</f>
        <v>0</v>
      </c>
      <c r="I36">
        <f>Bawana_NG!Q36</f>
        <v>-1.0777546777546778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619.07747987041898</v>
      </c>
      <c r="P36" s="77">
        <v>34.210000000000008</v>
      </c>
      <c r="Q36" s="77">
        <v>10.06</v>
      </c>
      <c r="R36" s="80">
        <v>26.3</v>
      </c>
      <c r="S36" s="80">
        <v>0</v>
      </c>
      <c r="T36" s="78">
        <f>SUMPRODUCT(LTA!F36:AJ36,LTA!F$101:AJ$101,LTA!F$104:AJ$104)</f>
        <v>99.68</v>
      </c>
      <c r="U36" s="78">
        <f>SUMPRODUCT(LTA!F36:AJ36,LTA!F$102:AJ$102,LTA!F$104:AJ$104)</f>
        <v>62.78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-75</v>
      </c>
      <c r="AA36" s="117">
        <f>STOA!I36</f>
        <v>89.66</v>
      </c>
      <c r="AB36" s="117">
        <f>-STOA!O36</f>
        <v>-70</v>
      </c>
      <c r="AC36">
        <f t="shared" si="0"/>
        <v>10.574605964486704</v>
      </c>
      <c r="AD36">
        <f t="shared" si="1"/>
        <v>750.98465312836947</v>
      </c>
      <c r="AE36">
        <f>'IDT-1'!C36</f>
        <v>0</v>
      </c>
      <c r="AF36" s="26"/>
      <c r="AG36">
        <f t="shared" si="2"/>
        <v>750.98465312836947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-73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6.2057799999999999</v>
      </c>
      <c r="E37">
        <f>GT_NG!Q37</f>
        <v>7.9753570428451415</v>
      </c>
      <c r="F37">
        <f>GT_Spot!Q37</f>
        <v>0</v>
      </c>
      <c r="G37">
        <f>PPCL_NG!Q37</f>
        <v>24.688396857346927</v>
      </c>
      <c r="H37">
        <f>PPCL_Spot!Q37</f>
        <v>0</v>
      </c>
      <c r="I37">
        <f>Bawana_NG!Q37</f>
        <v>-1.0777546777546778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616.15519719335055</v>
      </c>
      <c r="P37" s="77">
        <v>34.210000000000008</v>
      </c>
      <c r="Q37" s="77">
        <v>10.06</v>
      </c>
      <c r="R37" s="80">
        <v>26.3</v>
      </c>
      <c r="S37" s="80">
        <v>0</v>
      </c>
      <c r="T37" s="78">
        <f>SUMPRODUCT(LTA!F37:AJ37,LTA!F$101:AJ$101,LTA!F$104:AJ$104)</f>
        <v>112.5</v>
      </c>
      <c r="U37" s="78">
        <f>SUMPRODUCT(LTA!F37:AJ37,LTA!F$102:AJ$102,LTA!F$104:AJ$104)</f>
        <v>62.800000000000004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-85</v>
      </c>
      <c r="AA37" s="117">
        <f>STOA!I37</f>
        <v>95.66</v>
      </c>
      <c r="AB37" s="117">
        <f>-STOA!O37</f>
        <v>-70</v>
      </c>
      <c r="AC37">
        <f t="shared" si="0"/>
        <v>10.883366299850213</v>
      </c>
      <c r="AD37">
        <f t="shared" si="1"/>
        <v>747.59361011593762</v>
      </c>
      <c r="AE37">
        <f>'IDT-1'!C37</f>
        <v>0</v>
      </c>
      <c r="AF37" s="26"/>
      <c r="AG37">
        <f t="shared" si="2"/>
        <v>747.59361011593762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-82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6.2057799999999999</v>
      </c>
      <c r="E38">
        <f>GT_NG!Q38</f>
        <v>7.9753570428451415</v>
      </c>
      <c r="F38">
        <f>GT_Spot!Q38</f>
        <v>0</v>
      </c>
      <c r="G38">
        <f>PPCL_NG!Q38</f>
        <v>24.688396857346927</v>
      </c>
      <c r="H38">
        <f>PPCL_Spot!Q38</f>
        <v>0</v>
      </c>
      <c r="I38">
        <f>Bawana_NG!Q38</f>
        <v>-1.0777546777546778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614.87423824805057</v>
      </c>
      <c r="P38" s="77">
        <v>34.210000000000008</v>
      </c>
      <c r="Q38" s="77">
        <v>10.06</v>
      </c>
      <c r="R38" s="80">
        <v>26.3</v>
      </c>
      <c r="S38" s="80">
        <v>0</v>
      </c>
      <c r="T38" s="78">
        <f>SUMPRODUCT(LTA!F38:AJ38,LTA!F$101:AJ$101,LTA!F$104:AJ$104)</f>
        <v>124.44999999999999</v>
      </c>
      <c r="U38" s="78">
        <f>SUMPRODUCT(LTA!F38:AJ38,LTA!F$102:AJ$102,LTA!F$104:AJ$104)</f>
        <v>62.86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-95</v>
      </c>
      <c r="AA38" s="117">
        <f>STOA!I38</f>
        <v>101.66</v>
      </c>
      <c r="AB38" s="117">
        <f>-STOA!O38</f>
        <v>-70</v>
      </c>
      <c r="AC38">
        <f t="shared" si="0"/>
        <v>11.074972498742552</v>
      </c>
      <c r="AD38">
        <f t="shared" si="1"/>
        <v>759.13104497174538</v>
      </c>
      <c r="AE38">
        <f>'IDT-1'!C38</f>
        <v>0</v>
      </c>
      <c r="AF38" s="26"/>
      <c r="AG38">
        <f t="shared" si="2"/>
        <v>759.13104497174538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-77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6.2057799999999999</v>
      </c>
      <c r="E39">
        <f>GT_NG!Q39</f>
        <v>7.9081489778773442</v>
      </c>
      <c r="F39">
        <f>GT_Spot!Q39</f>
        <v>0</v>
      </c>
      <c r="G39">
        <f>PPCL_NG!Q39</f>
        <v>24.688396857346927</v>
      </c>
      <c r="H39">
        <f>PPCL_Spot!Q39</f>
        <v>0</v>
      </c>
      <c r="I39">
        <f>Bawana_NG!Q39</f>
        <v>-1.0777546777546778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609.63818974350283</v>
      </c>
      <c r="P39" s="77">
        <v>34.210000000000008</v>
      </c>
      <c r="Q39" s="77">
        <v>10.06</v>
      </c>
      <c r="R39" s="80">
        <v>26.3</v>
      </c>
      <c r="S39" s="80">
        <v>0</v>
      </c>
      <c r="T39" s="78">
        <f>SUMPRODUCT(LTA!F39:AJ39,LTA!F$101:AJ$101,LTA!F$104:AJ$104)</f>
        <v>134.30000000000001</v>
      </c>
      <c r="U39" s="78">
        <f>SUMPRODUCT(LTA!F39:AJ39,LTA!F$102:AJ$102,LTA!F$104:AJ$104)</f>
        <v>62.830000000000005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-105</v>
      </c>
      <c r="AA39" s="117">
        <f>STOA!I39</f>
        <v>108.55999999999999</v>
      </c>
      <c r="AB39" s="117">
        <f>-STOA!O39</f>
        <v>-30</v>
      </c>
      <c r="AC39">
        <f t="shared" si="0"/>
        <v>11.175439840930816</v>
      </c>
      <c r="AD39">
        <f t="shared" si="1"/>
        <v>770.44732106004153</v>
      </c>
      <c r="AE39">
        <f>'IDT-1'!C39</f>
        <v>0</v>
      </c>
      <c r="AF39" s="26"/>
      <c r="AG39">
        <f t="shared" si="2"/>
        <v>770.44732106004153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-107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6.2057799999999999</v>
      </c>
      <c r="E40">
        <f>GT_NG!Q40</f>
        <v>7.9081489778773442</v>
      </c>
      <c r="F40">
        <f>GT_Spot!Q40</f>
        <v>0</v>
      </c>
      <c r="G40">
        <f>PPCL_NG!Q40</f>
        <v>24.688396857346927</v>
      </c>
      <c r="H40">
        <f>PPCL_Spot!Q40</f>
        <v>0</v>
      </c>
      <c r="I40">
        <f>Bawana_NG!Q40</f>
        <v>-1.0777546777546778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605.03143604181128</v>
      </c>
      <c r="P40" s="77">
        <v>34.210000000000008</v>
      </c>
      <c r="Q40" s="77">
        <v>10.06</v>
      </c>
      <c r="R40" s="80">
        <v>26.3</v>
      </c>
      <c r="S40" s="80">
        <v>0</v>
      </c>
      <c r="T40" s="78">
        <f>SUMPRODUCT(LTA!F40:AJ40,LTA!F$101:AJ$101,LTA!F$104:AJ$104)</f>
        <v>147.94999999999999</v>
      </c>
      <c r="U40" s="78">
        <f>SUMPRODUCT(LTA!F40:AJ40,LTA!F$102:AJ$102,LTA!F$104:AJ$104)</f>
        <v>62.830000000000005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-80</v>
      </c>
      <c r="AA40" s="117">
        <f>STOA!I40</f>
        <v>113.05999999999999</v>
      </c>
      <c r="AB40" s="117">
        <f>-STOA!O40</f>
        <v>-30</v>
      </c>
      <c r="AC40">
        <f t="shared" si="0"/>
        <v>11.125935985434218</v>
      </c>
      <c r="AD40">
        <f t="shared" si="1"/>
        <v>803.04007121384643</v>
      </c>
      <c r="AE40">
        <f>'IDT-1'!C40</f>
        <v>0</v>
      </c>
      <c r="AF40" s="26"/>
      <c r="AG40">
        <f t="shared" si="2"/>
        <v>803.04007121384643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-113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6.2057799999999999</v>
      </c>
      <c r="E41">
        <f>GT_NG!Q41</f>
        <v>7.9081489778773442</v>
      </c>
      <c r="F41">
        <f>GT_Spot!Q41</f>
        <v>0</v>
      </c>
      <c r="G41">
        <f>PPCL_NG!Q41</f>
        <v>24.688396857346927</v>
      </c>
      <c r="H41">
        <f>PPCL_Spot!Q41</f>
        <v>0</v>
      </c>
      <c r="I41">
        <f>Bawana_NG!Q41</f>
        <v>-1.0777546777546778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600.1251599303763</v>
      </c>
      <c r="P41" s="77">
        <v>34.210000000000008</v>
      </c>
      <c r="Q41" s="77">
        <v>10.06</v>
      </c>
      <c r="R41" s="80">
        <v>26.3</v>
      </c>
      <c r="S41" s="80">
        <v>0</v>
      </c>
      <c r="T41" s="78">
        <f>SUMPRODUCT(LTA!F41:AJ41,LTA!F$101:AJ$101,LTA!F$104:AJ$104)</f>
        <v>160.25</v>
      </c>
      <c r="U41" s="78">
        <f>SUMPRODUCT(LTA!F41:AJ41,LTA!F$102:AJ$102,LTA!F$104:AJ$104)</f>
        <v>63.830000000000005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-114</v>
      </c>
      <c r="AA41" s="117">
        <f>STOA!I41</f>
        <v>117.86</v>
      </c>
      <c r="AB41" s="117">
        <f>-STOA!O41</f>
        <v>-30</v>
      </c>
      <c r="AC41">
        <f t="shared" si="0"/>
        <v>11.073356332731878</v>
      </c>
      <c r="AD41">
        <f t="shared" si="1"/>
        <v>835.28637475511391</v>
      </c>
      <c r="AE41">
        <f>'IDT-1'!C41</f>
        <v>0</v>
      </c>
      <c r="AF41" s="26"/>
      <c r="AG41">
        <f t="shared" si="2"/>
        <v>835.28637475511391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6.2057799999999999</v>
      </c>
      <c r="E42">
        <f>GT_NG!Q42</f>
        <v>7.9081489778773442</v>
      </c>
      <c r="F42">
        <f>GT_Spot!Q42</f>
        <v>0</v>
      </c>
      <c r="G42">
        <f>PPCL_NG!Q42</f>
        <v>24.09</v>
      </c>
      <c r="H42">
        <f>PPCL_Spot!Q42</f>
        <v>0</v>
      </c>
      <c r="I42">
        <f>Bawana_NG!Q42</f>
        <v>-1.0777546777546778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594.2488907726763</v>
      </c>
      <c r="P42" s="77">
        <v>34.210000000000008</v>
      </c>
      <c r="Q42" s="77">
        <v>10.06</v>
      </c>
      <c r="R42" s="80">
        <v>26.3</v>
      </c>
      <c r="S42" s="80">
        <v>0</v>
      </c>
      <c r="T42" s="78">
        <f>SUMPRODUCT(LTA!F42:AJ42,LTA!F$101:AJ$101,LTA!F$104:AJ$104)</f>
        <v>169.42000000000002</v>
      </c>
      <c r="U42" s="78">
        <f>SUMPRODUCT(LTA!F42:AJ42,LTA!F$102:AJ$102,LTA!F$104:AJ$104)</f>
        <v>65.52000000000001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-99</v>
      </c>
      <c r="AA42" s="117">
        <f>STOA!I42</f>
        <v>122.06</v>
      </c>
      <c r="AB42" s="117">
        <f>-STOA!O42</f>
        <v>-30</v>
      </c>
      <c r="AC42">
        <f t="shared" si="0"/>
        <v>10.980222848877753</v>
      </c>
      <c r="AD42">
        <f t="shared" si="1"/>
        <v>862.9648422239211</v>
      </c>
      <c r="AE42">
        <f>'IDT-1'!C42</f>
        <v>0</v>
      </c>
      <c r="AF42" s="26"/>
      <c r="AG42">
        <f t="shared" si="2"/>
        <v>862.9648422239211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-56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6.2057799999999999</v>
      </c>
      <c r="E43">
        <f>GT_NG!Q43</f>
        <v>7.9103641456582618</v>
      </c>
      <c r="F43">
        <f>GT_Spot!Q43</f>
        <v>0</v>
      </c>
      <c r="G43">
        <f>PPCL_NG!Q43</f>
        <v>24.09</v>
      </c>
      <c r="H43">
        <f>PPCL_Spot!Q43</f>
        <v>0</v>
      </c>
      <c r="I43">
        <f>Bawana_NG!Q43</f>
        <v>-1.0777546777546778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594.23716569230828</v>
      </c>
      <c r="P43" s="77">
        <v>34.210000000000008</v>
      </c>
      <c r="Q43" s="77">
        <v>10.06</v>
      </c>
      <c r="R43" s="80">
        <v>26.3</v>
      </c>
      <c r="S43" s="80">
        <v>0</v>
      </c>
      <c r="T43" s="78">
        <f>SUMPRODUCT(LTA!F43:AJ43,LTA!F$101:AJ$101,LTA!F$104:AJ$104)</f>
        <v>178.73999999999998</v>
      </c>
      <c r="U43" s="78">
        <f>SUMPRODUCT(LTA!F43:AJ43,LTA!F$102:AJ$102,LTA!F$104:AJ$104)</f>
        <v>66.53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-74</v>
      </c>
      <c r="AA43" s="117">
        <f>STOA!I43</f>
        <v>125.36</v>
      </c>
      <c r="AB43" s="117">
        <f>-STOA!O43</f>
        <v>-30</v>
      </c>
      <c r="AC43">
        <f t="shared" si="0"/>
        <v>11.046814396513815</v>
      </c>
      <c r="AD43">
        <f t="shared" si="1"/>
        <v>882.51874076369802</v>
      </c>
      <c r="AE43">
        <f>'IDT-1'!C43</f>
        <v>0</v>
      </c>
      <c r="AF43" s="26"/>
      <c r="AG43">
        <f t="shared" si="2"/>
        <v>882.51874076369802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6.2057799999999999</v>
      </c>
      <c r="E44">
        <f>GT_NG!Q44</f>
        <v>7.9103641456582618</v>
      </c>
      <c r="F44">
        <f>GT_Spot!Q44</f>
        <v>0</v>
      </c>
      <c r="G44">
        <f>PPCL_NG!Q44</f>
        <v>24.09</v>
      </c>
      <c r="H44">
        <f>PPCL_Spot!Q44</f>
        <v>0</v>
      </c>
      <c r="I44">
        <f>Bawana_NG!Q44</f>
        <v>-1.0777546777546778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594.23716569230828</v>
      </c>
      <c r="P44" s="77">
        <v>34.210000000000008</v>
      </c>
      <c r="Q44" s="77">
        <v>10.06</v>
      </c>
      <c r="R44" s="80">
        <v>26.3</v>
      </c>
      <c r="S44" s="80">
        <v>0</v>
      </c>
      <c r="T44" s="78">
        <f>SUMPRODUCT(LTA!F44:AJ44,LTA!F$101:AJ$101,LTA!F$104:AJ$104)</f>
        <v>182.92999999999998</v>
      </c>
      <c r="U44" s="78">
        <f>SUMPRODUCT(LTA!F44:AJ44,LTA!F$102:AJ$102,LTA!F$104:AJ$104)</f>
        <v>67.94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-49</v>
      </c>
      <c r="AA44" s="117">
        <f>STOA!I44</f>
        <v>129.85999999999999</v>
      </c>
      <c r="AB44" s="117">
        <f>-STOA!O44</f>
        <v>-30</v>
      </c>
      <c r="AC44">
        <f t="shared" si="0"/>
        <v>11.055791248814057</v>
      </c>
      <c r="AD44">
        <f t="shared" si="1"/>
        <v>901.60976391139752</v>
      </c>
      <c r="AE44">
        <f>'IDT-1'!C44</f>
        <v>0</v>
      </c>
      <c r="AF44" s="26"/>
      <c r="AG44">
        <f t="shared" si="2"/>
        <v>901.60976391139752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-91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6.2057799999999999</v>
      </c>
      <c r="E45">
        <f>GT_NG!Q45</f>
        <v>7.9103641456582618</v>
      </c>
      <c r="F45">
        <f>GT_Spot!Q45</f>
        <v>0</v>
      </c>
      <c r="G45">
        <f>PPCL_NG!Q45</f>
        <v>24.09</v>
      </c>
      <c r="H45">
        <f>PPCL_Spot!Q45</f>
        <v>0</v>
      </c>
      <c r="I45">
        <f>Bawana_NG!Q45</f>
        <v>-1.0777546777546778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596.0081077445393</v>
      </c>
      <c r="P45" s="77">
        <v>34.210000000000008</v>
      </c>
      <c r="Q45" s="77">
        <v>10.06</v>
      </c>
      <c r="R45" s="80">
        <v>26.3</v>
      </c>
      <c r="S45" s="80">
        <v>0</v>
      </c>
      <c r="T45" s="78">
        <f>SUMPRODUCT(LTA!F45:AJ45,LTA!F$101:AJ$101,LTA!F$104:AJ$104)</f>
        <v>186.38</v>
      </c>
      <c r="U45" s="78">
        <f>SUMPRODUCT(LTA!F45:AJ45,LTA!F$102:AJ$102,LTA!F$104:AJ$104)</f>
        <v>71.150000000000006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-47.84</v>
      </c>
      <c r="AA45" s="117">
        <f>STOA!I45</f>
        <v>131.66</v>
      </c>
      <c r="AB45" s="117">
        <f>-STOA!O45</f>
        <v>-30</v>
      </c>
      <c r="AC45">
        <f t="shared" si="0"/>
        <v>11.037865508203797</v>
      </c>
      <c r="AD45">
        <f t="shared" si="1"/>
        <v>924.01863170423894</v>
      </c>
      <c r="AE45">
        <f>'IDT-1'!C45</f>
        <v>0</v>
      </c>
      <c r="AF45" s="26"/>
      <c r="AG45">
        <f t="shared" si="2"/>
        <v>924.01863170423894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6.2057799999999999</v>
      </c>
      <c r="E46">
        <f>GT_NG!Q46</f>
        <v>8.131298589116037</v>
      </c>
      <c r="F46">
        <f>GT_Spot!Q46</f>
        <v>0</v>
      </c>
      <c r="G46">
        <f>PPCL_NG!Q46</f>
        <v>24.001610846365526</v>
      </c>
      <c r="H46">
        <f>PPCL_Spot!Q46</f>
        <v>0</v>
      </c>
      <c r="I46">
        <f>Bawana_NG!Q46</f>
        <v>-1.0777546777546778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596.11929761172428</v>
      </c>
      <c r="P46" s="77">
        <v>34.210000000000008</v>
      </c>
      <c r="Q46" s="77">
        <v>10.06</v>
      </c>
      <c r="R46" s="80">
        <v>26.3</v>
      </c>
      <c r="S46" s="80">
        <v>0</v>
      </c>
      <c r="T46" s="78">
        <f>SUMPRODUCT(LTA!F46:AJ46,LTA!F$101:AJ$101,LTA!F$104:AJ$104)</f>
        <v>189.11</v>
      </c>
      <c r="U46" s="78">
        <f>SUMPRODUCT(LTA!F46:AJ46,LTA!F$102:AJ$102,LTA!F$104:AJ$104)</f>
        <v>72.83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-41.99</v>
      </c>
      <c r="AA46" s="117">
        <f>STOA!I46</f>
        <v>135.56</v>
      </c>
      <c r="AB46" s="117">
        <f>-STOA!O46</f>
        <v>-30</v>
      </c>
      <c r="AC46">
        <f t="shared" si="0"/>
        <v>11.016810693969651</v>
      </c>
      <c r="AD46">
        <f t="shared" si="1"/>
        <v>943.44342167548155</v>
      </c>
      <c r="AE46">
        <f>'IDT-1'!C46</f>
        <v>0</v>
      </c>
      <c r="AF46" s="26"/>
      <c r="AG46">
        <f t="shared" si="2"/>
        <v>943.44342167548155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6.2057799999999999</v>
      </c>
      <c r="E47">
        <f>GT_NG!Q47</f>
        <v>7.9009501871580747</v>
      </c>
      <c r="F47">
        <f>GT_Spot!Q47</f>
        <v>0</v>
      </c>
      <c r="G47">
        <f>PPCL_NG!Q47</f>
        <v>24.001610846365526</v>
      </c>
      <c r="H47">
        <f>PPCL_Spot!Q47</f>
        <v>0</v>
      </c>
      <c r="I47">
        <f>Bawana_NG!Q47</f>
        <v>-1.0777546777546778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595.63142165108184</v>
      </c>
      <c r="P47" s="77">
        <v>34.210000000000008</v>
      </c>
      <c r="Q47" s="77">
        <v>10.06</v>
      </c>
      <c r="R47" s="80">
        <v>26.3</v>
      </c>
      <c r="S47" s="80">
        <v>0</v>
      </c>
      <c r="T47" s="78">
        <f>SUMPRODUCT(LTA!F47:AJ47,LTA!F$101:AJ$101,LTA!F$104:AJ$104)</f>
        <v>205.03</v>
      </c>
      <c r="U47" s="78">
        <f>SUMPRODUCT(LTA!F47:AJ47,LTA!F$102:AJ$102,LTA!F$104:AJ$104)</f>
        <v>76.150000000000006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-69</v>
      </c>
      <c r="AA47" s="117">
        <f>STOA!I47</f>
        <v>136.16</v>
      </c>
      <c r="AB47" s="117">
        <f>-STOA!O47</f>
        <v>-30</v>
      </c>
      <c r="AC47">
        <f t="shared" si="0"/>
        <v>11.20292735589838</v>
      </c>
      <c r="AD47">
        <f t="shared" si="1"/>
        <v>960.36908065095224</v>
      </c>
      <c r="AE47">
        <f>'IDT-1'!C47</f>
        <v>0</v>
      </c>
      <c r="AF47" s="26"/>
      <c r="AG47">
        <f t="shared" si="2"/>
        <v>960.36908065095224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6.2057799999999999</v>
      </c>
      <c r="E48">
        <f>GT_NG!Q48</f>
        <v>7.9009501871580747</v>
      </c>
      <c r="F48">
        <f>GT_Spot!Q48</f>
        <v>0</v>
      </c>
      <c r="G48">
        <f>PPCL_NG!Q48</f>
        <v>24.001610846365526</v>
      </c>
      <c r="H48">
        <f>PPCL_Spot!Q48</f>
        <v>0</v>
      </c>
      <c r="I48">
        <f>Bawana_NG!Q48</f>
        <v>-1.0777546777546778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625.63234058628495</v>
      </c>
      <c r="P48" s="77">
        <v>68.384266017842663</v>
      </c>
      <c r="Q48" s="77">
        <v>10.06</v>
      </c>
      <c r="R48" s="80">
        <v>26.3</v>
      </c>
      <c r="S48" s="80">
        <v>0</v>
      </c>
      <c r="T48" s="78">
        <f>SUMPRODUCT(LTA!F48:AJ48,LTA!F$101:AJ$101,LTA!F$104:AJ$104)</f>
        <v>206.85999999999999</v>
      </c>
      <c r="U48" s="78">
        <f>SUMPRODUCT(LTA!F48:AJ48,LTA!F$102:AJ$102,LTA!F$104:AJ$104)</f>
        <v>76.960000000000008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-79</v>
      </c>
      <c r="AA48" s="117">
        <f>STOA!I48</f>
        <v>136.16</v>
      </c>
      <c r="AB48" s="117">
        <f>-STOA!O48</f>
        <v>-30</v>
      </c>
      <c r="AC48">
        <f t="shared" si="0"/>
        <v>12.217051104550558</v>
      </c>
      <c r="AD48">
        <f t="shared" si="1"/>
        <v>978.17014185534595</v>
      </c>
      <c r="AE48">
        <f>'IDT-1'!C48</f>
        <v>0</v>
      </c>
      <c r="AF48" s="26"/>
      <c r="AG48">
        <f t="shared" si="2"/>
        <v>978.17014185534595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-88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6.2057799999999999</v>
      </c>
      <c r="E49">
        <f>GT_NG!Q49</f>
        <v>7.9009501871580747</v>
      </c>
      <c r="F49">
        <f>GT_Spot!Q49</f>
        <v>0</v>
      </c>
      <c r="G49">
        <f>PPCL_NG!Q49</f>
        <v>24.001610846365526</v>
      </c>
      <c r="H49">
        <f>PPCL_Spot!Q49</f>
        <v>0</v>
      </c>
      <c r="I49">
        <f>Bawana_NG!Q49</f>
        <v>-1.0777546777546778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623.39259192864483</v>
      </c>
      <c r="P49" s="77">
        <v>68.384266017842663</v>
      </c>
      <c r="Q49" s="77">
        <v>10.06</v>
      </c>
      <c r="R49" s="80">
        <v>26.3</v>
      </c>
      <c r="S49" s="80">
        <v>0</v>
      </c>
      <c r="T49" s="78">
        <f>SUMPRODUCT(LTA!F49:AJ49,LTA!F$101:AJ$101,LTA!F$104:AJ$104)</f>
        <v>211.78</v>
      </c>
      <c r="U49" s="78">
        <f>SUMPRODUCT(LTA!F49:AJ49,LTA!F$102:AJ$102,LTA!F$104:AJ$104)</f>
        <v>77.97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-74</v>
      </c>
      <c r="AA49" s="117">
        <f>STOA!I49</f>
        <v>136.16</v>
      </c>
      <c r="AB49" s="117">
        <f>-STOA!O49</f>
        <v>-30</v>
      </c>
      <c r="AC49">
        <f t="shared" si="0"/>
        <v>12.116353403530395</v>
      </c>
      <c r="AD49">
        <f t="shared" si="1"/>
        <v>996.96109089872607</v>
      </c>
      <c r="AE49">
        <f>'IDT-1'!C49</f>
        <v>0</v>
      </c>
      <c r="AF49" s="26"/>
      <c r="AG49">
        <f t="shared" si="2"/>
        <v>996.96109089872607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-78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5.7625099999999998</v>
      </c>
      <c r="E50">
        <f>GT_NG!Q50</f>
        <v>7.9009501871580747</v>
      </c>
      <c r="F50">
        <f>GT_Spot!Q50</f>
        <v>0</v>
      </c>
      <c r="G50">
        <f>PPCL_NG!Q50</f>
        <v>24.001610846365526</v>
      </c>
      <c r="H50">
        <f>PPCL_Spot!Q50</f>
        <v>0</v>
      </c>
      <c r="I50">
        <f>Bawana_NG!Q50</f>
        <v>-1.0777546777546778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621.15284303752492</v>
      </c>
      <c r="P50" s="77">
        <v>68.384266017842663</v>
      </c>
      <c r="Q50" s="77">
        <v>10.06</v>
      </c>
      <c r="R50" s="80">
        <v>26.3</v>
      </c>
      <c r="S50" s="80">
        <v>0</v>
      </c>
      <c r="T50" s="78">
        <f>SUMPRODUCT(LTA!F50:AJ50,LTA!F$101:AJ$101,LTA!F$104:AJ$104)</f>
        <v>214.9</v>
      </c>
      <c r="U50" s="78">
        <f>SUMPRODUCT(LTA!F50:AJ50,LTA!F$102:AJ$102,LTA!F$104:AJ$104)</f>
        <v>79.240000000000009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-69</v>
      </c>
      <c r="AA50" s="117">
        <f>STOA!I50</f>
        <v>136.16</v>
      </c>
      <c r="AB50" s="117">
        <f>-STOA!O50</f>
        <v>-30</v>
      </c>
      <c r="AC50">
        <f t="shared" si="0"/>
        <v>12.024837307022196</v>
      </c>
      <c r="AD50">
        <f t="shared" si="1"/>
        <v>1010.7595881041145</v>
      </c>
      <c r="AE50">
        <f>'IDT-1'!C50</f>
        <v>0</v>
      </c>
      <c r="AF50" s="26"/>
      <c r="AG50">
        <f t="shared" si="2"/>
        <v>1010.7595881041145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-71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5.7625099999999998</v>
      </c>
      <c r="E51">
        <f>GT_NG!Q51</f>
        <v>7.9009501871580765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-1.0777546777546778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623.14244703414226</v>
      </c>
      <c r="P51" s="77">
        <v>68.384266017842663</v>
      </c>
      <c r="Q51" s="77">
        <v>10.06</v>
      </c>
      <c r="R51" s="80">
        <v>26.3</v>
      </c>
      <c r="S51" s="80">
        <v>0</v>
      </c>
      <c r="T51" s="78">
        <f>SUMPRODUCT(LTA!F51:AJ51,LTA!F$101:AJ$101,LTA!F$104:AJ$104)</f>
        <v>212.29</v>
      </c>
      <c r="U51" s="78">
        <f>SUMPRODUCT(LTA!F51:AJ51,LTA!F$102:AJ$102,LTA!F$104:AJ$104)</f>
        <v>78.88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-69</v>
      </c>
      <c r="AA51" s="117">
        <f>STOA!I51</f>
        <v>136.16</v>
      </c>
      <c r="AB51" s="117">
        <f>-STOA!O51</f>
        <v>-30</v>
      </c>
      <c r="AC51">
        <f t="shared" si="0"/>
        <v>12.096098794444169</v>
      </c>
      <c r="AD51">
        <f t="shared" si="1"/>
        <v>1000.7063197669441</v>
      </c>
      <c r="AE51">
        <f>'IDT-1'!C51</f>
        <v>0</v>
      </c>
      <c r="AF51" s="26"/>
      <c r="AG51">
        <f t="shared" si="2"/>
        <v>1000.7063197669441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5.7625099999999998</v>
      </c>
      <c r="E52">
        <f>GT_NG!Q52</f>
        <v>7.9009501871580765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-1.0777546777546778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623.14244703414226</v>
      </c>
      <c r="P52" s="77">
        <v>68.384266017842663</v>
      </c>
      <c r="Q52" s="77">
        <v>10.06</v>
      </c>
      <c r="R52" s="80">
        <v>26.3</v>
      </c>
      <c r="S52" s="80">
        <v>0</v>
      </c>
      <c r="T52" s="78">
        <f>SUMPRODUCT(LTA!F52:AJ52,LTA!F$101:AJ$101,LTA!F$104:AJ$104)</f>
        <v>225.38</v>
      </c>
      <c r="U52" s="78">
        <f>SUMPRODUCT(LTA!F52:AJ52,LTA!F$102:AJ$102,LTA!F$104:AJ$104)</f>
        <v>79.540000000000006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-54</v>
      </c>
      <c r="AA52" s="117">
        <f>STOA!I52</f>
        <v>136.16</v>
      </c>
      <c r="AB52" s="117">
        <f>-STOA!O52</f>
        <v>-30</v>
      </c>
      <c r="AC52">
        <f t="shared" si="0"/>
        <v>12.128317519222218</v>
      </c>
      <c r="AD52">
        <f t="shared" si="1"/>
        <v>1024.4241010421661</v>
      </c>
      <c r="AE52">
        <f>'IDT-1'!C52</f>
        <v>0</v>
      </c>
      <c r="AF52" s="26"/>
      <c r="AG52">
        <f t="shared" si="2"/>
        <v>1024.4241010421661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5.7625099999999998</v>
      </c>
      <c r="E53">
        <f>GT_NG!Q53</f>
        <v>7.9009501871580765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-1.0777546777546778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622.00041003414242</v>
      </c>
      <c r="P53" s="77">
        <v>68.384266017842663</v>
      </c>
      <c r="Q53" s="77">
        <v>10.06</v>
      </c>
      <c r="R53" s="80">
        <v>26.3</v>
      </c>
      <c r="S53" s="80">
        <v>0</v>
      </c>
      <c r="T53" s="78">
        <f>SUMPRODUCT(LTA!F53:AJ53,LTA!F$101:AJ$101,LTA!F$104:AJ$104)</f>
        <v>225.94</v>
      </c>
      <c r="U53" s="78">
        <f>SUMPRODUCT(LTA!F53:AJ53,LTA!F$102:AJ$102,LTA!F$104:AJ$104)</f>
        <v>80.44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-59</v>
      </c>
      <c r="AA53" s="117">
        <f>STOA!I53</f>
        <v>136.16</v>
      </c>
      <c r="AB53" s="117">
        <f>-STOA!O53</f>
        <v>-30</v>
      </c>
      <c r="AC53">
        <f t="shared" si="0"/>
        <v>12.308678144066123</v>
      </c>
      <c r="AD53">
        <f t="shared" si="1"/>
        <v>1004.5617034173224</v>
      </c>
      <c r="AE53">
        <f>'IDT-1'!C53</f>
        <v>0</v>
      </c>
      <c r="AF53" s="26"/>
      <c r="AG53">
        <f t="shared" si="2"/>
        <v>1004.5617034173224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5.7625099999999998</v>
      </c>
      <c r="E54">
        <f>GT_NG!Q54</f>
        <v>7.9009501871580765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-1.0777546777546778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622.94991453414241</v>
      </c>
      <c r="P54" s="77">
        <v>68.384266017842663</v>
      </c>
      <c r="Q54" s="77">
        <v>10.06</v>
      </c>
      <c r="R54" s="80">
        <v>26.3</v>
      </c>
      <c r="S54" s="80">
        <v>0</v>
      </c>
      <c r="T54" s="78">
        <f>SUMPRODUCT(LTA!F54:AJ54,LTA!F$101:AJ$101,LTA!F$104:AJ$104)</f>
        <v>226.22</v>
      </c>
      <c r="U54" s="78">
        <f>SUMPRODUCT(LTA!F54:AJ54,LTA!F$102:AJ$102,LTA!F$104:AJ$104)</f>
        <v>81.52000000000001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-59</v>
      </c>
      <c r="AA54" s="117">
        <f>STOA!I54</f>
        <v>136.16</v>
      </c>
      <c r="AB54" s="117">
        <f>-STOA!O54</f>
        <v>-30</v>
      </c>
      <c r="AC54">
        <f t="shared" si="0"/>
        <v>12.284611146055148</v>
      </c>
      <c r="AD54">
        <f t="shared" si="1"/>
        <v>1011.8952749153334</v>
      </c>
      <c r="AE54">
        <f>'IDT-1'!C54</f>
        <v>0</v>
      </c>
      <c r="AF54" s="26"/>
      <c r="AG54">
        <f t="shared" si="2"/>
        <v>1011.8952749153334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5.7625099999999998</v>
      </c>
      <c r="E55">
        <f>GT_NG!Q55</f>
        <v>7.9009501871580765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-1.0777546777546778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628.12402017012016</v>
      </c>
      <c r="P55" s="77">
        <v>68.384266017842663</v>
      </c>
      <c r="Q55" s="77">
        <v>10.06</v>
      </c>
      <c r="R55" s="80">
        <v>26.3</v>
      </c>
      <c r="S55" s="80">
        <v>0</v>
      </c>
      <c r="T55" s="78">
        <f>SUMPRODUCT(LTA!F55:AJ55,LTA!F$101:AJ$101,LTA!F$104:AJ$104)</f>
        <v>226.73000000000002</v>
      </c>
      <c r="U55" s="78">
        <f>SUMPRODUCT(LTA!F55:AJ55,LTA!F$102:AJ$102,LTA!F$104:AJ$104)</f>
        <v>82.56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-103.49</v>
      </c>
      <c r="AA55" s="117">
        <f>STOA!I55</f>
        <v>136.16</v>
      </c>
      <c r="AB55" s="117">
        <f>-STOA!O55</f>
        <v>0</v>
      </c>
      <c r="AC55">
        <f t="shared" si="0"/>
        <v>12.481305470970556</v>
      </c>
      <c r="AD55">
        <f t="shared" si="1"/>
        <v>1002.9326862263955</v>
      </c>
      <c r="AE55">
        <f>'IDT-1'!C55</f>
        <v>0</v>
      </c>
      <c r="AF55" s="26"/>
      <c r="AG55">
        <f t="shared" si="2"/>
        <v>1002.9326862263955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-96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5.7625099999999998</v>
      </c>
      <c r="E56">
        <f>GT_NG!Q56</f>
        <v>7.9009501871580765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-1.0777546777546778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632.59395701742005</v>
      </c>
      <c r="P56" s="77">
        <v>68.384266017842663</v>
      </c>
      <c r="Q56" s="77">
        <v>10.06</v>
      </c>
      <c r="R56" s="80">
        <v>26.3</v>
      </c>
      <c r="S56" s="80">
        <v>0</v>
      </c>
      <c r="T56" s="78">
        <f>SUMPRODUCT(LTA!F56:AJ56,LTA!F$101:AJ$101,LTA!F$104:AJ$104)</f>
        <v>227.04000000000002</v>
      </c>
      <c r="U56" s="78">
        <f>SUMPRODUCT(LTA!F56:AJ56,LTA!F$102:AJ$102,LTA!F$104:AJ$104)</f>
        <v>83.86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-24</v>
      </c>
      <c r="AA56" s="117">
        <f>STOA!I56</f>
        <v>136.16</v>
      </c>
      <c r="AB56" s="117">
        <f>-STOA!O56</f>
        <v>0</v>
      </c>
      <c r="AC56">
        <f t="shared" si="0"/>
        <v>12.645874290529459</v>
      </c>
      <c r="AD56">
        <f t="shared" si="1"/>
        <v>996.33805425413652</v>
      </c>
      <c r="AE56">
        <f>'IDT-1'!C56</f>
        <v>0</v>
      </c>
      <c r="AF56" s="26"/>
      <c r="AG56">
        <f t="shared" si="2"/>
        <v>996.33805425413652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-188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5.7625099999999998</v>
      </c>
      <c r="E57">
        <f>GT_NG!Q57</f>
        <v>7.9009501871580765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-1.0777546777546778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638.39583319857718</v>
      </c>
      <c r="P57" s="77">
        <v>68.384266017842663</v>
      </c>
      <c r="Q57" s="77">
        <v>10.06</v>
      </c>
      <c r="R57" s="80">
        <v>26.3</v>
      </c>
      <c r="S57" s="80">
        <v>0</v>
      </c>
      <c r="T57" s="78">
        <f>SUMPRODUCT(LTA!F57:AJ57,LTA!F$101:AJ$101,LTA!F$104:AJ$104)</f>
        <v>226.39</v>
      </c>
      <c r="U57" s="78">
        <f>SUMPRODUCT(LTA!F57:AJ57,LTA!F$102:AJ$102,LTA!F$104:AJ$104)</f>
        <v>84.800000000000011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-59</v>
      </c>
      <c r="AA57" s="117">
        <f>STOA!I57</f>
        <v>136.16</v>
      </c>
      <c r="AB57" s="117">
        <f>-STOA!O57</f>
        <v>0</v>
      </c>
      <c r="AC57">
        <f t="shared" si="0"/>
        <v>12.743873438534619</v>
      </c>
      <c r="AD57">
        <f t="shared" si="1"/>
        <v>997.33193128728863</v>
      </c>
      <c r="AE57">
        <f>'IDT-1'!C57</f>
        <v>0</v>
      </c>
      <c r="AF57" s="26"/>
      <c r="AG57">
        <f t="shared" si="2"/>
        <v>997.33193128728863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6.2291099999999995</v>
      </c>
      <c r="E58">
        <f>GT_NG!Q58</f>
        <v>7.9009501871580765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-1.0777546777546778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638.01093412028183</v>
      </c>
      <c r="P58" s="77">
        <v>68.384266017842663</v>
      </c>
      <c r="Q58" s="77">
        <v>10.06</v>
      </c>
      <c r="R58" s="80">
        <v>26.3</v>
      </c>
      <c r="S58" s="80">
        <v>0</v>
      </c>
      <c r="T58" s="78">
        <f>SUMPRODUCT(LTA!F58:AJ58,LTA!F$101:AJ$101,LTA!F$104:AJ$104)</f>
        <v>230.02999999999997</v>
      </c>
      <c r="U58" s="78">
        <f>SUMPRODUCT(LTA!F58:AJ58,LTA!F$102:AJ$102,LTA!F$104:AJ$104)</f>
        <v>89.490000000000009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-54</v>
      </c>
      <c r="AA58" s="117">
        <f>STOA!I58</f>
        <v>136.16</v>
      </c>
      <c r="AB58" s="117">
        <f>-STOA!O58</f>
        <v>0</v>
      </c>
      <c r="AC58">
        <f t="shared" si="0"/>
        <v>12.791262024079034</v>
      </c>
      <c r="AD58">
        <f t="shared" si="1"/>
        <v>1008.6962436234487</v>
      </c>
      <c r="AE58">
        <f>'IDT-1'!C58</f>
        <v>0</v>
      </c>
      <c r="AF58" s="26"/>
      <c r="AG58">
        <f t="shared" si="2"/>
        <v>1008.6962436234487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-160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6.2291099999999995</v>
      </c>
      <c r="E59">
        <f>GT_NG!Q59</f>
        <v>7.9009501871580765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-1.0777546777546778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635.68835819525384</v>
      </c>
      <c r="P59" s="77">
        <v>68.384266017842663</v>
      </c>
      <c r="Q59" s="77">
        <v>10.06</v>
      </c>
      <c r="R59" s="80">
        <v>26.3</v>
      </c>
      <c r="S59" s="80">
        <v>0</v>
      </c>
      <c r="T59" s="78">
        <f>SUMPRODUCT(LTA!F59:AJ59,LTA!F$101:AJ$101,LTA!F$104:AJ$104)</f>
        <v>227.79</v>
      </c>
      <c r="U59" s="78">
        <f>SUMPRODUCT(LTA!F59:AJ59,LTA!F$102:AJ$102,LTA!F$104:AJ$104)</f>
        <v>89.610000000000014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-129</v>
      </c>
      <c r="AA59" s="117">
        <f>STOA!I59</f>
        <v>210.23999999999998</v>
      </c>
      <c r="AB59" s="117">
        <f>-STOA!O59</f>
        <v>0</v>
      </c>
      <c r="AC59">
        <f t="shared" si="0"/>
        <v>14.025540282492459</v>
      </c>
      <c r="AD59">
        <f t="shared" si="1"/>
        <v>1007.0993894400073</v>
      </c>
      <c r="AE59">
        <f>'IDT-1'!C59</f>
        <v>0</v>
      </c>
      <c r="AF59" s="26"/>
      <c r="AG59">
        <f t="shared" si="2"/>
        <v>1007.0993894400073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-155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6.2291099999999995</v>
      </c>
      <c r="E60">
        <f>GT_NG!Q60</f>
        <v>7.9009501871580765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-1.0777546777546778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635.68691535664402</v>
      </c>
      <c r="P60" s="77">
        <v>68.384266017842663</v>
      </c>
      <c r="Q60" s="77">
        <v>10.06</v>
      </c>
      <c r="R60" s="80">
        <v>26.3</v>
      </c>
      <c r="S60" s="80">
        <v>0</v>
      </c>
      <c r="T60" s="78">
        <f>SUMPRODUCT(LTA!F60:AJ60,LTA!F$101:AJ$101,LTA!F$104:AJ$104)</f>
        <v>226.87</v>
      </c>
      <c r="U60" s="78">
        <f>SUMPRODUCT(LTA!F60:AJ60,LTA!F$102:AJ$102,LTA!F$104:AJ$104)</f>
        <v>89.75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-114</v>
      </c>
      <c r="AA60" s="117">
        <f>STOA!I60</f>
        <v>210.23999999999998</v>
      </c>
      <c r="AB60" s="117">
        <f>-STOA!O60</f>
        <v>0</v>
      </c>
      <c r="AC60">
        <f t="shared" si="0"/>
        <v>13.885491672679763</v>
      </c>
      <c r="AD60">
        <f t="shared" si="1"/>
        <v>1021.4579952112103</v>
      </c>
      <c r="AE60">
        <f>'IDT-1'!C60</f>
        <v>0</v>
      </c>
      <c r="AF60" s="26"/>
      <c r="AG60">
        <f t="shared" si="2"/>
        <v>1021.4579952112103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-155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6.2291099999999995</v>
      </c>
      <c r="E61">
        <f>GT_NG!Q61</f>
        <v>7.9009501871580765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-1.0777546777546778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642.98645893821731</v>
      </c>
      <c r="P61" s="77">
        <v>68.384266017842663</v>
      </c>
      <c r="Q61" s="77">
        <v>10.06</v>
      </c>
      <c r="R61" s="80">
        <v>26.3</v>
      </c>
      <c r="S61" s="80">
        <v>0</v>
      </c>
      <c r="T61" s="78">
        <f>SUMPRODUCT(LTA!F61:AJ61,LTA!F$101:AJ$101,LTA!F$104:AJ$104)</f>
        <v>223.20999999999998</v>
      </c>
      <c r="U61" s="78">
        <f>SUMPRODUCT(LTA!F61:AJ61,LTA!F$102:AJ$102,LTA!F$104:AJ$104)</f>
        <v>89.9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-99</v>
      </c>
      <c r="AA61" s="117">
        <f>STOA!I61</f>
        <v>205.73999999999998</v>
      </c>
      <c r="AB61" s="117">
        <f>-STOA!O61</f>
        <v>0</v>
      </c>
      <c r="AC61">
        <f t="shared" si="0"/>
        <v>13.923630293808587</v>
      </c>
      <c r="AD61">
        <f t="shared" si="1"/>
        <v>1015.7094001716548</v>
      </c>
      <c r="AE61">
        <f>'IDT-1'!C61</f>
        <v>0</v>
      </c>
      <c r="AF61" s="26"/>
      <c r="AG61">
        <f t="shared" si="2"/>
        <v>1015.7094001716548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-175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6.2291099999999995</v>
      </c>
      <c r="E62">
        <f>GT_NG!Q62</f>
        <v>7.9009501871580765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-1.0777546777546778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640.19766795469968</v>
      </c>
      <c r="P62" s="77">
        <v>68.384266017842663</v>
      </c>
      <c r="Q62" s="77">
        <v>10.06</v>
      </c>
      <c r="R62" s="80">
        <v>26.3</v>
      </c>
      <c r="S62" s="80">
        <v>0</v>
      </c>
      <c r="T62" s="78">
        <f>SUMPRODUCT(LTA!F62:AJ62,LTA!F$101:AJ$101,LTA!F$104:AJ$104)</f>
        <v>215.95999999999998</v>
      </c>
      <c r="U62" s="78">
        <f>SUMPRODUCT(LTA!F62:AJ62,LTA!F$102:AJ$102,LTA!F$104:AJ$104)</f>
        <v>90.38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-79</v>
      </c>
      <c r="AA62" s="117">
        <f>STOA!I62</f>
        <v>201.54</v>
      </c>
      <c r="AB62" s="117">
        <f>-STOA!O62</f>
        <v>0</v>
      </c>
      <c r="AC62">
        <f t="shared" si="0"/>
        <v>13.624990382709726</v>
      </c>
      <c r="AD62">
        <f t="shared" si="1"/>
        <v>1022.2492490992358</v>
      </c>
      <c r="AE62">
        <f>'IDT-1'!C62</f>
        <v>0</v>
      </c>
      <c r="AF62" s="26"/>
      <c r="AG62">
        <f t="shared" si="2"/>
        <v>1022.2492490992358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-175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6.2291099999999995</v>
      </c>
      <c r="E63">
        <f>GT_NG!Q63</f>
        <v>7.9009501871580765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-1.0777546777546778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645.58627739252483</v>
      </c>
      <c r="P63" s="77">
        <v>68.38</v>
      </c>
      <c r="Q63" s="77">
        <v>10.06</v>
      </c>
      <c r="R63" s="80">
        <v>26.3</v>
      </c>
      <c r="S63" s="80">
        <v>0</v>
      </c>
      <c r="T63" s="78">
        <f>SUMPRODUCT(LTA!F63:AJ63,LTA!F$101:AJ$101,LTA!F$104:AJ$104)</f>
        <v>209.22999999999996</v>
      </c>
      <c r="U63" s="78">
        <f>SUMPRODUCT(LTA!F63:AJ63,LTA!F$102:AJ$102,LTA!F$104:AJ$104)</f>
        <v>90.48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-69</v>
      </c>
      <c r="AA63" s="117">
        <f>STOA!I63</f>
        <v>197.94000000000003</v>
      </c>
      <c r="AB63" s="117">
        <f>-STOA!O63</f>
        <v>0</v>
      </c>
      <c r="AC63">
        <f t="shared" si="0"/>
        <v>13.662251752505327</v>
      </c>
      <c r="AD63">
        <f t="shared" si="1"/>
        <v>1008.3663311494228</v>
      </c>
      <c r="AE63">
        <f>'IDT-1'!C63</f>
        <v>0</v>
      </c>
      <c r="AF63" s="26"/>
      <c r="AG63">
        <f t="shared" si="2"/>
        <v>1008.3663311494228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-194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6.2291099999999995</v>
      </c>
      <c r="E64">
        <f>GT_NG!Q64</f>
        <v>7.7079705882352938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-1.0777546777546778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645.63567614812837</v>
      </c>
      <c r="P64" s="77">
        <v>68.38</v>
      </c>
      <c r="Q64" s="77">
        <v>10.06</v>
      </c>
      <c r="R64" s="80">
        <v>26.3</v>
      </c>
      <c r="S64" s="80">
        <v>0</v>
      </c>
      <c r="T64" s="78">
        <f>SUMPRODUCT(LTA!F64:AJ64,LTA!F$101:AJ$101,LTA!F$104:AJ$104)</f>
        <v>200.94</v>
      </c>
      <c r="U64" s="78">
        <f>SUMPRODUCT(LTA!F64:AJ64,LTA!F$102:AJ$102,LTA!F$104:AJ$104)</f>
        <v>90.56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-74</v>
      </c>
      <c r="AA64" s="117">
        <f>STOA!I64</f>
        <v>195.23999999999998</v>
      </c>
      <c r="AB64" s="117">
        <f>-STOA!O64</f>
        <v>0</v>
      </c>
      <c r="AC64">
        <f t="shared" si="0"/>
        <v>13.449564583295578</v>
      </c>
      <c r="AD64">
        <f t="shared" si="1"/>
        <v>1010.5254374753133</v>
      </c>
      <c r="AE64">
        <f>'IDT-1'!C64</f>
        <v>0</v>
      </c>
      <c r="AF64" s="26"/>
      <c r="AG64">
        <f t="shared" si="2"/>
        <v>1010.5254374753133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-176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6.2291099999999995</v>
      </c>
      <c r="E65">
        <f>GT_NG!Q65</f>
        <v>7.7079705882352938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-1.0777546777546778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650.11414578663278</v>
      </c>
      <c r="P65" s="77">
        <v>67.539999999999992</v>
      </c>
      <c r="Q65" s="77">
        <v>9.8900000000000023</v>
      </c>
      <c r="R65" s="80">
        <v>26.3</v>
      </c>
      <c r="S65" s="80">
        <v>0</v>
      </c>
      <c r="T65" s="78">
        <f>SUMPRODUCT(LTA!F65:AJ65,LTA!F$101:AJ$101,LTA!F$104:AJ$104)</f>
        <v>200.03</v>
      </c>
      <c r="U65" s="78">
        <f>SUMPRODUCT(LTA!F65:AJ65,LTA!F$102:AJ$102,LTA!F$104:AJ$104)</f>
        <v>90.85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-69</v>
      </c>
      <c r="AA65" s="117">
        <f>STOA!I65</f>
        <v>190.14000000000001</v>
      </c>
      <c r="AB65" s="117">
        <f>-STOA!O65</f>
        <v>0</v>
      </c>
      <c r="AC65">
        <f t="shared" si="0"/>
        <v>13.340969840892464</v>
      </c>
      <c r="AD65">
        <f t="shared" si="1"/>
        <v>1018.3825018562209</v>
      </c>
      <c r="AE65">
        <f>'IDT-1'!C65</f>
        <v>0</v>
      </c>
      <c r="AF65" s="26"/>
      <c r="AG65">
        <f t="shared" si="2"/>
        <v>1018.3825018562209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-171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6.2291099999999995</v>
      </c>
      <c r="E66">
        <f>GT_NG!Q66</f>
        <v>7.7079705882352938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-1.0777546777546778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650.01714373139112</v>
      </c>
      <c r="P66" s="77">
        <v>67.539999999999992</v>
      </c>
      <c r="Q66" s="77">
        <v>9.8900000000000023</v>
      </c>
      <c r="R66" s="80">
        <v>26.3</v>
      </c>
      <c r="S66" s="80">
        <v>0</v>
      </c>
      <c r="T66" s="78">
        <f>SUMPRODUCT(LTA!F66:AJ66,LTA!F$101:AJ$101,LTA!F$104:AJ$104)</f>
        <v>190.38</v>
      </c>
      <c r="U66" s="78">
        <f>SUMPRODUCT(LTA!F66:AJ66,LTA!F$102:AJ$102,LTA!F$104:AJ$104)</f>
        <v>91.26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-64</v>
      </c>
      <c r="AA66" s="117">
        <f>STOA!I66</f>
        <v>183.84</v>
      </c>
      <c r="AB66" s="117">
        <f>-STOA!O66</f>
        <v>0</v>
      </c>
      <c r="AC66">
        <f t="shared" si="0"/>
        <v>13.123461075106579</v>
      </c>
      <c r="AD66">
        <f t="shared" si="1"/>
        <v>1011.9630085667651</v>
      </c>
      <c r="AE66">
        <f>'IDT-1'!C66</f>
        <v>0</v>
      </c>
      <c r="AF66" s="26"/>
      <c r="AG66">
        <f t="shared" si="2"/>
        <v>1011.9630085667651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-167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6.2291099999999995</v>
      </c>
      <c r="E67">
        <f>GT_NG!Q67</f>
        <v>7.7079705882352938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-1.0777546777546778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629.17599569619131</v>
      </c>
      <c r="P67" s="77">
        <v>32.892039563437933</v>
      </c>
      <c r="Q67" s="77">
        <v>9.6800000000000015</v>
      </c>
      <c r="R67" s="80">
        <v>26.3</v>
      </c>
      <c r="S67" s="80">
        <v>0</v>
      </c>
      <c r="T67" s="78">
        <f>SUMPRODUCT(LTA!F67:AJ67,LTA!F$101:AJ$101,LTA!F$104:AJ$104)</f>
        <v>184.01</v>
      </c>
      <c r="U67" s="78">
        <f>SUMPRODUCT(LTA!F67:AJ67,LTA!F$102:AJ$102,LTA!F$104:AJ$104)</f>
        <v>89.19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-59</v>
      </c>
      <c r="AA67" s="117">
        <f>STOA!I67</f>
        <v>179.34</v>
      </c>
      <c r="AB67" s="117">
        <f>-STOA!O67</f>
        <v>0</v>
      </c>
      <c r="AC67">
        <f t="shared" si="0"/>
        <v>12.01338365178994</v>
      </c>
      <c r="AD67">
        <f t="shared" si="1"/>
        <v>1001.4339775183197</v>
      </c>
      <c r="AE67">
        <f>'IDT-1'!C67</f>
        <v>0</v>
      </c>
      <c r="AF67" s="26"/>
      <c r="AG67">
        <f t="shared" si="2"/>
        <v>1001.4339775183197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-115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6.2291099999999995</v>
      </c>
      <c r="E68">
        <f>GT_NG!Q68</f>
        <v>7.7079705882352938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-1.0777546777546778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638.23562258683341</v>
      </c>
      <c r="P68" s="77">
        <v>32.892039563437933</v>
      </c>
      <c r="Q68" s="77">
        <v>9.6800000000000015</v>
      </c>
      <c r="R68" s="80">
        <v>26.3</v>
      </c>
      <c r="S68" s="80">
        <v>0</v>
      </c>
      <c r="T68" s="78">
        <f>SUMPRODUCT(LTA!F68:AJ68,LTA!F$101:AJ$101,LTA!F$104:AJ$104)</f>
        <v>173.01</v>
      </c>
      <c r="U68" s="78">
        <f>SUMPRODUCT(LTA!F68:AJ68,LTA!F$102:AJ$102,LTA!F$104:AJ$104)</f>
        <v>89.1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-49</v>
      </c>
      <c r="AA68" s="117">
        <f>STOA!I68</f>
        <v>175.44000000000003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11.96119636842759</v>
      </c>
      <c r="AD68">
        <f t="shared" ref="AD68:AD98" si="4">SUM(B68:AB68,AI68:AR68)-AC68</f>
        <v>995.55579169232419</v>
      </c>
      <c r="AE68">
        <f>'IDT-1'!C68</f>
        <v>0</v>
      </c>
      <c r="AF68" s="26"/>
      <c r="AG68">
        <f t="shared" ref="AG68:AG98" si="5">SUM(AD68:AF68)</f>
        <v>995.55579169232419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-125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6.2291099999999995</v>
      </c>
      <c r="E69">
        <f>GT_NG!Q69</f>
        <v>7.7079705882352938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-1.0777546777546778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637.01171176122648</v>
      </c>
      <c r="P69" s="77">
        <v>32.892039563437933</v>
      </c>
      <c r="Q69" s="77">
        <v>9.68</v>
      </c>
      <c r="R69" s="80">
        <v>26.3</v>
      </c>
      <c r="S69" s="80">
        <v>0</v>
      </c>
      <c r="T69" s="78">
        <f>SUMPRODUCT(LTA!F69:AJ69,LTA!F$101:AJ$101,LTA!F$104:AJ$104)</f>
        <v>161.94999999999999</v>
      </c>
      <c r="U69" s="78">
        <f>SUMPRODUCT(LTA!F69:AJ69,LTA!F$102:AJ$102,LTA!F$104:AJ$104)</f>
        <v>89.17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-44</v>
      </c>
      <c r="AA69" s="117">
        <f>STOA!I69</f>
        <v>171.23999999999998</v>
      </c>
      <c r="AB69" s="117">
        <f>-STOA!O69</f>
        <v>0</v>
      </c>
      <c r="AC69">
        <f t="shared" si="3"/>
        <v>11.683582040329322</v>
      </c>
      <c r="AD69">
        <f t="shared" si="4"/>
        <v>994.41949519481557</v>
      </c>
      <c r="AE69">
        <f>'IDT-1'!C69</f>
        <v>0</v>
      </c>
      <c r="AF69" s="26"/>
      <c r="AG69">
        <f t="shared" si="5"/>
        <v>994.41949519481557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6.2291099999999995</v>
      </c>
      <c r="E70">
        <f>GT_NG!Q70</f>
        <v>7.7079705882352938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-1.0777546777546778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636.06220726122649</v>
      </c>
      <c r="P70" s="77">
        <v>32.892039563437933</v>
      </c>
      <c r="Q70" s="77">
        <v>9.68</v>
      </c>
      <c r="R70" s="80">
        <v>26.3</v>
      </c>
      <c r="S70" s="80">
        <v>0</v>
      </c>
      <c r="T70" s="78">
        <f>SUMPRODUCT(LTA!F70:AJ70,LTA!F$101:AJ$101,LTA!F$104:AJ$104)</f>
        <v>150.49</v>
      </c>
      <c r="U70" s="78">
        <f>SUMPRODUCT(LTA!F70:AJ70,LTA!F$102:AJ$102,LTA!F$104:AJ$104)</f>
        <v>89.08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-29</v>
      </c>
      <c r="AA70" s="117">
        <f>STOA!I70</f>
        <v>165.84</v>
      </c>
      <c r="AB70" s="117">
        <f>-STOA!O70</f>
        <v>0</v>
      </c>
      <c r="AC70">
        <f t="shared" si="3"/>
        <v>11.410650742940783</v>
      </c>
      <c r="AD70">
        <f t="shared" si="4"/>
        <v>989.79292199220413</v>
      </c>
      <c r="AE70">
        <f>'IDT-1'!C70</f>
        <v>0</v>
      </c>
      <c r="AF70" s="26"/>
      <c r="AG70">
        <f t="shared" si="5"/>
        <v>989.79292199220413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-117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6.2291099999999995</v>
      </c>
      <c r="E71">
        <f>GT_NG!Q71</f>
        <v>7.7079705882352938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-1.0777546777546778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641.12531182950897</v>
      </c>
      <c r="P71" s="77">
        <v>32.892039563437933</v>
      </c>
      <c r="Q71" s="77">
        <v>9.68</v>
      </c>
      <c r="R71" s="80">
        <v>26.3</v>
      </c>
      <c r="S71" s="80">
        <v>0</v>
      </c>
      <c r="T71" s="78">
        <f>SUMPRODUCT(LTA!F71:AJ71,LTA!F$101:AJ$101,LTA!F$104:AJ$104)</f>
        <v>140.51999999999998</v>
      </c>
      <c r="U71" s="78">
        <f>SUMPRODUCT(LTA!F71:AJ71,LTA!F$102:AJ$102,LTA!F$104:AJ$104)</f>
        <v>89.15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-19</v>
      </c>
      <c r="AA71" s="117">
        <f>STOA!I71</f>
        <v>159.23999999999998</v>
      </c>
      <c r="AB71" s="117">
        <f>-STOA!O71</f>
        <v>0</v>
      </c>
      <c r="AC71">
        <f t="shared" si="3"/>
        <v>11.221224787919715</v>
      </c>
      <c r="AD71">
        <f t="shared" si="4"/>
        <v>988.54545251550758</v>
      </c>
      <c r="AE71">
        <f>'IDT-1'!C71</f>
        <v>0</v>
      </c>
      <c r="AF71" s="26"/>
      <c r="AG71">
        <f t="shared" si="5"/>
        <v>988.54545251550758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-117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6.2291099999999995</v>
      </c>
      <c r="E72">
        <f>GT_NG!Q72</f>
        <v>7.7079705882352938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-1.0777546777546778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644.47329062479093</v>
      </c>
      <c r="P72" s="77">
        <v>32.9</v>
      </c>
      <c r="Q72" s="77">
        <v>9.68</v>
      </c>
      <c r="R72" s="80">
        <v>26.3</v>
      </c>
      <c r="S72" s="80">
        <v>0</v>
      </c>
      <c r="T72" s="78">
        <f>SUMPRODUCT(LTA!F72:AJ72,LTA!F$101:AJ$101,LTA!F$104:AJ$104)</f>
        <v>128.57999999999998</v>
      </c>
      <c r="U72" s="78">
        <f>SUMPRODUCT(LTA!F72:AJ72,LTA!F$102:AJ$102,LTA!F$104:AJ$104)</f>
        <v>89.2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-14</v>
      </c>
      <c r="AA72" s="117">
        <f>STOA!I72</f>
        <v>151.14000000000001</v>
      </c>
      <c r="AB72" s="117">
        <f>-STOA!O72</f>
        <v>0</v>
      </c>
      <c r="AC72">
        <f t="shared" si="3"/>
        <v>10.870648120149452</v>
      </c>
      <c r="AD72">
        <f t="shared" si="4"/>
        <v>995.26196841512217</v>
      </c>
      <c r="AE72">
        <f>'IDT-1'!C72</f>
        <v>0</v>
      </c>
      <c r="AF72" s="26"/>
      <c r="AG72">
        <f t="shared" si="5"/>
        <v>995.26196841512217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-99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6.2291099999999995</v>
      </c>
      <c r="E73">
        <f>GT_NG!Q73</f>
        <v>7.9103641456582636</v>
      </c>
      <c r="F73">
        <f>GT_Spot!Q73</f>
        <v>0</v>
      </c>
      <c r="G73">
        <f>PPCL_NG!Q73</f>
        <v>24.49</v>
      </c>
      <c r="H73">
        <f>PPCL_Spot!Q73</f>
        <v>0</v>
      </c>
      <c r="I73">
        <f>Bawana_NG!Q73</f>
        <v>-1.0777546777546778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638.68229447935357</v>
      </c>
      <c r="P73" s="77">
        <v>32.9</v>
      </c>
      <c r="Q73" s="77">
        <v>9.68</v>
      </c>
      <c r="R73" s="80">
        <v>22.3</v>
      </c>
      <c r="S73" s="80">
        <v>0</v>
      </c>
      <c r="T73" s="78">
        <f>SUMPRODUCT(LTA!F73:AJ73,LTA!F$101:AJ$101,LTA!F$104:AJ$104)</f>
        <v>118.35</v>
      </c>
      <c r="U73" s="78">
        <f>SUMPRODUCT(LTA!F73:AJ73,LTA!F$102:AJ$102,LTA!F$104:AJ$104)</f>
        <v>89.06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-4</v>
      </c>
      <c r="AA73" s="117">
        <f>STOA!I73</f>
        <v>147.54</v>
      </c>
      <c r="AB73" s="117">
        <f>-STOA!O73</f>
        <v>0</v>
      </c>
      <c r="AC73">
        <f t="shared" si="3"/>
        <v>10.392422464186868</v>
      </c>
      <c r="AD73">
        <f t="shared" si="4"/>
        <v>1003.6715914830702</v>
      </c>
      <c r="AE73">
        <f>'IDT-1'!C73</f>
        <v>0</v>
      </c>
      <c r="AF73" s="26"/>
      <c r="AG73">
        <f t="shared" si="5"/>
        <v>1003.6715914830702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-78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6.2291099999999995</v>
      </c>
      <c r="E74">
        <f>GT_NG!Q74</f>
        <v>7.9103641456582636</v>
      </c>
      <c r="F74">
        <f>GT_Spot!Q74</f>
        <v>0</v>
      </c>
      <c r="G74">
        <f>PPCL_NG!Q74</f>
        <v>24.49</v>
      </c>
      <c r="H74">
        <f>PPCL_Spot!Q74</f>
        <v>0</v>
      </c>
      <c r="I74">
        <f>Bawana_NG!Q74</f>
        <v>-1.0777546777546778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638.68975014780938</v>
      </c>
      <c r="P74" s="77">
        <v>32.9</v>
      </c>
      <c r="Q74" s="77">
        <v>9.68</v>
      </c>
      <c r="R74" s="80">
        <v>17.750000000000004</v>
      </c>
      <c r="S74" s="80">
        <v>0</v>
      </c>
      <c r="T74" s="78">
        <f>SUMPRODUCT(LTA!F74:AJ74,LTA!F$101:AJ$101,LTA!F$104:AJ$104)</f>
        <v>108.28999999999999</v>
      </c>
      <c r="U74" s="78">
        <f>SUMPRODUCT(LTA!F74:AJ74,LTA!F$102:AJ$102,LTA!F$104:AJ$104)</f>
        <v>89.06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145.44</v>
      </c>
      <c r="AB74" s="117">
        <f>-STOA!O74</f>
        <v>0</v>
      </c>
      <c r="AC74">
        <f t="shared" si="3"/>
        <v>10.147780671325132</v>
      </c>
      <c r="AD74">
        <f t="shared" si="4"/>
        <v>998.21368894438774</v>
      </c>
      <c r="AE74">
        <f>'IDT-1'!C74</f>
        <v>0</v>
      </c>
      <c r="AF74" s="26"/>
      <c r="AG74">
        <f t="shared" si="5"/>
        <v>998.21368894438774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-71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6.2291099999999995</v>
      </c>
      <c r="E75">
        <f>GT_NG!Q75</f>
        <v>7.9775910364145668</v>
      </c>
      <c r="F75">
        <f>GT_Spot!Q75</f>
        <v>0</v>
      </c>
      <c r="G75">
        <f>PPCL_NG!Q75</f>
        <v>25.07</v>
      </c>
      <c r="H75">
        <f>PPCL_Spot!Q75</f>
        <v>0</v>
      </c>
      <c r="I75">
        <f>Bawana_NG!Q75</f>
        <v>-1.0777546777546778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711.78914620401929</v>
      </c>
      <c r="P75" s="77">
        <v>68.383475476493004</v>
      </c>
      <c r="Q75" s="77">
        <v>22.17</v>
      </c>
      <c r="R75" s="80">
        <v>0</v>
      </c>
      <c r="S75" s="80">
        <v>0</v>
      </c>
      <c r="T75" s="78">
        <f>SUMPRODUCT(LTA!F75:AJ75,LTA!F$101:AJ$101,LTA!F$104:AJ$104)</f>
        <v>99.13</v>
      </c>
      <c r="U75" s="78">
        <f>SUMPRODUCT(LTA!F75:AJ75,LTA!F$102:AJ$102,LTA!F$104:AJ$104)</f>
        <v>136.63999999999999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178.94</v>
      </c>
      <c r="AB75" s="117">
        <f>-STOA!O75</f>
        <v>0</v>
      </c>
      <c r="AC75">
        <f t="shared" si="3"/>
        <v>13.329189001535514</v>
      </c>
      <c r="AD75">
        <f t="shared" si="4"/>
        <v>986.92237903763657</v>
      </c>
      <c r="AE75">
        <f>'IDT-1'!C75</f>
        <v>0</v>
      </c>
      <c r="AF75" s="26"/>
      <c r="AG75">
        <f t="shared" si="5"/>
        <v>986.92237903763657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-255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6.2291099999999995</v>
      </c>
      <c r="E76">
        <f>GT_NG!Q76</f>
        <v>7.9775910364145668</v>
      </c>
      <c r="F76">
        <f>GT_Spot!Q76</f>
        <v>0</v>
      </c>
      <c r="G76">
        <f>PPCL_NG!Q76</f>
        <v>25.07</v>
      </c>
      <c r="H76">
        <f>PPCL_Spot!Q76</f>
        <v>0</v>
      </c>
      <c r="I76">
        <f>Bawana_NG!Q76</f>
        <v>-1.0777546777546778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711.92787945974737</v>
      </c>
      <c r="P76" s="77">
        <v>68.383475476493004</v>
      </c>
      <c r="Q76" s="77">
        <v>22.17</v>
      </c>
      <c r="R76" s="80">
        <v>0</v>
      </c>
      <c r="S76" s="80">
        <v>0</v>
      </c>
      <c r="T76" s="78">
        <f>SUMPRODUCT(LTA!F76:AJ76,LTA!F$101:AJ$101,LTA!F$104:AJ$104)</f>
        <v>92.47999999999999</v>
      </c>
      <c r="U76" s="78">
        <f>SUMPRODUCT(LTA!F76:AJ76,LTA!F$102:AJ$102,LTA!F$104:AJ$104)</f>
        <v>135.04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-14</v>
      </c>
      <c r="AA76" s="117">
        <f>STOA!I76</f>
        <v>174.73999999999998</v>
      </c>
      <c r="AB76" s="117">
        <f>-STOA!O76</f>
        <v>0</v>
      </c>
      <c r="AC76">
        <f t="shared" si="3"/>
        <v>13.167581089052748</v>
      </c>
      <c r="AD76">
        <f t="shared" si="4"/>
        <v>980.77272020584758</v>
      </c>
      <c r="AE76">
        <f>'IDT-1'!C76</f>
        <v>0</v>
      </c>
      <c r="AF76" s="26"/>
      <c r="AG76">
        <f t="shared" si="5"/>
        <v>980.77272020584758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-235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6.2291099999999995</v>
      </c>
      <c r="E77">
        <f>GT_NG!Q77</f>
        <v>7.9775910364145668</v>
      </c>
      <c r="F77">
        <f>GT_Spot!Q77</f>
        <v>0</v>
      </c>
      <c r="G77">
        <f>PPCL_NG!Q77</f>
        <v>25.39160706373821</v>
      </c>
      <c r="H77">
        <f>PPCL_Spot!Q77</f>
        <v>0</v>
      </c>
      <c r="I77">
        <f>Bawana_NG!Q77</f>
        <v>-1.0777546777546778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720.2364372683893</v>
      </c>
      <c r="P77" s="77">
        <v>68.383475476493004</v>
      </c>
      <c r="Q77" s="77">
        <v>22.17</v>
      </c>
      <c r="R77" s="80">
        <v>0</v>
      </c>
      <c r="S77" s="80">
        <v>0</v>
      </c>
      <c r="T77" s="78">
        <f>SUMPRODUCT(LTA!F77:AJ77,LTA!F$101:AJ$101,LTA!F$104:AJ$104)</f>
        <v>84.71</v>
      </c>
      <c r="U77" s="78">
        <f>SUMPRODUCT(LTA!F77:AJ77,LTA!F$102:AJ$102,LTA!F$104:AJ$104)</f>
        <v>135.1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-34</v>
      </c>
      <c r="AA77" s="117">
        <f>STOA!I77</f>
        <v>171.73999999999998</v>
      </c>
      <c r="AB77" s="117">
        <f>-STOA!O77</f>
        <v>0</v>
      </c>
      <c r="AC77">
        <f t="shared" si="3"/>
        <v>13.326841090373598</v>
      </c>
      <c r="AD77">
        <f t="shared" si="4"/>
        <v>958.53362507690667</v>
      </c>
      <c r="AE77">
        <f>'IDT-1'!C77</f>
        <v>0</v>
      </c>
      <c r="AF77" s="26"/>
      <c r="AG77">
        <f t="shared" si="5"/>
        <v>958.53362507690667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-235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6.2291099999999995</v>
      </c>
      <c r="E78">
        <f>GT_NG!Q78</f>
        <v>7.9775910364145668</v>
      </c>
      <c r="F78">
        <f>GT_Spot!Q78</f>
        <v>0</v>
      </c>
      <c r="G78">
        <f>PPCL_NG!Q78</f>
        <v>25.39160706373821</v>
      </c>
      <c r="H78">
        <f>PPCL_Spot!Q78</f>
        <v>0</v>
      </c>
      <c r="I78">
        <f>Bawana_NG!Q78</f>
        <v>-1.0777546777546778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736.0570677467839</v>
      </c>
      <c r="P78" s="77">
        <v>68.383475476493004</v>
      </c>
      <c r="Q78" s="77">
        <v>22.17</v>
      </c>
      <c r="R78" s="80">
        <v>0</v>
      </c>
      <c r="S78" s="80">
        <v>0</v>
      </c>
      <c r="T78" s="78">
        <f>SUMPRODUCT(LTA!F78:AJ78,LTA!F$101:AJ$101,LTA!F$104:AJ$104)</f>
        <v>78.64</v>
      </c>
      <c r="U78" s="78">
        <f>SUMPRODUCT(LTA!F78:AJ78,LTA!F$102:AJ$102,LTA!F$104:AJ$104)</f>
        <v>134.64999999999998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-85</v>
      </c>
      <c r="AA78" s="117">
        <f>STOA!I78</f>
        <v>170.23999999999998</v>
      </c>
      <c r="AB78" s="117">
        <f>-STOA!O78</f>
        <v>0</v>
      </c>
      <c r="AC78">
        <f t="shared" si="3"/>
        <v>13.484267913805423</v>
      </c>
      <c r="AD78">
        <f t="shared" si="4"/>
        <v>956.17682873186948</v>
      </c>
      <c r="AE78">
        <f>'IDT-1'!C78</f>
        <v>0</v>
      </c>
      <c r="AF78" s="26"/>
      <c r="AG78">
        <f t="shared" si="5"/>
        <v>956.17682873186948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-194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6.2291099999999995</v>
      </c>
      <c r="E79">
        <f>GT_NG!Q79</f>
        <v>7.9775910364145668</v>
      </c>
      <c r="F79">
        <f>GT_Spot!Q79</f>
        <v>0</v>
      </c>
      <c r="G79">
        <f>PPCL_NG!Q79</f>
        <v>25.39160706373821</v>
      </c>
      <c r="H79">
        <f>PPCL_Spot!Q79</f>
        <v>0</v>
      </c>
      <c r="I79">
        <f>Bawana_NG!Q79</f>
        <v>-1.0777546777546778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785.22025557600557</v>
      </c>
      <c r="P79" s="77">
        <v>68.38</v>
      </c>
      <c r="Q79" s="77">
        <v>22.17</v>
      </c>
      <c r="R79" s="80">
        <v>0</v>
      </c>
      <c r="S79" s="80">
        <v>0</v>
      </c>
      <c r="T79" s="78">
        <f>SUMPRODUCT(LTA!F79:AJ79,LTA!F$101:AJ$101,LTA!F$104:AJ$104)</f>
        <v>74.84</v>
      </c>
      <c r="U79" s="78">
        <f>SUMPRODUCT(LTA!F79:AJ79,LTA!F$102:AJ$102,LTA!F$104:AJ$104)</f>
        <v>133.22999999999999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-95</v>
      </c>
      <c r="AA79" s="117">
        <f>STOA!I79</f>
        <v>168.73999999999998</v>
      </c>
      <c r="AB79" s="117">
        <f>-STOA!O79</f>
        <v>0</v>
      </c>
      <c r="AC79">
        <f t="shared" si="3"/>
        <v>14.612378221896039</v>
      </c>
      <c r="AD79">
        <f t="shared" si="4"/>
        <v>912.48843077650758</v>
      </c>
      <c r="AE79">
        <f>'IDT-1'!C79</f>
        <v>0</v>
      </c>
      <c r="AF79" s="26"/>
      <c r="AG79">
        <f t="shared" si="5"/>
        <v>912.48843077650758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-269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6.2291099999999995</v>
      </c>
      <c r="E80">
        <f>GT_NG!Q80</f>
        <v>7.9775910364145668</v>
      </c>
      <c r="F80">
        <f>GT_Spot!Q80</f>
        <v>0</v>
      </c>
      <c r="G80">
        <f>PPCL_NG!Q80</f>
        <v>25.229999999999997</v>
      </c>
      <c r="H80">
        <f>PPCL_Spot!Q80</f>
        <v>0</v>
      </c>
      <c r="I80">
        <f>Bawana_NG!Q80</f>
        <v>-1.0777546777546778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786.18983517590129</v>
      </c>
      <c r="P80" s="77">
        <v>68.38</v>
      </c>
      <c r="Q80" s="77">
        <v>22.17</v>
      </c>
      <c r="R80" s="80">
        <v>0</v>
      </c>
      <c r="S80" s="80">
        <v>0</v>
      </c>
      <c r="T80" s="78">
        <f>SUMPRODUCT(LTA!F80:AJ80,LTA!F$101:AJ$101,LTA!F$104:AJ$104)</f>
        <v>72.5</v>
      </c>
      <c r="U80" s="78">
        <f>SUMPRODUCT(LTA!F80:AJ80,LTA!F$102:AJ$102,LTA!F$104:AJ$104)</f>
        <v>132.74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-105</v>
      </c>
      <c r="AA80" s="117">
        <f>STOA!I80</f>
        <v>168.73999999999998</v>
      </c>
      <c r="AB80" s="117">
        <f>-STOA!O80</f>
        <v>0</v>
      </c>
      <c r="AC80">
        <f t="shared" si="3"/>
        <v>14.638975017825201</v>
      </c>
      <c r="AD80">
        <f t="shared" si="4"/>
        <v>905.43980651673598</v>
      </c>
      <c r="AE80">
        <f>'IDT-1'!C80</f>
        <v>0</v>
      </c>
      <c r="AF80" s="26"/>
      <c r="AG80">
        <f t="shared" si="5"/>
        <v>905.43980651673598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-264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6.0657999999999994</v>
      </c>
      <c r="E81">
        <f>GT_NG!Q81</f>
        <v>7.9775910364145668</v>
      </c>
      <c r="F81">
        <f>GT_Spot!Q81</f>
        <v>0</v>
      </c>
      <c r="G81">
        <f>PPCL_NG!Q81</f>
        <v>25.229999999999997</v>
      </c>
      <c r="H81">
        <f>PPCL_Spot!Q81</f>
        <v>0</v>
      </c>
      <c r="I81">
        <f>Bawana_NG!Q81</f>
        <v>-1.0777546777546778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792.125442147537</v>
      </c>
      <c r="P81" s="77">
        <v>68.38</v>
      </c>
      <c r="Q81" s="77">
        <v>22.17</v>
      </c>
      <c r="R81" s="80">
        <v>0</v>
      </c>
      <c r="S81" s="80">
        <v>0</v>
      </c>
      <c r="T81" s="78">
        <f>SUMPRODUCT(LTA!F81:AJ81,LTA!F$101:AJ$101,LTA!F$104:AJ$104)</f>
        <v>71.25</v>
      </c>
      <c r="U81" s="78">
        <f>SUMPRODUCT(LTA!F81:AJ81,LTA!F$102:AJ$102,LTA!F$104:AJ$104)</f>
        <v>131.49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-125</v>
      </c>
      <c r="AA81" s="117">
        <f>STOA!I81</f>
        <v>168.73999999999998</v>
      </c>
      <c r="AB81" s="117">
        <f>-STOA!O81</f>
        <v>0</v>
      </c>
      <c r="AC81">
        <f t="shared" si="3"/>
        <v>14.79206501648633</v>
      </c>
      <c r="AD81">
        <f t="shared" si="4"/>
        <v>894.55901348971065</v>
      </c>
      <c r="AE81">
        <f>'IDT-1'!C81</f>
        <v>0</v>
      </c>
      <c r="AF81" s="26"/>
      <c r="AG81">
        <f t="shared" si="5"/>
        <v>894.55901348971065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-258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6.0657999999999994</v>
      </c>
      <c r="E82">
        <f>GT_NG!Q82</f>
        <v>7.9775910364145668</v>
      </c>
      <c r="F82">
        <f>GT_Spot!Q82</f>
        <v>0</v>
      </c>
      <c r="G82">
        <f>PPCL_NG!Q82</f>
        <v>25.229999999999997</v>
      </c>
      <c r="H82">
        <f>PPCL_Spot!Q82</f>
        <v>0</v>
      </c>
      <c r="I82">
        <f>Bawana_NG!Q82</f>
        <v>-1.0777546777546778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789.55402064753696</v>
      </c>
      <c r="P82" s="77">
        <v>68.38</v>
      </c>
      <c r="Q82" s="77">
        <v>22.17</v>
      </c>
      <c r="R82" s="80">
        <v>0</v>
      </c>
      <c r="S82" s="80">
        <v>0</v>
      </c>
      <c r="T82" s="78">
        <f>SUMPRODUCT(LTA!F82:AJ82,LTA!F$101:AJ$101,LTA!F$104:AJ$104)</f>
        <v>75.209999999999994</v>
      </c>
      <c r="U82" s="78">
        <f>SUMPRODUCT(LTA!F82:AJ82,LTA!F$102:AJ$102,LTA!F$104:AJ$104)</f>
        <v>130.56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-125</v>
      </c>
      <c r="AA82" s="117">
        <f>STOA!I82</f>
        <v>168.73999999999998</v>
      </c>
      <c r="AB82" s="117">
        <f>-STOA!O82</f>
        <v>0</v>
      </c>
      <c r="AC82">
        <f t="shared" si="3"/>
        <v>14.831613017375112</v>
      </c>
      <c r="AD82">
        <f t="shared" si="4"/>
        <v>890.9780439888217</v>
      </c>
      <c r="AE82">
        <f>'IDT-1'!C82</f>
        <v>0</v>
      </c>
      <c r="AF82" s="26"/>
      <c r="AG82">
        <f t="shared" si="5"/>
        <v>890.9780439888217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-262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6.0657999999999994</v>
      </c>
      <c r="E83">
        <f>GT_NG!Q83</f>
        <v>7.9775910364145668</v>
      </c>
      <c r="F83">
        <f>GT_Spot!Q83</f>
        <v>0</v>
      </c>
      <c r="G83">
        <f>PPCL_NG!Q83</f>
        <v>25.229999999999997</v>
      </c>
      <c r="H83">
        <f>PPCL_Spot!Q83</f>
        <v>0</v>
      </c>
      <c r="I83">
        <f>Bawana_NG!Q83</f>
        <v>-1.0777546777546778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789.18636145678192</v>
      </c>
      <c r="P83" s="77">
        <v>68.38</v>
      </c>
      <c r="Q83" s="77">
        <v>22.17</v>
      </c>
      <c r="R83" s="80">
        <v>0</v>
      </c>
      <c r="S83" s="80">
        <v>0</v>
      </c>
      <c r="T83" s="78">
        <f>SUMPRODUCT(LTA!F83:AJ83,LTA!F$101:AJ$101,LTA!F$104:AJ$104)</f>
        <v>73.459999999999994</v>
      </c>
      <c r="U83" s="78">
        <f>SUMPRODUCT(LTA!F83:AJ83,LTA!F$102:AJ$102,LTA!F$104:AJ$104)</f>
        <v>130.79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-110</v>
      </c>
      <c r="AA83" s="117">
        <f>STOA!I83</f>
        <v>168.71999999999997</v>
      </c>
      <c r="AB83" s="117">
        <f>-STOA!O83</f>
        <v>0</v>
      </c>
      <c r="AC83">
        <f t="shared" si="3"/>
        <v>15.107803824728911</v>
      </c>
      <c r="AD83">
        <f t="shared" si="4"/>
        <v>855.79419399071287</v>
      </c>
      <c r="AE83">
        <f>'IDT-1'!C83</f>
        <v>0</v>
      </c>
      <c r="AF83" s="26"/>
      <c r="AG83">
        <f t="shared" si="5"/>
        <v>855.79419399071287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6.0657999999999994</v>
      </c>
      <c r="E84">
        <f>GT_NG!Q84</f>
        <v>7.9775910364145668</v>
      </c>
      <c r="F84">
        <f>GT_Spot!Q84</f>
        <v>0</v>
      </c>
      <c r="G84">
        <f>PPCL_NG!Q84</f>
        <v>25.229999999999997</v>
      </c>
      <c r="H84">
        <f>PPCL_Spot!Q84</f>
        <v>0</v>
      </c>
      <c r="I84">
        <f>Bawana_NG!Q84</f>
        <v>-1.0777546777546778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789.55339866995678</v>
      </c>
      <c r="P84" s="77">
        <v>68.38</v>
      </c>
      <c r="Q84" s="77">
        <v>22.17</v>
      </c>
      <c r="R84" s="80">
        <v>0</v>
      </c>
      <c r="S84" s="80">
        <v>0</v>
      </c>
      <c r="T84" s="78">
        <f>SUMPRODUCT(LTA!F84:AJ84,LTA!F$101:AJ$101,LTA!F$104:AJ$104)</f>
        <v>71.09</v>
      </c>
      <c r="U84" s="78">
        <f>SUMPRODUCT(LTA!F84:AJ84,LTA!F$102:AJ$102,LTA!F$104:AJ$104)</f>
        <v>130.12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-115</v>
      </c>
      <c r="AA84" s="117">
        <f>STOA!I84</f>
        <v>168.71999999999997</v>
      </c>
      <c r="AB84" s="117">
        <f>-STOA!O84</f>
        <v>0</v>
      </c>
      <c r="AC84">
        <f t="shared" si="3"/>
        <v>15.128672389815828</v>
      </c>
      <c r="AD84">
        <f t="shared" si="4"/>
        <v>848.10036263880079</v>
      </c>
      <c r="AE84">
        <f>'IDT-1'!C84</f>
        <v>0</v>
      </c>
      <c r="AF84" s="26"/>
      <c r="AG84">
        <f t="shared" si="5"/>
        <v>848.10036263880079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6.0657999999999994</v>
      </c>
      <c r="E85">
        <f>GT_NG!Q85</f>
        <v>7.9775910364145668</v>
      </c>
      <c r="F85">
        <f>GT_Spot!Q85</f>
        <v>0</v>
      </c>
      <c r="G85">
        <f>PPCL_NG!Q85</f>
        <v>25.229999999999997</v>
      </c>
      <c r="H85">
        <f>PPCL_Spot!Q85</f>
        <v>0</v>
      </c>
      <c r="I85">
        <f>Bawana_NG!Q85</f>
        <v>-1.0777546777546778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789.55339866995678</v>
      </c>
      <c r="P85" s="77">
        <v>68.38</v>
      </c>
      <c r="Q85" s="77">
        <v>22.17</v>
      </c>
      <c r="R85" s="80">
        <v>0</v>
      </c>
      <c r="S85" s="80">
        <v>0</v>
      </c>
      <c r="T85" s="78">
        <f>SUMPRODUCT(LTA!F85:AJ85,LTA!F$101:AJ$101,LTA!F$104:AJ$104)</f>
        <v>68.349999999999994</v>
      </c>
      <c r="U85" s="78">
        <f>SUMPRODUCT(LTA!F85:AJ85,LTA!F$102:AJ$102,LTA!F$104:AJ$104)</f>
        <v>129.79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-120</v>
      </c>
      <c r="AA85" s="117">
        <f>STOA!I85</f>
        <v>168.71999999999997</v>
      </c>
      <c r="AB85" s="117">
        <f>-STOA!O85</f>
        <v>0</v>
      </c>
      <c r="AC85">
        <f t="shared" si="3"/>
        <v>14.932971966894115</v>
      </c>
      <c r="AD85">
        <f t="shared" si="4"/>
        <v>864.22606306172258</v>
      </c>
      <c r="AE85">
        <f>'IDT-1'!C85</f>
        <v>0</v>
      </c>
      <c r="AF85" s="26"/>
      <c r="AG85">
        <f t="shared" si="5"/>
        <v>864.22606306172258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-286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6.0657999999999994</v>
      </c>
      <c r="E86">
        <f>GT_NG!Q86</f>
        <v>7.9775910364145668</v>
      </c>
      <c r="F86">
        <f>GT_Spot!Q86</f>
        <v>0</v>
      </c>
      <c r="G86">
        <f>PPCL_NG!Q86</f>
        <v>25.229999999999997</v>
      </c>
      <c r="H86">
        <f>PPCL_Spot!Q86</f>
        <v>0</v>
      </c>
      <c r="I86">
        <f>Bawana_NG!Q86</f>
        <v>-1.0777546777546778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787.12052316995675</v>
      </c>
      <c r="P86" s="77">
        <v>68.38</v>
      </c>
      <c r="Q86" s="77">
        <v>22.17</v>
      </c>
      <c r="R86" s="80">
        <v>0</v>
      </c>
      <c r="S86" s="80">
        <v>0</v>
      </c>
      <c r="T86" s="78">
        <f>SUMPRODUCT(LTA!F86:AJ86,LTA!F$101:AJ$101,LTA!F$104:AJ$104)</f>
        <v>65.81</v>
      </c>
      <c r="U86" s="78">
        <f>SUMPRODUCT(LTA!F86:AJ86,LTA!F$102:AJ$102,LTA!F$104:AJ$104)</f>
        <v>129.53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-120</v>
      </c>
      <c r="AA86" s="117">
        <f>STOA!I86</f>
        <v>168.71999999999997</v>
      </c>
      <c r="AB86" s="117">
        <f>-STOA!O86</f>
        <v>0</v>
      </c>
      <c r="AC86">
        <f t="shared" si="3"/>
        <v>14.851410152405334</v>
      </c>
      <c r="AD86">
        <f t="shared" si="4"/>
        <v>863.07474937621123</v>
      </c>
      <c r="AE86">
        <f>'IDT-1'!C86</f>
        <v>0</v>
      </c>
      <c r="AF86" s="26"/>
      <c r="AG86">
        <f t="shared" si="5"/>
        <v>863.07474937621123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-282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6.0657999999999994</v>
      </c>
      <c r="E87">
        <f>GT_NG!Q87</f>
        <v>7.9775910364145668</v>
      </c>
      <c r="F87">
        <f>GT_Spot!Q87</f>
        <v>0</v>
      </c>
      <c r="G87">
        <f>PPCL_NG!Q87</f>
        <v>25.229999999999997</v>
      </c>
      <c r="H87">
        <f>PPCL_Spot!Q87</f>
        <v>0</v>
      </c>
      <c r="I87">
        <f>Bawana_NG!Q87</f>
        <v>-1.0777546777546778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778.32718699792508</v>
      </c>
      <c r="P87" s="77">
        <v>68.38</v>
      </c>
      <c r="Q87" s="77">
        <v>22.17</v>
      </c>
      <c r="R87" s="80">
        <v>0</v>
      </c>
      <c r="S87" s="80">
        <v>0</v>
      </c>
      <c r="T87" s="78">
        <f>SUMPRODUCT(LTA!F87:AJ87,LTA!F$101:AJ$101,LTA!F$104:AJ$104)</f>
        <v>63.28</v>
      </c>
      <c r="U87" s="78">
        <f>SUMPRODUCT(LTA!F87:AJ87,LTA!F$102:AJ$102,LTA!F$104:AJ$104)</f>
        <v>128.75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-115</v>
      </c>
      <c r="AA87" s="117">
        <f>STOA!I87</f>
        <v>168.71999999999997</v>
      </c>
      <c r="AB87" s="117">
        <f>-STOA!O87</f>
        <v>0</v>
      </c>
      <c r="AC87">
        <f t="shared" si="3"/>
        <v>14.709388284002674</v>
      </c>
      <c r="AD87">
        <f t="shared" si="4"/>
        <v>855.11343507258221</v>
      </c>
      <c r="AE87">
        <f>'IDT-1'!C87</f>
        <v>0</v>
      </c>
      <c r="AF87" s="26"/>
      <c r="AG87">
        <f t="shared" si="5"/>
        <v>855.11343507258221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-283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6.0657999999999994</v>
      </c>
      <c r="E88">
        <f>GT_NG!Q88</f>
        <v>7.9775910364145668</v>
      </c>
      <c r="F88">
        <f>GT_Spot!Q88</f>
        <v>0</v>
      </c>
      <c r="G88">
        <f>PPCL_NG!Q88</f>
        <v>25.229999999999997</v>
      </c>
      <c r="H88">
        <f>PPCL_Spot!Q88</f>
        <v>0</v>
      </c>
      <c r="I88">
        <f>Bawana_NG!Q88</f>
        <v>-1.0777546777546778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778.01439573056496</v>
      </c>
      <c r="P88" s="77">
        <v>68.38</v>
      </c>
      <c r="Q88" s="77">
        <v>22.17</v>
      </c>
      <c r="R88" s="80">
        <v>0</v>
      </c>
      <c r="S88" s="80">
        <v>0</v>
      </c>
      <c r="T88" s="78">
        <f>SUMPRODUCT(LTA!F88:AJ88,LTA!F$101:AJ$101,LTA!F$104:AJ$104)</f>
        <v>57.99</v>
      </c>
      <c r="U88" s="78">
        <f>SUMPRODUCT(LTA!F88:AJ88,LTA!F$102:AJ$102,LTA!F$104:AJ$104)</f>
        <v>127.63999999999999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-115</v>
      </c>
      <c r="AA88" s="117">
        <f>STOA!I88</f>
        <v>168.71999999999997</v>
      </c>
      <c r="AB88" s="117">
        <f>-STOA!O88</f>
        <v>0</v>
      </c>
      <c r="AC88">
        <f t="shared" si="3"/>
        <v>14.481631297928194</v>
      </c>
      <c r="AD88">
        <f t="shared" si="4"/>
        <v>867.62840079129671</v>
      </c>
      <c r="AE88">
        <f>'IDT-1'!C88</f>
        <v>0</v>
      </c>
      <c r="AF88" s="26"/>
      <c r="AG88">
        <f t="shared" si="5"/>
        <v>867.62840079129671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-264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6.0657999999999994</v>
      </c>
      <c r="E89">
        <f>GT_NG!Q89</f>
        <v>7.9775910364145668</v>
      </c>
      <c r="F89">
        <f>GT_Spot!Q89</f>
        <v>0</v>
      </c>
      <c r="G89">
        <f>PPCL_NG!Q89</f>
        <v>25.229999999999997</v>
      </c>
      <c r="H89">
        <f>PPCL_Spot!Q89</f>
        <v>0</v>
      </c>
      <c r="I89">
        <f>Bawana_NG!Q89</f>
        <v>-1.0777546777546778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775.68935843866802</v>
      </c>
      <c r="P89" s="77">
        <v>68.38</v>
      </c>
      <c r="Q89" s="77">
        <v>22.17</v>
      </c>
      <c r="R89" s="80">
        <v>0</v>
      </c>
      <c r="S89" s="80">
        <v>0</v>
      </c>
      <c r="T89" s="78">
        <f>SUMPRODUCT(LTA!F89:AJ89,LTA!F$101:AJ$101,LTA!F$104:AJ$104)</f>
        <v>55.28</v>
      </c>
      <c r="U89" s="78">
        <f>SUMPRODUCT(LTA!F89:AJ89,LTA!F$102:AJ$102,LTA!F$104:AJ$104)</f>
        <v>125.28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-100</v>
      </c>
      <c r="AA89" s="117">
        <f>STOA!I89</f>
        <v>168.71999999999997</v>
      </c>
      <c r="AB89" s="117">
        <f>-STOA!O89</f>
        <v>0</v>
      </c>
      <c r="AC89">
        <f t="shared" si="3"/>
        <v>14.265626801882181</v>
      </c>
      <c r="AD89">
        <f t="shared" si="4"/>
        <v>877.44936799544564</v>
      </c>
      <c r="AE89">
        <f>'IDT-1'!C89</f>
        <v>0</v>
      </c>
      <c r="AF89" s="26"/>
      <c r="AG89">
        <f t="shared" si="5"/>
        <v>877.44936799544564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-262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6.0657999999999994</v>
      </c>
      <c r="E90">
        <f>GT_NG!Q90</f>
        <v>7.9775910364145668</v>
      </c>
      <c r="F90">
        <f>GT_Spot!Q90</f>
        <v>0</v>
      </c>
      <c r="G90">
        <f>PPCL_NG!Q90</f>
        <v>25.229999999999997</v>
      </c>
      <c r="H90">
        <f>PPCL_Spot!Q90</f>
        <v>0</v>
      </c>
      <c r="I90">
        <f>Bawana_NG!Q90</f>
        <v>-1.0777546777546778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775.68935843866802</v>
      </c>
      <c r="P90" s="77">
        <v>68.38</v>
      </c>
      <c r="Q90" s="77">
        <v>22.17</v>
      </c>
      <c r="R90" s="80">
        <v>0</v>
      </c>
      <c r="S90" s="80">
        <v>0</v>
      </c>
      <c r="T90" s="78">
        <f>SUMPRODUCT(LTA!F90:AJ90,LTA!F$101:AJ$101,LTA!F$104:AJ$104)</f>
        <v>52.51</v>
      </c>
      <c r="U90" s="78">
        <f>SUMPRODUCT(LTA!F90:AJ90,LTA!F$102:AJ$102,LTA!F$104:AJ$104)</f>
        <v>124.75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-85</v>
      </c>
      <c r="AA90" s="117">
        <f>STOA!I90</f>
        <v>168.71999999999997</v>
      </c>
      <c r="AB90" s="117">
        <f>-STOA!O90</f>
        <v>0</v>
      </c>
      <c r="AC90">
        <f t="shared" si="3"/>
        <v>14.130049271615837</v>
      </c>
      <c r="AD90">
        <f t="shared" si="4"/>
        <v>886.28494552571203</v>
      </c>
      <c r="AE90">
        <f>'IDT-1'!C90</f>
        <v>0</v>
      </c>
      <c r="AF90" s="26"/>
      <c r="AG90">
        <f t="shared" si="5"/>
        <v>886.28494552571203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-265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6.0657999999999994</v>
      </c>
      <c r="E91">
        <f>GT_NG!Q91</f>
        <v>7.9825517993456927</v>
      </c>
      <c r="F91">
        <f>GT_Spot!Q91</f>
        <v>0</v>
      </c>
      <c r="G91">
        <f>PPCL_NG!Q91</f>
        <v>25.229999999999997</v>
      </c>
      <c r="H91">
        <f>PPCL_Spot!Q91</f>
        <v>0</v>
      </c>
      <c r="I91">
        <f>Bawana_NG!Q91</f>
        <v>-1.0777546777546778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780.05889611353393</v>
      </c>
      <c r="P91" s="77">
        <v>68.38</v>
      </c>
      <c r="Q91" s="77">
        <v>22.17</v>
      </c>
      <c r="R91" s="80">
        <v>0</v>
      </c>
      <c r="S91" s="80">
        <v>0</v>
      </c>
      <c r="T91" s="78">
        <f>SUMPRODUCT(LTA!F91:AJ91,LTA!F$101:AJ$101,LTA!F$104:AJ$104)</f>
        <v>53.19</v>
      </c>
      <c r="U91" s="78">
        <f>SUMPRODUCT(LTA!F91:AJ91,LTA!F$102:AJ$102,LTA!F$104:AJ$104)</f>
        <v>123.47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-100</v>
      </c>
      <c r="AA91" s="117">
        <f>STOA!I91</f>
        <v>209.25</v>
      </c>
      <c r="AB91" s="117">
        <f>-STOA!O91</f>
        <v>-70</v>
      </c>
      <c r="AC91">
        <f t="shared" si="3"/>
        <v>14.883932086278458</v>
      </c>
      <c r="AD91">
        <f t="shared" si="4"/>
        <v>888.83556114884641</v>
      </c>
      <c r="AE91">
        <f>'IDT-1'!C91</f>
        <v>0</v>
      </c>
      <c r="AF91" s="26"/>
      <c r="AG91">
        <f t="shared" si="5"/>
        <v>888.83556114884641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-221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6.0657999999999994</v>
      </c>
      <c r="E92">
        <f>GT_NG!Q92</f>
        <v>7.9825517993456927</v>
      </c>
      <c r="F92">
        <f>GT_Spot!Q92</f>
        <v>0</v>
      </c>
      <c r="G92">
        <f>PPCL_NG!Q92</f>
        <v>25.229999999999997</v>
      </c>
      <c r="H92">
        <f>PPCL_Spot!Q92</f>
        <v>0</v>
      </c>
      <c r="I92">
        <f>Bawana_NG!Q92</f>
        <v>-1.0777546777546778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780.05889611353393</v>
      </c>
      <c r="P92" s="77">
        <v>68.38</v>
      </c>
      <c r="Q92" s="77">
        <v>22.17</v>
      </c>
      <c r="R92" s="80">
        <v>0</v>
      </c>
      <c r="S92" s="80">
        <v>0</v>
      </c>
      <c r="T92" s="78">
        <f>SUMPRODUCT(LTA!F92:AJ92,LTA!F$101:AJ$101,LTA!F$104:AJ$104)</f>
        <v>53.6</v>
      </c>
      <c r="U92" s="78">
        <f>SUMPRODUCT(LTA!F92:AJ92,LTA!F$102:AJ$102,LTA!F$104:AJ$104)</f>
        <v>123.6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-90</v>
      </c>
      <c r="AA92" s="117">
        <f>STOA!I92</f>
        <v>209.25</v>
      </c>
      <c r="AB92" s="117">
        <f>-STOA!O92</f>
        <v>-70</v>
      </c>
      <c r="AC92">
        <f t="shared" si="3"/>
        <v>14.79102468353431</v>
      </c>
      <c r="AD92">
        <f t="shared" si="4"/>
        <v>900.4684685515906</v>
      </c>
      <c r="AE92">
        <f>'IDT-1'!C92</f>
        <v>0</v>
      </c>
      <c r="AF92" s="26"/>
      <c r="AG92">
        <f t="shared" si="5"/>
        <v>900.4684685515906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6.0657999999999994</v>
      </c>
      <c r="E93">
        <f>GT_NG!Q93</f>
        <v>7.9825517993456927</v>
      </c>
      <c r="F93">
        <f>GT_Spot!Q93</f>
        <v>0</v>
      </c>
      <c r="G93">
        <f>PPCL_NG!Q93</f>
        <v>25.39160706373821</v>
      </c>
      <c r="H93">
        <f>PPCL_Spot!Q93</f>
        <v>0</v>
      </c>
      <c r="I93">
        <f>Bawana_NG!Q93</f>
        <v>-1.0777546777546778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776.83714997009383</v>
      </c>
      <c r="P93" s="77">
        <v>68.38</v>
      </c>
      <c r="Q93" s="77">
        <v>22.17</v>
      </c>
      <c r="R93" s="80">
        <v>0</v>
      </c>
      <c r="S93" s="80">
        <v>0</v>
      </c>
      <c r="T93" s="78">
        <f>SUMPRODUCT(LTA!F93:AJ93,LTA!F$101:AJ$101,LTA!F$104:AJ$104)</f>
        <v>54.28</v>
      </c>
      <c r="U93" s="78">
        <f>SUMPRODUCT(LTA!F93:AJ93,LTA!F$102:AJ$102,LTA!F$104:AJ$104)</f>
        <v>120.94999999999999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-80</v>
      </c>
      <c r="AA93" s="117">
        <f>STOA!I93</f>
        <v>209.25</v>
      </c>
      <c r="AB93" s="117">
        <f>-STOA!O93</f>
        <v>-70</v>
      </c>
      <c r="AC93">
        <f t="shared" si="3"/>
        <v>14.657978184410981</v>
      </c>
      <c r="AD93">
        <f t="shared" si="4"/>
        <v>905.57137597101189</v>
      </c>
      <c r="AE93">
        <f>'IDT-1'!C93</f>
        <v>0</v>
      </c>
      <c r="AF93" s="26"/>
      <c r="AG93">
        <f t="shared" si="5"/>
        <v>905.57137597101189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6.0657999999999994</v>
      </c>
      <c r="E94">
        <f>GT_NG!Q94</f>
        <v>7.9825517993456927</v>
      </c>
      <c r="F94">
        <f>GT_Spot!Q94</f>
        <v>0</v>
      </c>
      <c r="G94">
        <f>PPCL_NG!Q94</f>
        <v>25.39160706373821</v>
      </c>
      <c r="H94">
        <f>PPCL_Spot!Q94</f>
        <v>0</v>
      </c>
      <c r="I94">
        <f>Bawana_NG!Q94</f>
        <v>-1.0777546777546778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776.83714997009383</v>
      </c>
      <c r="P94" s="77">
        <v>68.38</v>
      </c>
      <c r="Q94" s="77">
        <v>22.17</v>
      </c>
      <c r="R94" s="80">
        <v>0</v>
      </c>
      <c r="S94" s="80">
        <v>0</v>
      </c>
      <c r="T94" s="78">
        <f>SUMPRODUCT(LTA!F94:AJ94,LTA!F$101:AJ$101,LTA!F$104:AJ$104)</f>
        <v>54.97</v>
      </c>
      <c r="U94" s="78">
        <f>SUMPRODUCT(LTA!F94:AJ94,LTA!F$102:AJ$102,LTA!F$104:AJ$104)</f>
        <v>120.94999999999999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-65</v>
      </c>
      <c r="AA94" s="117">
        <f>STOA!I94</f>
        <v>209.25</v>
      </c>
      <c r="AB94" s="117">
        <f>-STOA!O94</f>
        <v>-70</v>
      </c>
      <c r="AC94">
        <f t="shared" si="3"/>
        <v>14.557512654144636</v>
      </c>
      <c r="AD94">
        <f t="shared" si="4"/>
        <v>918.36184150127838</v>
      </c>
      <c r="AE94">
        <f>'IDT-1'!C94</f>
        <v>0</v>
      </c>
      <c r="AF94" s="26"/>
      <c r="AG94">
        <f t="shared" si="5"/>
        <v>918.36184150127838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-223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6.0657999999999994</v>
      </c>
      <c r="E95">
        <f>GT_NG!Q95</f>
        <v>7.9825517993456927</v>
      </c>
      <c r="F95">
        <f>GT_Spot!Q95</f>
        <v>0</v>
      </c>
      <c r="G95">
        <f>PPCL_NG!Q95</f>
        <v>25.39160706373821</v>
      </c>
      <c r="H95">
        <f>PPCL_Spot!Q95</f>
        <v>0</v>
      </c>
      <c r="I95">
        <f>Bawana_NG!Q95</f>
        <v>-1.0777546777546778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771.35549933353388</v>
      </c>
      <c r="P95" s="77">
        <v>68.38</v>
      </c>
      <c r="Q95" s="77">
        <v>22.17</v>
      </c>
      <c r="R95" s="80">
        <v>0</v>
      </c>
      <c r="S95" s="80">
        <v>0</v>
      </c>
      <c r="T95" s="78">
        <f>SUMPRODUCT(LTA!F95:AJ95,LTA!F$101:AJ$101,LTA!F$104:AJ$104)</f>
        <v>55.28</v>
      </c>
      <c r="U95" s="78">
        <f>SUMPRODUCT(LTA!F95:AJ95,LTA!F$102:AJ$102,LTA!F$104:AJ$104)</f>
        <v>121.02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-50</v>
      </c>
      <c r="AA95" s="117">
        <f>STOA!I95</f>
        <v>209.25</v>
      </c>
      <c r="AB95" s="117">
        <f>-STOA!O95</f>
        <v>-70</v>
      </c>
      <c r="AC95">
        <f t="shared" si="3"/>
        <v>14.636911913853645</v>
      </c>
      <c r="AD95">
        <f t="shared" si="4"/>
        <v>899.1807916050094</v>
      </c>
      <c r="AE95">
        <f>'IDT-1'!C95</f>
        <v>0</v>
      </c>
      <c r="AF95" s="26"/>
      <c r="AG95">
        <f t="shared" si="5"/>
        <v>899.1807916050094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-252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6.0657999999999994</v>
      </c>
      <c r="E96">
        <f>GT_NG!Q96</f>
        <v>7.9825517993456927</v>
      </c>
      <c r="F96">
        <f>GT_Spot!Q96</f>
        <v>0</v>
      </c>
      <c r="G96">
        <f>PPCL_NG!Q96</f>
        <v>25.39160706373821</v>
      </c>
      <c r="H96">
        <f>PPCL_Spot!Q96</f>
        <v>0</v>
      </c>
      <c r="I96">
        <f>Bawana_NG!Q96</f>
        <v>-1.0777546777546778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769.11575044241386</v>
      </c>
      <c r="P96" s="77">
        <v>68.38</v>
      </c>
      <c r="Q96" s="77">
        <v>22.17</v>
      </c>
      <c r="R96" s="80">
        <v>0</v>
      </c>
      <c r="S96" s="80">
        <v>0</v>
      </c>
      <c r="T96" s="78">
        <f>SUMPRODUCT(LTA!F96:AJ96,LTA!F$101:AJ$101,LTA!F$104:AJ$104)</f>
        <v>55.48</v>
      </c>
      <c r="U96" s="78">
        <f>SUMPRODUCT(LTA!F96:AJ96,LTA!F$102:AJ$102,LTA!F$104:AJ$104)</f>
        <v>121.11999999999999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-45</v>
      </c>
      <c r="AA96" s="117">
        <f>STOA!I96</f>
        <v>209.25</v>
      </c>
      <c r="AB96" s="117">
        <f>-STOA!O96</f>
        <v>-70</v>
      </c>
      <c r="AC96">
        <f t="shared" si="3"/>
        <v>14.584329613523009</v>
      </c>
      <c r="AD96">
        <f t="shared" si="4"/>
        <v>901.29362501422008</v>
      </c>
      <c r="AE96">
        <f>'IDT-1'!C96</f>
        <v>0</v>
      </c>
      <c r="AF96" s="26"/>
      <c r="AG96">
        <f t="shared" si="5"/>
        <v>901.29362501422008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6.0657999999999994</v>
      </c>
      <c r="E97">
        <f>GT_NG!Q97</f>
        <v>7.9825517993456927</v>
      </c>
      <c r="F97">
        <f>GT_Spot!Q97</f>
        <v>0</v>
      </c>
      <c r="G97">
        <f>PPCL_NG!Q97</f>
        <v>25.39160706373821</v>
      </c>
      <c r="H97">
        <f>PPCL_Spot!Q97</f>
        <v>0</v>
      </c>
      <c r="I97">
        <f>Bawana_NG!Q97</f>
        <v>-1.0777546777546778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769.27312363794351</v>
      </c>
      <c r="P97" s="77">
        <v>68.38</v>
      </c>
      <c r="Q97" s="77">
        <v>22.17</v>
      </c>
      <c r="R97" s="80">
        <v>0</v>
      </c>
      <c r="S97" s="80">
        <v>0</v>
      </c>
      <c r="T97" s="78">
        <f>SUMPRODUCT(LTA!F97:AJ97,LTA!F$101:AJ$101,LTA!F$104:AJ$104)</f>
        <v>55.78</v>
      </c>
      <c r="U97" s="78">
        <f>SUMPRODUCT(LTA!F97:AJ97,LTA!F$102:AJ$102,LTA!F$104:AJ$104)</f>
        <v>121.31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-40</v>
      </c>
      <c r="AA97" s="117">
        <f>STOA!I97</f>
        <v>209.25</v>
      </c>
      <c r="AB97" s="117">
        <f>-STOA!O97</f>
        <v>-70</v>
      </c>
      <c r="AC97">
        <f t="shared" si="3"/>
        <v>14.962907853575871</v>
      </c>
      <c r="AD97">
        <f t="shared" si="4"/>
        <v>859.56241996969675</v>
      </c>
      <c r="AE97">
        <f>'IDT-1'!C97</f>
        <v>0</v>
      </c>
      <c r="AF97" s="26"/>
      <c r="AG97">
        <f t="shared" si="5"/>
        <v>859.56241996969675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6.0657999999999994</v>
      </c>
      <c r="E98">
        <f>GT_NG!Q98</f>
        <v>7.9825517993456927</v>
      </c>
      <c r="F98">
        <f>GT_Spot!Q98</f>
        <v>0</v>
      </c>
      <c r="G98">
        <f>PPCL_NG!Q98</f>
        <v>25.39160706373821</v>
      </c>
      <c r="H98">
        <f>PPCL_Spot!Q98</f>
        <v>0</v>
      </c>
      <c r="I98">
        <f>Bawana_NG!Q98</f>
        <v>-1.0777546777546778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769.27312363794351</v>
      </c>
      <c r="P98" s="77">
        <v>68.38</v>
      </c>
      <c r="Q98" s="77">
        <v>22.17</v>
      </c>
      <c r="R98" s="80">
        <v>0</v>
      </c>
      <c r="S98" s="80">
        <v>0</v>
      </c>
      <c r="T98" s="78">
        <f>SUMPRODUCT(LTA!F98:AJ98,LTA!F$101:AJ$101,LTA!F$104:AJ$104)</f>
        <v>56.13</v>
      </c>
      <c r="U98" s="78">
        <f>SUMPRODUCT(LTA!F98:AJ98,LTA!F$102:AJ$102,LTA!F$104:AJ$104)</f>
        <v>121.38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-40</v>
      </c>
      <c r="AA98" s="117">
        <f>STOA!I98</f>
        <v>209.07999999999998</v>
      </c>
      <c r="AB98" s="117">
        <f>-STOA!O98</f>
        <v>-70</v>
      </c>
      <c r="AC98">
        <f t="shared" si="3"/>
        <v>14.965107853575871</v>
      </c>
      <c r="AD98">
        <f t="shared" si="4"/>
        <v>859.81021996969673</v>
      </c>
      <c r="AE98">
        <f>'IDT-1'!C98</f>
        <v>0</v>
      </c>
      <c r="AF98" s="26"/>
      <c r="AG98">
        <f t="shared" si="5"/>
        <v>859.81021996969673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0.14755641749999995</v>
      </c>
      <c r="E99">
        <f t="shared" si="6"/>
        <v>0.19042616632563783</v>
      </c>
      <c r="F99">
        <f t="shared" si="6"/>
        <v>0</v>
      </c>
      <c r="G99">
        <f t="shared" si="6"/>
        <v>0.59031250403196422</v>
      </c>
      <c r="H99">
        <f t="shared" si="6"/>
        <v>0</v>
      </c>
      <c r="I99">
        <f t="shared" si="6"/>
        <v>-2.5866112266112296E-2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16.063407170545915</v>
      </c>
      <c r="P99" s="77">
        <f t="shared" si="6"/>
        <v>1.4251062885155432</v>
      </c>
      <c r="Q99" s="77">
        <f t="shared" si="6"/>
        <v>0.38591499999999984</v>
      </c>
      <c r="R99" s="80">
        <f t="shared" si="6"/>
        <v>0.2955049999999998</v>
      </c>
      <c r="S99" s="80">
        <f t="shared" si="6"/>
        <v>0</v>
      </c>
      <c r="T99" s="78">
        <f t="shared" si="6"/>
        <v>2.4402024999999998</v>
      </c>
      <c r="U99" s="78">
        <f t="shared" si="6"/>
        <v>2.3862175000000003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-2.5311300000000001</v>
      </c>
      <c r="AA99" s="117">
        <f t="shared" si="6"/>
        <v>3.7569774999999992</v>
      </c>
      <c r="AB99" s="117">
        <f t="shared" si="6"/>
        <v>-0.47</v>
      </c>
      <c r="AC99">
        <f t="shared" si="6"/>
        <v>0.30072902530241741</v>
      </c>
      <c r="AD99">
        <f t="shared" si="6"/>
        <v>20.94590090935052</v>
      </c>
      <c r="AE99">
        <f t="shared" si="6"/>
        <v>0</v>
      </c>
      <c r="AG99">
        <f t="shared" si="6"/>
        <v>20.94590090935052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-3.4079999999999999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45077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8.0039400000000001</v>
      </c>
      <c r="E3">
        <f>GT_NG!T3</f>
        <v>14.95379445533464</v>
      </c>
      <c r="F3">
        <f>GT_Spot!T3</f>
        <v>0</v>
      </c>
      <c r="G3">
        <f>PPCL_NG!T3</f>
        <v>29.998026445628579</v>
      </c>
      <c r="H3">
        <f>PPCL_Spot!T3</f>
        <v>0</v>
      </c>
      <c r="I3">
        <f>Bawana_NG!T3</f>
        <v>-1.3072765072765073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822.1787308317862</v>
      </c>
      <c r="P3" s="77">
        <v>75.17</v>
      </c>
      <c r="Q3" s="77">
        <v>26.77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410.41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-75</v>
      </c>
      <c r="AA3" s="117">
        <f>STOA!J3</f>
        <v>158.66999999999999</v>
      </c>
      <c r="AB3" s="117">
        <f>-STOA!P3</f>
        <v>0</v>
      </c>
      <c r="AC3">
        <f>SUMIF(B3:AB3,"&gt;0")*$AC$2-SUMIF(B3:AB3,"&lt;0")*($AC$2/(1-$AC$2))+SUMIF(AI3:AR3,"&gt;0")*$AC$2-SUMIF(AI3:AR3,"&lt;0")*($AC$2/(1-$AC$2))</f>
        <v>15.704125662502467</v>
      </c>
      <c r="AD3">
        <f>SUM(B3:AB3,AI3:AR3)-AC3</f>
        <v>1294.1430895629703</v>
      </c>
      <c r="AE3">
        <f>'IDT-1'!F3</f>
        <v>0</v>
      </c>
      <c r="AF3" s="26"/>
      <c r="AG3">
        <f>SUM(AD3:AF3)</f>
        <v>1294.1430895629703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8.0039400000000001</v>
      </c>
      <c r="E4">
        <f>GT_NG!T4</f>
        <v>14.95379445533464</v>
      </c>
      <c r="F4">
        <f>GT_Spot!T4</f>
        <v>0</v>
      </c>
      <c r="G4">
        <f>PPCL_NG!T4</f>
        <v>29.998026445628579</v>
      </c>
      <c r="H4">
        <f>PPCL_Spot!T4</f>
        <v>0</v>
      </c>
      <c r="I4">
        <f>Bawana_NG!T4</f>
        <v>-1.3072765072765073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823.96145784713951</v>
      </c>
      <c r="P4" s="77">
        <v>75.17</v>
      </c>
      <c r="Q4" s="77">
        <v>26.77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410.3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-80</v>
      </c>
      <c r="AA4" s="117">
        <f>STOA!J4</f>
        <v>158.66999999999999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15.337086176783178</v>
      </c>
      <c r="AD4">
        <f t="shared" ref="AD4:AD67" si="1">SUM(B4:AB4,AI4:AR4)-AC4</f>
        <v>1339.1828560640429</v>
      </c>
      <c r="AE4">
        <f>'IDT-1'!F4</f>
        <v>0</v>
      </c>
      <c r="AF4" s="26"/>
      <c r="AG4">
        <f t="shared" ref="AG4:AG67" si="2">SUM(AD4:AF4)</f>
        <v>1339.1828560640429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-112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8.0039400000000001</v>
      </c>
      <c r="E5">
        <f>GT_NG!T5</f>
        <v>14.95379445533464</v>
      </c>
      <c r="F5">
        <f>GT_Spot!T5</f>
        <v>0</v>
      </c>
      <c r="G5">
        <f>PPCL_NG!T5</f>
        <v>29.998026445628579</v>
      </c>
      <c r="H5">
        <f>PPCL_Spot!T5</f>
        <v>0</v>
      </c>
      <c r="I5">
        <f>Bawana_NG!T5</f>
        <v>-1.3072765072765073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818.64427773813952</v>
      </c>
      <c r="P5" s="77">
        <v>75.17</v>
      </c>
      <c r="Q5" s="77">
        <v>26.77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410.07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-95</v>
      </c>
      <c r="AA5" s="117">
        <f>STOA!J5</f>
        <v>158.66999999999999</v>
      </c>
      <c r="AB5" s="117">
        <f>-STOA!P5</f>
        <v>0</v>
      </c>
      <c r="AC5">
        <f t="shared" si="0"/>
        <v>16.469061952275954</v>
      </c>
      <c r="AD5">
        <f t="shared" si="1"/>
        <v>1199.5037001795502</v>
      </c>
      <c r="AE5">
        <f>'IDT-1'!F5</f>
        <v>0</v>
      </c>
      <c r="AF5" s="26"/>
      <c r="AG5">
        <f t="shared" si="2"/>
        <v>1199.5037001795502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8.0039400000000001</v>
      </c>
      <c r="E6">
        <f>GT_NG!T6</f>
        <v>14.95379445533464</v>
      </c>
      <c r="F6">
        <f>GT_Spot!T6</f>
        <v>0</v>
      </c>
      <c r="G6">
        <f>PPCL_NG!T6</f>
        <v>29.998026445628579</v>
      </c>
      <c r="H6">
        <f>PPCL_Spot!T6</f>
        <v>0</v>
      </c>
      <c r="I6">
        <f>Bawana_NG!T6</f>
        <v>-1.3072765072765073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814.47402019733954</v>
      </c>
      <c r="P6" s="77">
        <v>75.17</v>
      </c>
      <c r="Q6" s="77">
        <v>26.77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410.1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-112</v>
      </c>
      <c r="AA6" s="117">
        <f>STOA!J6</f>
        <v>158.66999999999999</v>
      </c>
      <c r="AB6" s="117">
        <f>-STOA!P6</f>
        <v>0</v>
      </c>
      <c r="AC6">
        <f t="shared" si="0"/>
        <v>16.494774578572283</v>
      </c>
      <c r="AD6">
        <f t="shared" si="1"/>
        <v>1188.3377300124539</v>
      </c>
      <c r="AE6">
        <f>'IDT-1'!F6</f>
        <v>0</v>
      </c>
      <c r="AF6" s="26"/>
      <c r="AG6">
        <f t="shared" si="2"/>
        <v>1188.3377300124539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8.0039400000000001</v>
      </c>
      <c r="E7">
        <f>GT_NG!T7</f>
        <v>14.95379445533464</v>
      </c>
      <c r="F7">
        <f>GT_Spot!T7</f>
        <v>0</v>
      </c>
      <c r="G7">
        <f>PPCL_NG!T7</f>
        <v>29.998052074540617</v>
      </c>
      <c r="H7">
        <f>PPCL_Spot!T7</f>
        <v>0</v>
      </c>
      <c r="I7">
        <f>Bawana_NG!T7</f>
        <v>-1.3072765072765073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807.73228464942713</v>
      </c>
      <c r="P7" s="77">
        <v>75.17</v>
      </c>
      <c r="Q7" s="77">
        <v>26.77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410.25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-131</v>
      </c>
      <c r="AA7" s="117">
        <f>STOA!J7</f>
        <v>158.58000000000001</v>
      </c>
      <c r="AB7" s="117">
        <f>-STOA!P7</f>
        <v>0</v>
      </c>
      <c r="AC7">
        <f t="shared" si="0"/>
        <v>16.782222504650697</v>
      </c>
      <c r="AD7">
        <f t="shared" si="1"/>
        <v>1142.3685721673751</v>
      </c>
      <c r="AE7">
        <f>'IDT-1'!F7</f>
        <v>0</v>
      </c>
      <c r="AF7" s="26"/>
      <c r="AG7">
        <f t="shared" si="2"/>
        <v>1142.3685721673751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8.0039400000000001</v>
      </c>
      <c r="E8">
        <f>GT_NG!T8</f>
        <v>14.95379445533464</v>
      </c>
      <c r="F8">
        <f>GT_Spot!T8</f>
        <v>0</v>
      </c>
      <c r="G8">
        <f>PPCL_NG!T8</f>
        <v>29.998052074540617</v>
      </c>
      <c r="H8">
        <f>PPCL_Spot!T8</f>
        <v>0</v>
      </c>
      <c r="I8">
        <f>Bawana_NG!T8</f>
        <v>-1.3072765072765073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807.73228464942713</v>
      </c>
      <c r="P8" s="77">
        <v>75.17</v>
      </c>
      <c r="Q8" s="77">
        <v>26.77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410.08000000000004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-152</v>
      </c>
      <c r="AA8" s="117">
        <f>STOA!J8</f>
        <v>158.58000000000001</v>
      </c>
      <c r="AB8" s="117">
        <f>-STOA!P8</f>
        <v>0</v>
      </c>
      <c r="AC8">
        <f t="shared" si="0"/>
        <v>17.055948457838749</v>
      </c>
      <c r="AD8">
        <f t="shared" si="1"/>
        <v>1110.924846214187</v>
      </c>
      <c r="AE8">
        <f>'IDT-1'!F8</f>
        <v>0</v>
      </c>
      <c r="AF8" s="26"/>
      <c r="AG8">
        <f t="shared" si="2"/>
        <v>1110.924846214187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8.0039400000000001</v>
      </c>
      <c r="E9">
        <f>GT_NG!T9</f>
        <v>14.95379445533464</v>
      </c>
      <c r="F9">
        <f>GT_Spot!T9</f>
        <v>0</v>
      </c>
      <c r="G9">
        <f>PPCL_NG!T9</f>
        <v>29.998052074540617</v>
      </c>
      <c r="H9">
        <f>PPCL_Spot!T9</f>
        <v>0</v>
      </c>
      <c r="I9">
        <f>Bawana_NG!T9</f>
        <v>-1.3072765072765073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722.88023858105782</v>
      </c>
      <c r="P9" s="77">
        <v>75.17</v>
      </c>
      <c r="Q9" s="77">
        <v>26.77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410.45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-172</v>
      </c>
      <c r="AA9" s="117">
        <f>STOA!J9</f>
        <v>158.58000000000001</v>
      </c>
      <c r="AB9" s="117">
        <f>-STOA!P9</f>
        <v>0</v>
      </c>
      <c r="AC9">
        <f t="shared" si="0"/>
        <v>15.91299071393831</v>
      </c>
      <c r="AD9">
        <f t="shared" si="1"/>
        <v>1072.585757889718</v>
      </c>
      <c r="AE9">
        <f>'IDT-1'!F9</f>
        <v>0</v>
      </c>
      <c r="AF9" s="26"/>
      <c r="AG9">
        <f t="shared" si="2"/>
        <v>1072.585757889718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-185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8.0039400000000001</v>
      </c>
      <c r="E10">
        <f>GT_NG!T10</f>
        <v>14.95379445533464</v>
      </c>
      <c r="F10">
        <f>GT_Spot!T10</f>
        <v>0</v>
      </c>
      <c r="G10">
        <f>PPCL_NG!T10</f>
        <v>29.998052074540617</v>
      </c>
      <c r="H10">
        <f>PPCL_Spot!T10</f>
        <v>0</v>
      </c>
      <c r="I10">
        <f>Bawana_NG!T10</f>
        <v>-1.3072765072765073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672.35631823185838</v>
      </c>
      <c r="P10" s="77">
        <v>75.17</v>
      </c>
      <c r="Q10" s="77">
        <v>26.77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410.78000000000003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-190</v>
      </c>
      <c r="AA10" s="117">
        <f>STOA!J10</f>
        <v>158.58000000000001</v>
      </c>
      <c r="AB10" s="117">
        <f>-STOA!P10</f>
        <v>0</v>
      </c>
      <c r="AC10">
        <f t="shared" si="0"/>
        <v>15.231574771766081</v>
      </c>
      <c r="AD10">
        <f t="shared" si="1"/>
        <v>1050.0732534826909</v>
      </c>
      <c r="AE10">
        <f>'IDT-1'!F10</f>
        <v>0</v>
      </c>
      <c r="AF10" s="26"/>
      <c r="AG10">
        <f t="shared" si="2"/>
        <v>1050.0732534826909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8.0039400000000001</v>
      </c>
      <c r="E11">
        <f>GT_NG!T11</f>
        <v>14.967284623773175</v>
      </c>
      <c r="F11">
        <f>GT_Spot!T11</f>
        <v>0</v>
      </c>
      <c r="G11">
        <f>PPCL_NG!T11</f>
        <v>29.998052074540617</v>
      </c>
      <c r="H11">
        <f>PPCL_Spot!T11</f>
        <v>0</v>
      </c>
      <c r="I11">
        <f>Bawana_NG!T11</f>
        <v>-1.3072765072765073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623.98269618623408</v>
      </c>
      <c r="P11" s="77">
        <v>75.17</v>
      </c>
      <c r="Q11" s="77">
        <v>26.77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410.74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-210</v>
      </c>
      <c r="AA11" s="117">
        <f>STOA!J11</f>
        <v>158.49</v>
      </c>
      <c r="AB11" s="117">
        <f>-STOA!P11</f>
        <v>0</v>
      </c>
      <c r="AC11">
        <f t="shared" si="0"/>
        <v>13.739486308583411</v>
      </c>
      <c r="AD11">
        <f t="shared" si="1"/>
        <v>1123.075210068688</v>
      </c>
      <c r="AE11">
        <f>'IDT-1'!F11</f>
        <v>0</v>
      </c>
      <c r="AF11" s="26"/>
      <c r="AG11">
        <f t="shared" si="2"/>
        <v>1123.075210068688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8.0039400000000001</v>
      </c>
      <c r="E12">
        <f>GT_NG!T12</f>
        <v>14.967284623773175</v>
      </c>
      <c r="F12">
        <f>GT_Spot!T12</f>
        <v>0</v>
      </c>
      <c r="G12">
        <f>PPCL_NG!T12</f>
        <v>29.998052074540617</v>
      </c>
      <c r="H12">
        <f>PPCL_Spot!T12</f>
        <v>0</v>
      </c>
      <c r="I12">
        <f>Bawana_NG!T12</f>
        <v>-1.3072765072765073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579.84620699185291</v>
      </c>
      <c r="P12" s="77">
        <v>75.17</v>
      </c>
      <c r="Q12" s="77">
        <v>26.77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410.78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-230</v>
      </c>
      <c r="AA12" s="117">
        <f>STOA!J12</f>
        <v>158.49</v>
      </c>
      <c r="AB12" s="117">
        <f>-STOA!P12</f>
        <v>0</v>
      </c>
      <c r="AC12">
        <f t="shared" si="0"/>
        <v>13.528999754116761</v>
      </c>
      <c r="AD12">
        <f t="shared" si="1"/>
        <v>1059.1892074287732</v>
      </c>
      <c r="AE12">
        <f>'IDT-1'!F12</f>
        <v>0</v>
      </c>
      <c r="AF12" s="26"/>
      <c r="AG12">
        <f t="shared" si="2"/>
        <v>1059.1892074287732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8.0039400000000001</v>
      </c>
      <c r="E13">
        <f>GT_NG!T13</f>
        <v>14.967284623773175</v>
      </c>
      <c r="F13">
        <f>GT_Spot!T13</f>
        <v>0</v>
      </c>
      <c r="G13">
        <f>PPCL_NG!T13</f>
        <v>29.998052074540617</v>
      </c>
      <c r="H13">
        <f>PPCL_Spot!T13</f>
        <v>0</v>
      </c>
      <c r="I13">
        <f>Bawana_NG!T13</f>
        <v>-1.3072765072765073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578.10711961551647</v>
      </c>
      <c r="P13" s="77">
        <v>77.69</v>
      </c>
      <c r="Q13" s="77">
        <v>26.77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410.65999999999997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-246</v>
      </c>
      <c r="AA13" s="117">
        <f>STOA!J13</f>
        <v>158.49</v>
      </c>
      <c r="AB13" s="117">
        <f>-STOA!P13</f>
        <v>0</v>
      </c>
      <c r="AC13">
        <f t="shared" si="0"/>
        <v>13.676865825560125</v>
      </c>
      <c r="AD13">
        <f t="shared" si="1"/>
        <v>1043.7022539809934</v>
      </c>
      <c r="AE13">
        <f>'IDT-1'!F13</f>
        <v>0</v>
      </c>
      <c r="AF13" s="26"/>
      <c r="AG13">
        <f t="shared" si="2"/>
        <v>1043.7022539809934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8.0039400000000001</v>
      </c>
      <c r="E14">
        <f>GT_NG!T14</f>
        <v>14.967284623773175</v>
      </c>
      <c r="F14">
        <f>GT_Spot!T14</f>
        <v>0</v>
      </c>
      <c r="G14">
        <f>PPCL_NG!T14</f>
        <v>29.998052074540617</v>
      </c>
      <c r="H14">
        <f>PPCL_Spot!T14</f>
        <v>0</v>
      </c>
      <c r="I14">
        <f>Bawana_NG!T14</f>
        <v>-1.3072765072765073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578.93756891872204</v>
      </c>
      <c r="P14" s="77">
        <v>75.17</v>
      </c>
      <c r="Q14" s="77">
        <v>26.77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411.09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-265</v>
      </c>
      <c r="AA14" s="117">
        <f>STOA!J14</f>
        <v>158.49</v>
      </c>
      <c r="AB14" s="117">
        <f>-STOA!P14</f>
        <v>0</v>
      </c>
      <c r="AC14">
        <f t="shared" si="0"/>
        <v>13.834466202350047</v>
      </c>
      <c r="AD14">
        <f t="shared" si="1"/>
        <v>1023.2851029074091</v>
      </c>
      <c r="AE14">
        <f>'IDT-1'!F14</f>
        <v>0</v>
      </c>
      <c r="AF14" s="26"/>
      <c r="AG14">
        <f t="shared" si="2"/>
        <v>1023.2851029074091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8.0039400000000001</v>
      </c>
      <c r="E15">
        <f>GT_NG!T15</f>
        <v>14.967284623773175</v>
      </c>
      <c r="F15">
        <f>GT_Spot!T15</f>
        <v>0</v>
      </c>
      <c r="G15">
        <f>PPCL_NG!T15</f>
        <v>29.998052074540617</v>
      </c>
      <c r="H15">
        <f>PPCL_Spot!T15</f>
        <v>0</v>
      </c>
      <c r="I15">
        <f>Bawana_NG!T15</f>
        <v>-1.3072765072765073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580.44383773202958</v>
      </c>
      <c r="P15" s="77">
        <v>75.17</v>
      </c>
      <c r="Q15" s="77">
        <v>26.77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411.11999999999995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-283</v>
      </c>
      <c r="AA15" s="117">
        <f>STOA!J15</f>
        <v>158.39000000000001</v>
      </c>
      <c r="AB15" s="117">
        <f>-STOA!P15</f>
        <v>0</v>
      </c>
      <c r="AC15">
        <f t="shared" si="0"/>
        <v>14.177191663306667</v>
      </c>
      <c r="AD15">
        <f t="shared" si="1"/>
        <v>1025.7286462597599</v>
      </c>
      <c r="AE15">
        <f>'IDT-1'!F15</f>
        <v>0</v>
      </c>
      <c r="AF15" s="26"/>
      <c r="AG15">
        <f t="shared" si="2"/>
        <v>1025.7286462597599</v>
      </c>
      <c r="AI15" s="75">
        <f>PXIL!J15</f>
        <v>0</v>
      </c>
      <c r="AJ15" s="75">
        <f>PXIL!P15</f>
        <v>0</v>
      </c>
      <c r="AK15" s="75">
        <f>RTM_IEX!J15</f>
        <v>19.350000000000001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8.0039400000000001</v>
      </c>
      <c r="E16">
        <f>GT_NG!T16</f>
        <v>14.967284623773175</v>
      </c>
      <c r="F16">
        <f>GT_Spot!T16</f>
        <v>0</v>
      </c>
      <c r="G16">
        <f>PPCL_NG!T16</f>
        <v>29.998052074540617</v>
      </c>
      <c r="H16">
        <f>PPCL_Spot!T16</f>
        <v>0</v>
      </c>
      <c r="I16">
        <f>Bawana_NG!T16</f>
        <v>-1.3072765072765073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580.44383773202958</v>
      </c>
      <c r="P16" s="77">
        <v>75.17</v>
      </c>
      <c r="Q16" s="77">
        <v>26.77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410.86999999999995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-299</v>
      </c>
      <c r="AA16" s="117">
        <f>STOA!J16</f>
        <v>158.39000000000001</v>
      </c>
      <c r="AB16" s="117">
        <f>-STOA!P16</f>
        <v>0</v>
      </c>
      <c r="AC16">
        <f t="shared" si="0"/>
        <v>14.317041703661795</v>
      </c>
      <c r="AD16">
        <f t="shared" si="1"/>
        <v>1009.3387962194049</v>
      </c>
      <c r="AE16">
        <f>'IDT-1'!F16</f>
        <v>0</v>
      </c>
      <c r="AF16" s="26"/>
      <c r="AG16">
        <f t="shared" si="2"/>
        <v>1009.3387962194049</v>
      </c>
      <c r="AI16" s="75">
        <f>PXIL!J16</f>
        <v>0</v>
      </c>
      <c r="AJ16" s="75">
        <f>PXIL!P16</f>
        <v>0</v>
      </c>
      <c r="AK16" s="75">
        <f>RTM_IEX!J16</f>
        <v>19.350000000000001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8.0039400000000001</v>
      </c>
      <c r="E17">
        <f>GT_NG!T17</f>
        <v>14.967284623773175</v>
      </c>
      <c r="F17">
        <f>GT_Spot!T17</f>
        <v>0</v>
      </c>
      <c r="G17">
        <f>PPCL_NG!T17</f>
        <v>29.998052074540617</v>
      </c>
      <c r="H17">
        <f>PPCL_Spot!T17</f>
        <v>0</v>
      </c>
      <c r="I17">
        <f>Bawana_NG!T17</f>
        <v>-1.3072765072765073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580.44851030409245</v>
      </c>
      <c r="P17" s="77">
        <v>75.17</v>
      </c>
      <c r="Q17" s="77">
        <v>26.77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408.19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-313</v>
      </c>
      <c r="AA17" s="117">
        <f>STOA!J17</f>
        <v>158.39000000000001</v>
      </c>
      <c r="AB17" s="117">
        <f>-STOA!P17</f>
        <v>0</v>
      </c>
      <c r="AC17">
        <f t="shared" si="0"/>
        <v>14.332696607606682</v>
      </c>
      <c r="AD17">
        <f t="shared" si="1"/>
        <v>982.97781388752298</v>
      </c>
      <c r="AE17">
        <f>'IDT-1'!F17</f>
        <v>0</v>
      </c>
      <c r="AF17" s="26"/>
      <c r="AG17">
        <f t="shared" si="2"/>
        <v>982.97781388752298</v>
      </c>
      <c r="AI17" s="75">
        <f>PXIL!J17</f>
        <v>0</v>
      </c>
      <c r="AJ17" s="75">
        <f>PXIL!P17</f>
        <v>0</v>
      </c>
      <c r="AK17" s="75">
        <f>RTM_IEX!J17</f>
        <v>9.68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8.0039400000000001</v>
      </c>
      <c r="E18">
        <f>GT_NG!T18</f>
        <v>14.967284623773175</v>
      </c>
      <c r="F18">
        <f>GT_Spot!T18</f>
        <v>0</v>
      </c>
      <c r="G18">
        <f>PPCL_NG!T18</f>
        <v>29.998052074540617</v>
      </c>
      <c r="H18">
        <f>PPCL_Spot!T18</f>
        <v>0</v>
      </c>
      <c r="I18">
        <f>Bawana_NG!T18</f>
        <v>-1.3072765072765073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578.01723608010252</v>
      </c>
      <c r="P18" s="77">
        <v>75.17</v>
      </c>
      <c r="Q18" s="77">
        <v>26.77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408.11999999999995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-324</v>
      </c>
      <c r="AA18" s="117">
        <f>STOA!J18</f>
        <v>158.39000000000001</v>
      </c>
      <c r="AB18" s="117">
        <f>-STOA!P18</f>
        <v>0</v>
      </c>
      <c r="AC18">
        <f t="shared" si="0"/>
        <v>14.408256797179719</v>
      </c>
      <c r="AD18">
        <f t="shared" si="1"/>
        <v>969.39097947395976</v>
      </c>
      <c r="AE18">
        <f>'IDT-1'!F18</f>
        <v>0</v>
      </c>
      <c r="AF18" s="26"/>
      <c r="AG18">
        <f t="shared" si="2"/>
        <v>969.39097947395976</v>
      </c>
      <c r="AI18" s="75">
        <f>PXIL!J18</f>
        <v>0</v>
      </c>
      <c r="AJ18" s="75">
        <f>PXIL!P18</f>
        <v>0</v>
      </c>
      <c r="AK18" s="75">
        <f>RTM_IEX!J18</f>
        <v>9.67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8.0039400000000001</v>
      </c>
      <c r="E19">
        <f>GT_NG!T19</f>
        <v>14.967284623773175</v>
      </c>
      <c r="F19">
        <f>GT_Spot!T19</f>
        <v>0</v>
      </c>
      <c r="G19">
        <f>PPCL_NG!T19</f>
        <v>29.998052074540617</v>
      </c>
      <c r="H19">
        <f>PPCL_Spot!T19</f>
        <v>0</v>
      </c>
      <c r="I19">
        <f>Bawana_NG!T19</f>
        <v>-1.3072765072765073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581.44033603786579</v>
      </c>
      <c r="P19" s="77">
        <v>75.17</v>
      </c>
      <c r="Q19" s="77">
        <v>26.77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407.60999999999996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-336</v>
      </c>
      <c r="AA19" s="117">
        <f>STOA!J19</f>
        <v>158.21</v>
      </c>
      <c r="AB19" s="117">
        <f>-STOA!P19</f>
        <v>0</v>
      </c>
      <c r="AC19">
        <f t="shared" si="0"/>
        <v>14.666533607074378</v>
      </c>
      <c r="AD19">
        <f t="shared" si="1"/>
        <v>974.37580262182848</v>
      </c>
      <c r="AE19">
        <f>'IDT-1'!F19</f>
        <v>0</v>
      </c>
      <c r="AF19" s="26"/>
      <c r="AG19">
        <f t="shared" si="2"/>
        <v>974.37580262182848</v>
      </c>
      <c r="AI19" s="75">
        <f>PXIL!J19</f>
        <v>0</v>
      </c>
      <c r="AJ19" s="75">
        <f>PXIL!P19</f>
        <v>0</v>
      </c>
      <c r="AK19" s="75">
        <f>RTM_IEX!J19</f>
        <v>24.18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8.0039400000000001</v>
      </c>
      <c r="E20">
        <f>GT_NG!T20</f>
        <v>14.967284623773175</v>
      </c>
      <c r="F20">
        <f>GT_Spot!T20</f>
        <v>0</v>
      </c>
      <c r="G20">
        <f>PPCL_NG!T20</f>
        <v>29.998052074540617</v>
      </c>
      <c r="H20">
        <f>PPCL_Spot!T20</f>
        <v>0</v>
      </c>
      <c r="I20">
        <f>Bawana_NG!T20</f>
        <v>-1.3072765072765073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582.26618893562306</v>
      </c>
      <c r="P20" s="77">
        <v>75.17</v>
      </c>
      <c r="Q20" s="77">
        <v>26.77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407.31999999999994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-343</v>
      </c>
      <c r="AA20" s="117">
        <f>STOA!J20</f>
        <v>158.21</v>
      </c>
      <c r="AB20" s="117">
        <f>-STOA!P20</f>
        <v>0</v>
      </c>
      <c r="AC20">
        <f t="shared" si="0"/>
        <v>14.733484005230013</v>
      </c>
      <c r="AD20">
        <f t="shared" si="1"/>
        <v>967.85470512143036</v>
      </c>
      <c r="AE20">
        <f>'IDT-1'!F20</f>
        <v>0</v>
      </c>
      <c r="AF20" s="26"/>
      <c r="AG20">
        <f t="shared" si="2"/>
        <v>967.85470512143036</v>
      </c>
      <c r="AI20" s="75">
        <f>PXIL!J20</f>
        <v>0</v>
      </c>
      <c r="AJ20" s="75">
        <f>PXIL!P20</f>
        <v>0</v>
      </c>
      <c r="AK20" s="75">
        <f>RTM_IEX!J20</f>
        <v>24.19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8.0039400000000001</v>
      </c>
      <c r="E21">
        <f>GT_NG!T21</f>
        <v>14.967284623773175</v>
      </c>
      <c r="F21">
        <f>GT_Spot!T21</f>
        <v>0</v>
      </c>
      <c r="G21">
        <f>PPCL_NG!T21</f>
        <v>29.998052074540617</v>
      </c>
      <c r="H21">
        <f>PPCL_Spot!T21</f>
        <v>0</v>
      </c>
      <c r="I21">
        <f>Bawana_NG!T21</f>
        <v>-1.3072765072765073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650.31015573862624</v>
      </c>
      <c r="P21" s="77">
        <v>75.17</v>
      </c>
      <c r="Q21" s="77">
        <v>26.77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407.20999999999992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-351</v>
      </c>
      <c r="AA21" s="117">
        <f>STOA!J21</f>
        <v>158.21</v>
      </c>
      <c r="AB21" s="117">
        <f>-STOA!P21</f>
        <v>0</v>
      </c>
      <c r="AC21">
        <f t="shared" si="0"/>
        <v>15.420287248851078</v>
      </c>
      <c r="AD21">
        <f t="shared" si="1"/>
        <v>976.91186868081218</v>
      </c>
      <c r="AE21">
        <f>'IDT-1'!F21</f>
        <v>0</v>
      </c>
      <c r="AF21" s="26"/>
      <c r="AG21">
        <f t="shared" si="2"/>
        <v>976.91186868081218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-26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8.0039400000000001</v>
      </c>
      <c r="E22">
        <f>GT_NG!T22</f>
        <v>14.967284623773175</v>
      </c>
      <c r="F22">
        <f>GT_Spot!T22</f>
        <v>0</v>
      </c>
      <c r="G22">
        <f>PPCL_NG!T22</f>
        <v>29.998052074540617</v>
      </c>
      <c r="H22">
        <f>PPCL_Spot!T22</f>
        <v>0</v>
      </c>
      <c r="I22">
        <f>Bawana_NG!T22</f>
        <v>-1.3072765072765073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652.60524526491963</v>
      </c>
      <c r="P22" s="77">
        <v>75.17</v>
      </c>
      <c r="Q22" s="77">
        <v>26.77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407.13999999999993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-362</v>
      </c>
      <c r="AA22" s="117">
        <f>STOA!J22</f>
        <v>158.21</v>
      </c>
      <c r="AB22" s="117">
        <f>-STOA!P22</f>
        <v>0</v>
      </c>
      <c r="AC22">
        <f t="shared" si="0"/>
        <v>15.519771184382218</v>
      </c>
      <c r="AD22">
        <f t="shared" si="1"/>
        <v>970.03747427157452</v>
      </c>
      <c r="AE22">
        <f>'IDT-1'!F22</f>
        <v>0</v>
      </c>
      <c r="AF22" s="26"/>
      <c r="AG22">
        <f t="shared" si="2"/>
        <v>970.03747427157452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-24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8.0039400000000001</v>
      </c>
      <c r="E23">
        <f>GT_NG!T23</f>
        <v>14.95379445533464</v>
      </c>
      <c r="F23">
        <f>GT_Spot!T23</f>
        <v>0</v>
      </c>
      <c r="G23">
        <f>PPCL_NG!T23</f>
        <v>29.998052074540617</v>
      </c>
      <c r="H23">
        <f>PPCL_Spot!T23</f>
        <v>0</v>
      </c>
      <c r="I23">
        <f>Bawana_NG!T23</f>
        <v>-1.3072765072765073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667.15487833720306</v>
      </c>
      <c r="P23" s="77">
        <v>75.17</v>
      </c>
      <c r="Q23" s="77">
        <v>26.77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406.68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-386</v>
      </c>
      <c r="AA23" s="117">
        <f>STOA!J23</f>
        <v>158.12</v>
      </c>
      <c r="AB23" s="117">
        <f>-STOA!P23</f>
        <v>0</v>
      </c>
      <c r="AC23">
        <f t="shared" si="0"/>
        <v>15.767143027246789</v>
      </c>
      <c r="AD23">
        <f t="shared" si="1"/>
        <v>969.77624533255494</v>
      </c>
      <c r="AE23">
        <f>'IDT-1'!F23</f>
        <v>0</v>
      </c>
      <c r="AF23" s="26"/>
      <c r="AG23">
        <f t="shared" si="2"/>
        <v>969.77624533255494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-14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8.0039400000000001</v>
      </c>
      <c r="E24">
        <f>GT_NG!T24</f>
        <v>14.95379445533464</v>
      </c>
      <c r="F24">
        <f>GT_Spot!T24</f>
        <v>0</v>
      </c>
      <c r="G24">
        <f>PPCL_NG!T24</f>
        <v>29.998052074540617</v>
      </c>
      <c r="H24">
        <f>PPCL_Spot!T24</f>
        <v>0</v>
      </c>
      <c r="I24">
        <f>Bawana_NG!T24</f>
        <v>-1.3072765072765073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667.45564534076857</v>
      </c>
      <c r="P24" s="77">
        <v>75.17</v>
      </c>
      <c r="Q24" s="77">
        <v>26.77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406.35999999999996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-397</v>
      </c>
      <c r="AA24" s="117">
        <f>STOA!J24</f>
        <v>158.12</v>
      </c>
      <c r="AB24" s="117">
        <f>-STOA!P24</f>
        <v>0</v>
      </c>
      <c r="AC24">
        <f t="shared" si="0"/>
        <v>15.820242542011338</v>
      </c>
      <c r="AD24">
        <f t="shared" si="1"/>
        <v>963.70391282135586</v>
      </c>
      <c r="AE24">
        <f>'IDT-1'!F24</f>
        <v>0</v>
      </c>
      <c r="AF24" s="26"/>
      <c r="AG24">
        <f t="shared" si="2"/>
        <v>963.70391282135586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-9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8.0039400000000001</v>
      </c>
      <c r="E25">
        <f>GT_NG!T25</f>
        <v>14.95379445533464</v>
      </c>
      <c r="F25">
        <f>GT_Spot!T25</f>
        <v>0</v>
      </c>
      <c r="G25">
        <f>PPCL_NG!T25</f>
        <v>29.998052074540617</v>
      </c>
      <c r="H25">
        <f>PPCL_Spot!T25</f>
        <v>0</v>
      </c>
      <c r="I25">
        <f>Bawana_NG!T25</f>
        <v>-1.3072765072765073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670.08950895480029</v>
      </c>
      <c r="P25" s="77">
        <v>75.17</v>
      </c>
      <c r="Q25" s="77">
        <v>26.77</v>
      </c>
      <c r="R25" s="80">
        <v>0</v>
      </c>
      <c r="S25" s="80">
        <v>0</v>
      </c>
      <c r="T25" s="78">
        <f>SUMPRODUCT(LTA!F25:AJ25,LTA!F$101:AJ$101,LTA!F$105:AJ$105)</f>
        <v>0.26</v>
      </c>
      <c r="U25" s="78">
        <f>SUMPRODUCT(LTA!F25:AJ25,LTA!F$102:AJ$102,LTA!F$105:AJ$105)</f>
        <v>407.28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-414</v>
      </c>
      <c r="AA25" s="117">
        <f>STOA!J25</f>
        <v>158.12</v>
      </c>
      <c r="AB25" s="117">
        <f>-STOA!P25</f>
        <v>0</v>
      </c>
      <c r="AC25">
        <f t="shared" si="0"/>
        <v>15.924829561992379</v>
      </c>
      <c r="AD25">
        <f t="shared" si="1"/>
        <v>959.41318941540658</v>
      </c>
      <c r="AE25">
        <f>'IDT-1'!F25</f>
        <v>0</v>
      </c>
      <c r="AF25" s="26"/>
      <c r="AG25">
        <f t="shared" si="2"/>
        <v>959.41318941540658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8.0039400000000001</v>
      </c>
      <c r="E26">
        <f>GT_NG!T26</f>
        <v>14.95379445533464</v>
      </c>
      <c r="F26">
        <f>GT_Spot!T26</f>
        <v>0</v>
      </c>
      <c r="G26">
        <f>PPCL_NG!T26</f>
        <v>29.998052074540617</v>
      </c>
      <c r="H26">
        <f>PPCL_Spot!T26</f>
        <v>0</v>
      </c>
      <c r="I26">
        <f>Bawana_NG!T26</f>
        <v>-1.3072765072765073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672.03486700840028</v>
      </c>
      <c r="P26" s="77">
        <v>75.17</v>
      </c>
      <c r="Q26" s="77">
        <v>26.77</v>
      </c>
      <c r="R26" s="80">
        <v>0</v>
      </c>
      <c r="S26" s="80">
        <v>0</v>
      </c>
      <c r="T26" s="78">
        <f>SUMPRODUCT(LTA!F26:AJ26,LTA!F$101:AJ$101,LTA!F$105:AJ$105)</f>
        <v>1.29</v>
      </c>
      <c r="U26" s="78">
        <f>SUMPRODUCT(LTA!F26:AJ26,LTA!F$102:AJ$102,LTA!F$105:AJ$105)</f>
        <v>411.21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-428</v>
      </c>
      <c r="AA26" s="117">
        <f>STOA!J26</f>
        <v>158.12</v>
      </c>
      <c r="AB26" s="117">
        <f>-STOA!P26</f>
        <v>0</v>
      </c>
      <c r="AC26">
        <f t="shared" si="0"/>
        <v>16.109890498174796</v>
      </c>
      <c r="AD26">
        <f t="shared" si="1"/>
        <v>952.13348653282412</v>
      </c>
      <c r="AE26">
        <f>'IDT-1'!F26</f>
        <v>0</v>
      </c>
      <c r="AF26" s="26"/>
      <c r="AG26">
        <f t="shared" si="2"/>
        <v>952.13348653282412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8.0039400000000001</v>
      </c>
      <c r="E27">
        <f>GT_NG!T27</f>
        <v>14.95379445533464</v>
      </c>
      <c r="F27">
        <f>GT_Spot!T27</f>
        <v>0</v>
      </c>
      <c r="G27">
        <f>PPCL_NG!T27</f>
        <v>29.998052074540617</v>
      </c>
      <c r="H27">
        <f>PPCL_Spot!T27</f>
        <v>0</v>
      </c>
      <c r="I27">
        <f>Bawana_NG!T27</f>
        <v>-1.3072765072765073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566.99947148130866</v>
      </c>
      <c r="P27" s="77">
        <v>33.86211242123651</v>
      </c>
      <c r="Q27" s="77">
        <v>8.7100000000000009</v>
      </c>
      <c r="R27" s="80">
        <v>8.1999999999999993</v>
      </c>
      <c r="S27" s="80">
        <v>0</v>
      </c>
      <c r="T27" s="78">
        <f>SUMPRODUCT(LTA!F27:AJ27,LTA!F$101:AJ$101,LTA!F$105:AJ$105)</f>
        <v>3.85</v>
      </c>
      <c r="U27" s="78">
        <f>SUMPRODUCT(LTA!F27:AJ27,LTA!F$102:AJ$102,LTA!F$105:AJ$105)</f>
        <v>376.8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-190</v>
      </c>
      <c r="AA27" s="117">
        <f>STOA!J27</f>
        <v>157.94</v>
      </c>
      <c r="AB27" s="117">
        <f>-STOA!P27</f>
        <v>0</v>
      </c>
      <c r="AC27">
        <f t="shared" si="0"/>
        <v>13.059571585858604</v>
      </c>
      <c r="AD27">
        <f t="shared" si="1"/>
        <v>923.95052233928538</v>
      </c>
      <c r="AE27">
        <f>'IDT-1'!F27</f>
        <v>0</v>
      </c>
      <c r="AF27" s="26"/>
      <c r="AG27">
        <f t="shared" si="2"/>
        <v>923.95052233928538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-81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8.0039400000000001</v>
      </c>
      <c r="E28">
        <f>GT_NG!T28</f>
        <v>14.95379445533464</v>
      </c>
      <c r="F28">
        <f>GT_Spot!T28</f>
        <v>0</v>
      </c>
      <c r="G28">
        <f>PPCL_NG!T28</f>
        <v>29.998052074540617</v>
      </c>
      <c r="H28">
        <f>PPCL_Spot!T28</f>
        <v>0</v>
      </c>
      <c r="I28">
        <f>Bawana_NG!T28</f>
        <v>-1.3072765072765073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532.96053292681495</v>
      </c>
      <c r="P28" s="77">
        <v>33.86211242123651</v>
      </c>
      <c r="Q28" s="77">
        <v>8.7100000000000009</v>
      </c>
      <c r="R28" s="80">
        <v>10.49</v>
      </c>
      <c r="S28" s="80">
        <v>0</v>
      </c>
      <c r="T28" s="78">
        <f>SUMPRODUCT(LTA!F28:AJ28,LTA!F$101:AJ$101,LTA!F$105:AJ$105)</f>
        <v>7.31</v>
      </c>
      <c r="U28" s="78">
        <f>SUMPRODUCT(LTA!F28:AJ28,LTA!F$102:AJ$102,LTA!F$105:AJ$105)</f>
        <v>381.53999999999996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-203</v>
      </c>
      <c r="AA28" s="117">
        <f>STOA!J28</f>
        <v>157.94</v>
      </c>
      <c r="AB28" s="117">
        <f>-STOA!P28</f>
        <v>0</v>
      </c>
      <c r="AC28">
        <f t="shared" si="0"/>
        <v>12.905609691712229</v>
      </c>
      <c r="AD28">
        <f t="shared" si="1"/>
        <v>894.55554567893796</v>
      </c>
      <c r="AE28">
        <f>'IDT-1'!F28</f>
        <v>0</v>
      </c>
      <c r="AF28" s="26"/>
      <c r="AG28">
        <f t="shared" si="2"/>
        <v>894.55554567893796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-74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8.0039400000000001</v>
      </c>
      <c r="E29">
        <f>GT_NG!T29</f>
        <v>14.95379445533464</v>
      </c>
      <c r="F29">
        <f>GT_Spot!T29</f>
        <v>0</v>
      </c>
      <c r="G29">
        <f>PPCL_NG!T29</f>
        <v>29.998052074540617</v>
      </c>
      <c r="H29">
        <f>PPCL_Spot!T29</f>
        <v>0</v>
      </c>
      <c r="I29">
        <f>Bawana_NG!T29</f>
        <v>-1.3072765072765073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525.95527750459405</v>
      </c>
      <c r="P29" s="77">
        <v>33.86211242123651</v>
      </c>
      <c r="Q29" s="77">
        <v>8.7100000000000009</v>
      </c>
      <c r="R29" s="80">
        <v>20.2</v>
      </c>
      <c r="S29" s="80">
        <v>0</v>
      </c>
      <c r="T29" s="78">
        <f>SUMPRODUCT(LTA!F29:AJ29,LTA!F$101:AJ$101,LTA!F$105:AJ$105)</f>
        <v>10.83</v>
      </c>
      <c r="U29" s="78">
        <f>SUMPRODUCT(LTA!F29:AJ29,LTA!F$102:AJ$102,LTA!F$105:AJ$105)</f>
        <v>347.90000000000003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-132.9</v>
      </c>
      <c r="AA29" s="117">
        <f>STOA!J29</f>
        <v>157.94</v>
      </c>
      <c r="AB29" s="117">
        <f>-STOA!P29</f>
        <v>0</v>
      </c>
      <c r="AC29">
        <f t="shared" si="0"/>
        <v>12.414880060622998</v>
      </c>
      <c r="AD29">
        <f t="shared" si="1"/>
        <v>895.73101988780638</v>
      </c>
      <c r="AE29">
        <f>'IDT-1'!F29</f>
        <v>0</v>
      </c>
      <c r="AF29" s="26"/>
      <c r="AG29">
        <f t="shared" si="2"/>
        <v>895.73101988780638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-116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8.0039400000000001</v>
      </c>
      <c r="E30">
        <f>GT_NG!T30</f>
        <v>14.95379445533464</v>
      </c>
      <c r="F30">
        <f>GT_Spot!T30</f>
        <v>0</v>
      </c>
      <c r="G30">
        <f>PPCL_NG!T30</f>
        <v>29.998052074540617</v>
      </c>
      <c r="H30">
        <f>PPCL_Spot!T30</f>
        <v>0</v>
      </c>
      <c r="I30">
        <f>Bawana_NG!T30</f>
        <v>-1.3072765072765073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529.25471201068024</v>
      </c>
      <c r="P30" s="77">
        <v>33.86211242123651</v>
      </c>
      <c r="Q30" s="77">
        <v>8.7100000000000009</v>
      </c>
      <c r="R30" s="80">
        <v>20.2</v>
      </c>
      <c r="S30" s="80">
        <v>0</v>
      </c>
      <c r="T30" s="78">
        <f>SUMPRODUCT(LTA!F30:AJ30,LTA!F$101:AJ$101,LTA!F$105:AJ$105)</f>
        <v>15.450000000000001</v>
      </c>
      <c r="U30" s="78">
        <f>SUMPRODUCT(LTA!F30:AJ30,LTA!F$102:AJ$102,LTA!F$105:AJ$105)</f>
        <v>316.78000000000003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-98</v>
      </c>
      <c r="AA30" s="117">
        <f>STOA!J30</f>
        <v>157.94</v>
      </c>
      <c r="AB30" s="117">
        <f>-STOA!P30</f>
        <v>0</v>
      </c>
      <c r="AC30">
        <f t="shared" si="0"/>
        <v>11.980771581451698</v>
      </c>
      <c r="AD30">
        <f t="shared" si="1"/>
        <v>898.86456287306407</v>
      </c>
      <c r="AE30">
        <f>'IDT-1'!F30</f>
        <v>0</v>
      </c>
      <c r="AF30" s="26"/>
      <c r="AG30">
        <f t="shared" si="2"/>
        <v>898.86456287306407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8.0039400000000001</v>
      </c>
      <c r="E31">
        <f>GT_NG!T31</f>
        <v>14.95379445533464</v>
      </c>
      <c r="F31">
        <f>GT_Spot!T31</f>
        <v>0</v>
      </c>
      <c r="G31">
        <f>PPCL_NG!T31</f>
        <v>29.998052074540617</v>
      </c>
      <c r="H31">
        <f>PPCL_Spot!T31</f>
        <v>0</v>
      </c>
      <c r="I31">
        <f>Bawana_NG!T31</f>
        <v>-1.3072765072765073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528.0343593777734</v>
      </c>
      <c r="P31" s="77">
        <v>33.860000000000007</v>
      </c>
      <c r="Q31" s="77">
        <v>8.7100000000000009</v>
      </c>
      <c r="R31" s="80">
        <v>20.2</v>
      </c>
      <c r="S31" s="80">
        <v>0</v>
      </c>
      <c r="T31" s="78">
        <f>SUMPRODUCT(LTA!F31:AJ31,LTA!F$101:AJ$101,LTA!F$105:AJ$105)</f>
        <v>21.46</v>
      </c>
      <c r="U31" s="78">
        <f>SUMPRODUCT(LTA!F31:AJ31,LTA!F$102:AJ$102,LTA!F$105:AJ$105)</f>
        <v>281.69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-113</v>
      </c>
      <c r="AA31" s="117">
        <f>STOA!J31</f>
        <v>157.84</v>
      </c>
      <c r="AB31" s="117">
        <f>-STOA!P31</f>
        <v>0</v>
      </c>
      <c r="AC31">
        <f t="shared" si="0"/>
        <v>11.491276700920352</v>
      </c>
      <c r="AD31">
        <f t="shared" si="1"/>
        <v>893.95159269945202</v>
      </c>
      <c r="AE31">
        <f>'IDT-1'!F31</f>
        <v>0</v>
      </c>
      <c r="AF31" s="26"/>
      <c r="AG31">
        <f t="shared" si="2"/>
        <v>893.95159269945202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8.0039400000000001</v>
      </c>
      <c r="E32">
        <f>GT_NG!T32</f>
        <v>14.95379445533464</v>
      </c>
      <c r="F32">
        <f>GT_Spot!T32</f>
        <v>0</v>
      </c>
      <c r="G32">
        <f>PPCL_NG!T32</f>
        <v>29.998052074540617</v>
      </c>
      <c r="H32">
        <f>PPCL_Spot!T32</f>
        <v>0</v>
      </c>
      <c r="I32">
        <f>Bawana_NG!T32</f>
        <v>-1.3072765072765073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535.35613663937875</v>
      </c>
      <c r="P32" s="77">
        <v>33.860000000000007</v>
      </c>
      <c r="Q32" s="77">
        <v>8.7100000000000009</v>
      </c>
      <c r="R32" s="80">
        <v>20.2</v>
      </c>
      <c r="S32" s="80">
        <v>0</v>
      </c>
      <c r="T32" s="78">
        <f>SUMPRODUCT(LTA!F32:AJ32,LTA!F$101:AJ$101,LTA!F$105:AJ$105)</f>
        <v>28.580000000000002</v>
      </c>
      <c r="U32" s="78">
        <f>SUMPRODUCT(LTA!F32:AJ32,LTA!F$102:AJ$102,LTA!F$105:AJ$105)</f>
        <v>290.78000000000003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-136</v>
      </c>
      <c r="AA32" s="117">
        <f>STOA!J32</f>
        <v>157.84</v>
      </c>
      <c r="AB32" s="117">
        <f>-STOA!P32</f>
        <v>0</v>
      </c>
      <c r="AC32">
        <f t="shared" si="0"/>
        <v>11.778259488522238</v>
      </c>
      <c r="AD32">
        <f t="shared" si="1"/>
        <v>908.19638717345549</v>
      </c>
      <c r="AE32">
        <f>'IDT-1'!F32</f>
        <v>0</v>
      </c>
      <c r="AF32" s="26"/>
      <c r="AG32">
        <f t="shared" si="2"/>
        <v>908.19638717345549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-71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8.0039400000000001</v>
      </c>
      <c r="E33">
        <f>GT_NG!T33</f>
        <v>14.95379445533464</v>
      </c>
      <c r="F33">
        <f>GT_Spot!T33</f>
        <v>0</v>
      </c>
      <c r="G33">
        <f>PPCL_NG!T33</f>
        <v>29.998052074540617</v>
      </c>
      <c r="H33">
        <f>PPCL_Spot!T33</f>
        <v>0</v>
      </c>
      <c r="I33">
        <f>Bawana_NG!T33</f>
        <v>-1.3072765072765073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531.0373350507266</v>
      </c>
      <c r="P33" s="77">
        <v>33.860000000000007</v>
      </c>
      <c r="Q33" s="77">
        <v>8.7100000000000009</v>
      </c>
      <c r="R33" s="80">
        <v>20.2</v>
      </c>
      <c r="S33" s="80">
        <v>0</v>
      </c>
      <c r="T33" s="78">
        <f>SUMPRODUCT(LTA!F33:AJ33,LTA!F$101:AJ$101,LTA!F$105:AJ$105)</f>
        <v>36.630000000000003</v>
      </c>
      <c r="U33" s="78">
        <f>SUMPRODUCT(LTA!F33:AJ33,LTA!F$102:AJ$102,LTA!F$105:AJ$105)</f>
        <v>300.17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-149</v>
      </c>
      <c r="AA33" s="117">
        <f>STOA!J33</f>
        <v>157.84</v>
      </c>
      <c r="AB33" s="117">
        <f>-STOA!P33</f>
        <v>0</v>
      </c>
      <c r="AC33">
        <f t="shared" si="0"/>
        <v>12.009141692330639</v>
      </c>
      <c r="AD33">
        <f t="shared" si="1"/>
        <v>908.08670338099478</v>
      </c>
      <c r="AE33">
        <f>'IDT-1'!F33</f>
        <v>0</v>
      </c>
      <c r="AF33" s="26"/>
      <c r="AG33">
        <f t="shared" si="2"/>
        <v>908.08670338099478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-71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8.0039400000000001</v>
      </c>
      <c r="E34">
        <f>GT_NG!T34</f>
        <v>14.95379445533464</v>
      </c>
      <c r="F34">
        <f>GT_Spot!T34</f>
        <v>0</v>
      </c>
      <c r="G34">
        <f>PPCL_NG!T34</f>
        <v>29.998052074540617</v>
      </c>
      <c r="H34">
        <f>PPCL_Spot!T34</f>
        <v>0</v>
      </c>
      <c r="I34">
        <f>Bawana_NG!T34</f>
        <v>-1.3072765072765073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531.0373350507266</v>
      </c>
      <c r="P34" s="77">
        <v>33.860000000000007</v>
      </c>
      <c r="Q34" s="77">
        <v>8.7100000000000009</v>
      </c>
      <c r="R34" s="80">
        <v>20.2</v>
      </c>
      <c r="S34" s="80">
        <v>0</v>
      </c>
      <c r="T34" s="78">
        <f>SUMPRODUCT(LTA!F34:AJ34,LTA!F$101:AJ$101,LTA!F$105:AJ$105)</f>
        <v>44.9</v>
      </c>
      <c r="U34" s="78">
        <f>SUMPRODUCT(LTA!F34:AJ34,LTA!F$102:AJ$102,LTA!F$105:AJ$105)</f>
        <v>308.42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-79.819999999999993</v>
      </c>
      <c r="AA34" s="117">
        <f>STOA!J34</f>
        <v>157.84</v>
      </c>
      <c r="AB34" s="117">
        <f>-STOA!P34</f>
        <v>0</v>
      </c>
      <c r="AC34">
        <f t="shared" si="0"/>
        <v>12.241700904598598</v>
      </c>
      <c r="AD34">
        <f t="shared" si="1"/>
        <v>914.55414416872679</v>
      </c>
      <c r="AE34">
        <f>'IDT-1'!F34</f>
        <v>0</v>
      </c>
      <c r="AF34" s="26"/>
      <c r="AG34">
        <f t="shared" si="2"/>
        <v>914.55414416872679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8.0039400000000001</v>
      </c>
      <c r="E35">
        <f>GT_NG!T35</f>
        <v>14.95379445533464</v>
      </c>
      <c r="F35">
        <f>GT_Spot!T35</f>
        <v>0</v>
      </c>
      <c r="G35">
        <f>PPCL_NG!T35</f>
        <v>29.998052074540617</v>
      </c>
      <c r="H35">
        <f>PPCL_Spot!T35</f>
        <v>0</v>
      </c>
      <c r="I35">
        <f>Bawana_NG!T35</f>
        <v>-1.3072765072765073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530.52500060055968</v>
      </c>
      <c r="P35" s="77">
        <v>33.860000000000007</v>
      </c>
      <c r="Q35" s="77">
        <v>8.7100000000000009</v>
      </c>
      <c r="R35" s="80">
        <v>23.2</v>
      </c>
      <c r="S35" s="80">
        <v>0</v>
      </c>
      <c r="T35" s="78">
        <f>SUMPRODUCT(LTA!F35:AJ35,LTA!F$101:AJ$101,LTA!F$105:AJ$105)</f>
        <v>52.650000000000006</v>
      </c>
      <c r="U35" s="78">
        <f>SUMPRODUCT(LTA!F35:AJ35,LTA!F$102:AJ$102,LTA!F$105:AJ$105)</f>
        <v>315.82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-47</v>
      </c>
      <c r="AA35" s="117">
        <f>STOA!J35</f>
        <v>157.66</v>
      </c>
      <c r="AB35" s="117">
        <f>-STOA!P35</f>
        <v>0</v>
      </c>
      <c r="AC35">
        <f t="shared" si="0"/>
        <v>11.571260564826957</v>
      </c>
      <c r="AD35">
        <f t="shared" si="1"/>
        <v>1025.5022500583318</v>
      </c>
      <c r="AE35">
        <f>'IDT-1'!F35</f>
        <v>0</v>
      </c>
      <c r="AF35" s="26"/>
      <c r="AG35">
        <f t="shared" si="2"/>
        <v>1025.5022500583318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8.0039400000000001</v>
      </c>
      <c r="E36">
        <f>GT_NG!T36</f>
        <v>14.95379445533464</v>
      </c>
      <c r="F36">
        <f>GT_Spot!T36</f>
        <v>0</v>
      </c>
      <c r="G36">
        <f>PPCL_NG!T36</f>
        <v>29.998052074540617</v>
      </c>
      <c r="H36">
        <f>PPCL_Spot!T36</f>
        <v>0</v>
      </c>
      <c r="I36">
        <f>Bawana_NG!T36</f>
        <v>-1.3072765072765073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537.35070294217223</v>
      </c>
      <c r="P36" s="77">
        <v>33.860000000000007</v>
      </c>
      <c r="Q36" s="77">
        <v>8.7100000000000009</v>
      </c>
      <c r="R36" s="80">
        <v>23.2</v>
      </c>
      <c r="S36" s="80">
        <v>0</v>
      </c>
      <c r="T36" s="78">
        <f>SUMPRODUCT(LTA!F36:AJ36,LTA!F$101:AJ$101,LTA!F$105:AJ$105)</f>
        <v>59.53</v>
      </c>
      <c r="U36" s="78">
        <f>SUMPRODUCT(LTA!F36:AJ36,LTA!F$102:AJ$102,LTA!F$105:AJ$105)</f>
        <v>324.05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-145.74</v>
      </c>
      <c r="AA36" s="117">
        <f>STOA!J36</f>
        <v>157.66</v>
      </c>
      <c r="AB36" s="117">
        <f>-STOA!P36</f>
        <v>0</v>
      </c>
      <c r="AC36">
        <f t="shared" si="0"/>
        <v>11.841889579977137</v>
      </c>
      <c r="AD36">
        <f t="shared" si="1"/>
        <v>1038.4273233847941</v>
      </c>
      <c r="AE36">
        <f>'IDT-1'!F36</f>
        <v>0</v>
      </c>
      <c r="AF36" s="26"/>
      <c r="AG36">
        <f t="shared" si="2"/>
        <v>1038.4273233847941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8.0039400000000001</v>
      </c>
      <c r="E37">
        <f>GT_NG!T37</f>
        <v>14.95379445533464</v>
      </c>
      <c r="F37">
        <f>GT_Spot!T37</f>
        <v>0</v>
      </c>
      <c r="G37">
        <f>PPCL_NG!T37</f>
        <v>29.998052074540617</v>
      </c>
      <c r="H37">
        <f>PPCL_Spot!T37</f>
        <v>0</v>
      </c>
      <c r="I37">
        <f>Bawana_NG!T37</f>
        <v>-1.3072765072765073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533.82125509427226</v>
      </c>
      <c r="P37" s="77">
        <v>33.860000000000007</v>
      </c>
      <c r="Q37" s="77">
        <v>8.7100000000000009</v>
      </c>
      <c r="R37" s="80">
        <v>23.2</v>
      </c>
      <c r="S37" s="80">
        <v>0</v>
      </c>
      <c r="T37" s="78">
        <f>SUMPRODUCT(LTA!F37:AJ37,LTA!F$101:AJ$101,LTA!F$105:AJ$105)</f>
        <v>67.94</v>
      </c>
      <c r="U37" s="78">
        <f>SUMPRODUCT(LTA!F37:AJ37,LTA!F$102:AJ$102,LTA!F$105:AJ$105)</f>
        <v>333.09000000000003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-179</v>
      </c>
      <c r="AA37" s="117">
        <f>STOA!J37</f>
        <v>157.66</v>
      </c>
      <c r="AB37" s="117">
        <f>-STOA!P37</f>
        <v>0</v>
      </c>
      <c r="AC37">
        <f t="shared" si="0"/>
        <v>12.429956960303834</v>
      </c>
      <c r="AD37">
        <f t="shared" si="1"/>
        <v>1037.8498081565672</v>
      </c>
      <c r="AE37">
        <f>'IDT-1'!F37</f>
        <v>0</v>
      </c>
      <c r="AF37" s="26"/>
      <c r="AG37">
        <f t="shared" si="2"/>
        <v>1037.8498081565672</v>
      </c>
      <c r="AI37" s="75">
        <f>PXIL!J37</f>
        <v>0</v>
      </c>
      <c r="AJ37" s="75">
        <f>PXIL!P37</f>
        <v>0</v>
      </c>
      <c r="AK37" s="75">
        <f>RTM_IEX!J37</f>
        <v>19.350000000000001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8.0039400000000001</v>
      </c>
      <c r="E38">
        <f>GT_NG!T38</f>
        <v>14.95379445533464</v>
      </c>
      <c r="F38">
        <f>GT_Spot!T38</f>
        <v>0</v>
      </c>
      <c r="G38">
        <f>PPCL_NG!T38</f>
        <v>29.998052074540617</v>
      </c>
      <c r="H38">
        <f>PPCL_Spot!T38</f>
        <v>0</v>
      </c>
      <c r="I38">
        <f>Bawana_NG!T38</f>
        <v>-1.3072765072765073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532.27349408477221</v>
      </c>
      <c r="P38" s="77">
        <v>33.860000000000007</v>
      </c>
      <c r="Q38" s="77">
        <v>8.7100000000000009</v>
      </c>
      <c r="R38" s="80">
        <v>23.2</v>
      </c>
      <c r="S38" s="80">
        <v>0</v>
      </c>
      <c r="T38" s="78">
        <f>SUMPRODUCT(LTA!F38:AJ38,LTA!F$101:AJ$101,LTA!F$105:AJ$105)</f>
        <v>76.31</v>
      </c>
      <c r="U38" s="78">
        <f>SUMPRODUCT(LTA!F38:AJ38,LTA!F$102:AJ$102,LTA!F$105:AJ$105)</f>
        <v>342.17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-173</v>
      </c>
      <c r="AA38" s="117">
        <f>STOA!J38</f>
        <v>157.66</v>
      </c>
      <c r="AB38" s="117">
        <f>-STOA!P38</f>
        <v>0</v>
      </c>
      <c r="AC38">
        <f t="shared" si="0"/>
        <v>12.516715898287062</v>
      </c>
      <c r="AD38">
        <f t="shared" si="1"/>
        <v>1059.6752882090841</v>
      </c>
      <c r="AE38">
        <f>'IDT-1'!F38</f>
        <v>0</v>
      </c>
      <c r="AF38" s="26"/>
      <c r="AG38">
        <f t="shared" si="2"/>
        <v>1059.6752882090841</v>
      </c>
      <c r="AI38" s="75">
        <f>PXIL!J38</f>
        <v>0</v>
      </c>
      <c r="AJ38" s="75">
        <f>PXIL!P38</f>
        <v>0</v>
      </c>
      <c r="AK38" s="75">
        <f>RTM_IEX!J38</f>
        <v>19.36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8.0039400000000001</v>
      </c>
      <c r="E39">
        <f>GT_NG!T39</f>
        <v>14.82777933352002</v>
      </c>
      <c r="F39">
        <f>GT_Spot!T39</f>
        <v>0</v>
      </c>
      <c r="G39">
        <f>PPCL_NG!T39</f>
        <v>29.998052074540617</v>
      </c>
      <c r="H39">
        <f>PPCL_Spot!T39</f>
        <v>0</v>
      </c>
      <c r="I39">
        <f>Bawana_NG!T39</f>
        <v>-1.3072765072765073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525.94202025668017</v>
      </c>
      <c r="P39" s="77">
        <v>33.860000000000007</v>
      </c>
      <c r="Q39" s="77">
        <v>8.7100000000000009</v>
      </c>
      <c r="R39" s="80">
        <v>23.2</v>
      </c>
      <c r="S39" s="80">
        <v>0</v>
      </c>
      <c r="T39" s="78">
        <f>SUMPRODUCT(LTA!F39:AJ39,LTA!F$101:AJ$101,LTA!F$105:AJ$105)</f>
        <v>81.2</v>
      </c>
      <c r="U39" s="78">
        <f>SUMPRODUCT(LTA!F39:AJ39,LTA!F$102:AJ$102,LTA!F$105:AJ$105)</f>
        <v>350.54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</v>
      </c>
      <c r="AA39" s="117">
        <f>STOA!J39</f>
        <v>157.56</v>
      </c>
      <c r="AB39" s="117">
        <f>-STOA!P39</f>
        <v>0</v>
      </c>
      <c r="AC39">
        <f t="shared" si="0"/>
        <v>11.970301746940311</v>
      </c>
      <c r="AD39">
        <f t="shared" si="1"/>
        <v>1096.5642134105242</v>
      </c>
      <c r="AE39">
        <f>'IDT-1'!F39</f>
        <v>0</v>
      </c>
      <c r="AF39" s="26"/>
      <c r="AG39">
        <f t="shared" si="2"/>
        <v>1096.5642134105242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8.0039400000000001</v>
      </c>
      <c r="E40">
        <f>GT_NG!T40</f>
        <v>14.82777933352002</v>
      </c>
      <c r="F40">
        <f>GT_Spot!T40</f>
        <v>0</v>
      </c>
      <c r="G40">
        <f>PPCL_NG!T40</f>
        <v>29.998052074540617</v>
      </c>
      <c r="H40">
        <f>PPCL_Spot!T40</f>
        <v>0</v>
      </c>
      <c r="I40">
        <f>Bawana_NG!T40</f>
        <v>-1.3072765072765073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520.37555650579077</v>
      </c>
      <c r="P40" s="77">
        <v>33.860000000000007</v>
      </c>
      <c r="Q40" s="77">
        <v>8.7100000000000009</v>
      </c>
      <c r="R40" s="80">
        <v>23.2</v>
      </c>
      <c r="S40" s="80">
        <v>0</v>
      </c>
      <c r="T40" s="78">
        <f>SUMPRODUCT(LTA!F40:AJ40,LTA!F$101:AJ$101,LTA!F$105:AJ$105)</f>
        <v>86.5</v>
      </c>
      <c r="U40" s="78">
        <f>SUMPRODUCT(LTA!F40:AJ40,LTA!F$102:AJ$102,LTA!F$105:AJ$105)</f>
        <v>357.64000000000004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-67</v>
      </c>
      <c r="AA40" s="117">
        <f>STOA!J40</f>
        <v>157.56</v>
      </c>
      <c r="AB40" s="117">
        <f>-STOA!P40</f>
        <v>0</v>
      </c>
      <c r="AC40">
        <f t="shared" si="0"/>
        <v>11.609567597167352</v>
      </c>
      <c r="AD40">
        <f t="shared" si="1"/>
        <v>1170.4384838094077</v>
      </c>
      <c r="AE40">
        <f>'IDT-1'!F40</f>
        <v>0</v>
      </c>
      <c r="AF40" s="26"/>
      <c r="AG40">
        <f t="shared" si="2"/>
        <v>1170.4384838094077</v>
      </c>
      <c r="AI40" s="75">
        <f>PXIL!J40</f>
        <v>0</v>
      </c>
      <c r="AJ40" s="75">
        <f>PXIL!P40</f>
        <v>0</v>
      </c>
      <c r="AK40" s="75">
        <f>RTM_IEX!J40</f>
        <v>9.68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8.0039400000000001</v>
      </c>
      <c r="E41">
        <f>GT_NG!T41</f>
        <v>14.82777933352002</v>
      </c>
      <c r="F41">
        <f>GT_Spot!T41</f>
        <v>0</v>
      </c>
      <c r="G41">
        <f>PPCL_NG!T41</f>
        <v>29.998052074540617</v>
      </c>
      <c r="H41">
        <f>PPCL_Spot!T41</f>
        <v>0</v>
      </c>
      <c r="I41">
        <f>Bawana_NG!T41</f>
        <v>-1.3072765072765073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514.79988596341684</v>
      </c>
      <c r="P41" s="77">
        <v>33.860000000000007</v>
      </c>
      <c r="Q41" s="77">
        <v>8.7100000000000009</v>
      </c>
      <c r="R41" s="80">
        <v>23.2</v>
      </c>
      <c r="S41" s="80">
        <v>0</v>
      </c>
      <c r="T41" s="78">
        <f>SUMPRODUCT(LTA!F41:AJ41,LTA!F$101:AJ$101,LTA!F$105:AJ$105)</f>
        <v>91.2</v>
      </c>
      <c r="U41" s="78">
        <f>SUMPRODUCT(LTA!F41:AJ41,LTA!F$102:AJ$102,LTA!F$105:AJ$105)</f>
        <v>365.87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</v>
      </c>
      <c r="AA41" s="117">
        <f>STOA!J41</f>
        <v>157.56</v>
      </c>
      <c r="AB41" s="117">
        <f>-STOA!P41</f>
        <v>0</v>
      </c>
      <c r="AC41">
        <f t="shared" si="0"/>
        <v>11.088329279929571</v>
      </c>
      <c r="AD41">
        <f t="shared" si="1"/>
        <v>1244.3140515842715</v>
      </c>
      <c r="AE41">
        <f>'IDT-1'!F41</f>
        <v>0</v>
      </c>
      <c r="AF41" s="26"/>
      <c r="AG41">
        <f t="shared" si="2"/>
        <v>1244.3140515842715</v>
      </c>
      <c r="AI41" s="75">
        <f>PXIL!J41</f>
        <v>0</v>
      </c>
      <c r="AJ41" s="75">
        <f>PXIL!P41</f>
        <v>0</v>
      </c>
      <c r="AK41" s="75">
        <f>RTM_IEX!J41</f>
        <v>9.68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8.0039400000000001</v>
      </c>
      <c r="E42">
        <f>GT_NG!T42</f>
        <v>14.82777933352002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-1.3072765072765073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507.70003675291673</v>
      </c>
      <c r="P42" s="77">
        <v>33.860000000000007</v>
      </c>
      <c r="Q42" s="77">
        <v>8.7100000000000009</v>
      </c>
      <c r="R42" s="80">
        <v>23.2</v>
      </c>
      <c r="S42" s="80">
        <v>0</v>
      </c>
      <c r="T42" s="78">
        <f>SUMPRODUCT(LTA!F42:AJ42,LTA!F$101:AJ$101,LTA!F$105:AJ$105)</f>
        <v>93.25</v>
      </c>
      <c r="U42" s="78">
        <f>SUMPRODUCT(LTA!F42:AJ42,LTA!F$102:AJ$102,LTA!F$105:AJ$105)</f>
        <v>416.95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</v>
      </c>
      <c r="AA42" s="117">
        <f>STOA!J42</f>
        <v>157.56</v>
      </c>
      <c r="AB42" s="117">
        <f>-STOA!P42</f>
        <v>0</v>
      </c>
      <c r="AC42">
        <f t="shared" si="0"/>
        <v>11.562638131187798</v>
      </c>
      <c r="AD42">
        <f t="shared" si="1"/>
        <v>1291.7118414479723</v>
      </c>
      <c r="AE42">
        <f>'IDT-1'!F42</f>
        <v>0</v>
      </c>
      <c r="AF42" s="26"/>
      <c r="AG42">
        <f t="shared" si="2"/>
        <v>1291.7118414479723</v>
      </c>
      <c r="AI42" s="75">
        <f>PXIL!J42</f>
        <v>0</v>
      </c>
      <c r="AJ42" s="75">
        <f>PXIL!P42</f>
        <v>0</v>
      </c>
      <c r="AK42" s="75">
        <f>RTM_IEX!J42</f>
        <v>14.52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8.0039400000000001</v>
      </c>
      <c r="E43">
        <f>GT_NG!T43</f>
        <v>14.831932773109241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-1.3072765072765073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507.68795308154375</v>
      </c>
      <c r="P43" s="77">
        <v>33.860000000000007</v>
      </c>
      <c r="Q43" s="77">
        <v>8.7100000000000009</v>
      </c>
      <c r="R43" s="80">
        <v>23.2</v>
      </c>
      <c r="S43" s="80">
        <v>0</v>
      </c>
      <c r="T43" s="78">
        <f>SUMPRODUCT(LTA!F43:AJ43,LTA!F$101:AJ$101,LTA!F$105:AJ$105)</f>
        <v>102.54</v>
      </c>
      <c r="U43" s="78">
        <f>SUMPRODUCT(LTA!F43:AJ43,LTA!F$102:AJ$102,LTA!F$105:AJ$105)</f>
        <v>461.66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157.56</v>
      </c>
      <c r="AB43" s="117">
        <f>-STOA!P43</f>
        <v>0</v>
      </c>
      <c r="AC43">
        <f t="shared" si="0"/>
        <v>12.007651747892249</v>
      </c>
      <c r="AD43">
        <f t="shared" si="1"/>
        <v>1319.7388975994843</v>
      </c>
      <c r="AE43">
        <f>'IDT-1'!F43</f>
        <v>0</v>
      </c>
      <c r="AF43" s="26"/>
      <c r="AG43">
        <f t="shared" si="2"/>
        <v>1319.7388975994843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8.0039400000000001</v>
      </c>
      <c r="E44">
        <f>GT_NG!T44</f>
        <v>14.831932773109241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-1.3072765072765073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507.68795308154375</v>
      </c>
      <c r="P44" s="77">
        <v>33.860000000000007</v>
      </c>
      <c r="Q44" s="77">
        <v>8.7100000000000009</v>
      </c>
      <c r="R44" s="80">
        <v>23.2</v>
      </c>
      <c r="S44" s="80">
        <v>0</v>
      </c>
      <c r="T44" s="78">
        <f>SUMPRODUCT(LTA!F44:AJ44,LTA!F$101:AJ$101,LTA!F$105:AJ$105)</f>
        <v>102.42</v>
      </c>
      <c r="U44" s="78">
        <f>SUMPRODUCT(LTA!F44:AJ44,LTA!F$102:AJ$102,LTA!F$105:AJ$105)</f>
        <v>505.82000000000005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157.56</v>
      </c>
      <c r="AB44" s="117">
        <f>-STOA!P44</f>
        <v>0</v>
      </c>
      <c r="AC44">
        <f t="shared" si="0"/>
        <v>12.483985023114201</v>
      </c>
      <c r="AD44">
        <f t="shared" si="1"/>
        <v>1353.3025643242622</v>
      </c>
      <c r="AE44">
        <f>'IDT-1'!F44</f>
        <v>0</v>
      </c>
      <c r="AF44" s="26"/>
      <c r="AG44">
        <f t="shared" si="2"/>
        <v>1353.3025643242622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8.0039400000000001</v>
      </c>
      <c r="E45">
        <f>GT_NG!T45</f>
        <v>14.831932773109241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-1.3072765072765073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508.24157639307543</v>
      </c>
      <c r="P45" s="77">
        <v>33.860000000000007</v>
      </c>
      <c r="Q45" s="77">
        <v>8.7100000000000009</v>
      </c>
      <c r="R45" s="80">
        <v>23.2</v>
      </c>
      <c r="S45" s="80">
        <v>0</v>
      </c>
      <c r="T45" s="78">
        <f>SUMPRODUCT(LTA!F45:AJ45,LTA!F$101:AJ$101,LTA!F$105:AJ$105)</f>
        <v>104.21000000000001</v>
      </c>
      <c r="U45" s="78">
        <f>SUMPRODUCT(LTA!F45:AJ45,LTA!F$102:AJ$102,LTA!F$105:AJ$105)</f>
        <v>512.1400000000001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157.56</v>
      </c>
      <c r="AB45" s="117">
        <f>-STOA!P45</f>
        <v>0</v>
      </c>
      <c r="AC45">
        <f t="shared" si="0"/>
        <v>12.604615545866659</v>
      </c>
      <c r="AD45">
        <f t="shared" si="1"/>
        <v>1356.8455571130417</v>
      </c>
      <c r="AE45">
        <f>'IDT-1'!F45</f>
        <v>0</v>
      </c>
      <c r="AF45" s="26"/>
      <c r="AG45">
        <f t="shared" si="2"/>
        <v>1356.8455571130417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8.0039400000000001</v>
      </c>
      <c r="E46">
        <f>GT_NG!T46</f>
        <v>15.246184854592569</v>
      </c>
      <c r="F46">
        <f>GT_Spot!T46</f>
        <v>0</v>
      </c>
      <c r="G46">
        <f>PPCL_NG!T46</f>
        <v>30.002013557956907</v>
      </c>
      <c r="H46">
        <f>PPCL_Spot!T46</f>
        <v>0</v>
      </c>
      <c r="I46">
        <f>Bawana_NG!T46</f>
        <v>-1.3072765072765073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508.26183779302903</v>
      </c>
      <c r="P46" s="77">
        <v>33.860000000000007</v>
      </c>
      <c r="Q46" s="77">
        <v>8.7100000000000009</v>
      </c>
      <c r="R46" s="80">
        <v>23.2</v>
      </c>
      <c r="S46" s="80">
        <v>0</v>
      </c>
      <c r="T46" s="78">
        <f>SUMPRODUCT(LTA!F46:AJ46,LTA!F$101:AJ$101,LTA!F$105:AJ$105)</f>
        <v>104.62</v>
      </c>
      <c r="U46" s="78">
        <f>SUMPRODUCT(LTA!F46:AJ46,LTA!F$102:AJ$102,LTA!F$105:AJ$105)</f>
        <v>516.65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157.56</v>
      </c>
      <c r="AB46" s="117">
        <f>-STOA!P46</f>
        <v>0</v>
      </c>
      <c r="AC46">
        <f t="shared" si="0"/>
        <v>12.56297170859137</v>
      </c>
      <c r="AD46">
        <f t="shared" si="1"/>
        <v>1372.2437279897106</v>
      </c>
      <c r="AE46">
        <f>'IDT-1'!F46</f>
        <v>0</v>
      </c>
      <c r="AF46" s="26"/>
      <c r="AG46">
        <f t="shared" si="2"/>
        <v>1372.2437279897106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8.0039400000000001</v>
      </c>
      <c r="E47">
        <f>GT_NG!T47</f>
        <v>14.81428160092139</v>
      </c>
      <c r="F47">
        <f>GT_Spot!T47</f>
        <v>0</v>
      </c>
      <c r="G47">
        <f>PPCL_NG!T47</f>
        <v>30.002013557956907</v>
      </c>
      <c r="H47">
        <f>PPCL_Spot!T47</f>
        <v>0</v>
      </c>
      <c r="I47">
        <f>Bawana_NG!T47</f>
        <v>-1.3072765072765073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547.34428808616201</v>
      </c>
      <c r="P47" s="77">
        <v>33.860000000000007</v>
      </c>
      <c r="Q47" s="77">
        <v>8.7100000000000009</v>
      </c>
      <c r="R47" s="80">
        <v>23.2</v>
      </c>
      <c r="S47" s="80">
        <v>0</v>
      </c>
      <c r="T47" s="78">
        <f>SUMPRODUCT(LTA!F47:AJ47,LTA!F$101:AJ$101,LTA!F$105:AJ$105)</f>
        <v>104.96000000000001</v>
      </c>
      <c r="U47" s="78">
        <f>SUMPRODUCT(LTA!F47:AJ47,LTA!F$102:AJ$102,LTA!F$105:AJ$105)</f>
        <v>522.29999999999995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157.56</v>
      </c>
      <c r="AB47" s="117">
        <f>-STOA!P47</f>
        <v>0</v>
      </c>
      <c r="AC47">
        <f t="shared" si="0"/>
        <v>13.133371072982539</v>
      </c>
      <c r="AD47">
        <f t="shared" si="1"/>
        <v>1396.3138756647813</v>
      </c>
      <c r="AE47">
        <f>'IDT-1'!F47</f>
        <v>0</v>
      </c>
      <c r="AF47" s="26"/>
      <c r="AG47">
        <f t="shared" si="2"/>
        <v>1396.3138756647813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8.0039400000000001</v>
      </c>
      <c r="E48">
        <f>GT_NG!T48</f>
        <v>14.81428160092139</v>
      </c>
      <c r="F48">
        <f>GT_Spot!T48</f>
        <v>0</v>
      </c>
      <c r="G48">
        <f>PPCL_NG!T48</f>
        <v>30.002013557956907</v>
      </c>
      <c r="H48">
        <f>PPCL_Spot!T48</f>
        <v>0</v>
      </c>
      <c r="I48">
        <f>Bawana_NG!T48</f>
        <v>-1.3072765072765073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550.56381489024045</v>
      </c>
      <c r="P48" s="77">
        <v>33.86211242123651</v>
      </c>
      <c r="Q48" s="77">
        <v>8.7100000000000009</v>
      </c>
      <c r="R48" s="80">
        <v>23.2</v>
      </c>
      <c r="S48" s="80">
        <v>0</v>
      </c>
      <c r="T48" s="78">
        <f>SUMPRODUCT(LTA!F48:AJ48,LTA!F$101:AJ$101,LTA!F$105:AJ$105)</f>
        <v>105.24000000000001</v>
      </c>
      <c r="U48" s="78">
        <f>SUMPRODUCT(LTA!F48:AJ48,LTA!F$102:AJ$102,LTA!F$105:AJ$105)</f>
        <v>524.11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157.56</v>
      </c>
      <c r="AB48" s="117">
        <f>-STOA!P48</f>
        <v>0</v>
      </c>
      <c r="AC48">
        <f t="shared" si="0"/>
        <v>13.180113498165312</v>
      </c>
      <c r="AD48">
        <f t="shared" si="1"/>
        <v>1401.5787724649133</v>
      </c>
      <c r="AE48">
        <f>'IDT-1'!F48</f>
        <v>0</v>
      </c>
      <c r="AF48" s="26"/>
      <c r="AG48">
        <f t="shared" si="2"/>
        <v>1401.5787724649133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8.0039400000000001</v>
      </c>
      <c r="E49">
        <f>GT_NG!T49</f>
        <v>14.81428160092139</v>
      </c>
      <c r="F49">
        <f>GT_Spot!T49</f>
        <v>0</v>
      </c>
      <c r="G49">
        <f>PPCL_NG!T49</f>
        <v>30.002013557956907</v>
      </c>
      <c r="H49">
        <f>PPCL_Spot!T49</f>
        <v>0</v>
      </c>
      <c r="I49">
        <f>Bawana_NG!T49</f>
        <v>-1.3072765072765073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547.85813941959043</v>
      </c>
      <c r="P49" s="77">
        <v>33.86211242123651</v>
      </c>
      <c r="Q49" s="77">
        <v>8.7100000000000009</v>
      </c>
      <c r="R49" s="80">
        <v>23.2</v>
      </c>
      <c r="S49" s="80">
        <v>0</v>
      </c>
      <c r="T49" s="78">
        <f>SUMPRODUCT(LTA!F49:AJ49,LTA!F$101:AJ$101,LTA!F$105:AJ$105)</f>
        <v>107.93</v>
      </c>
      <c r="U49" s="78">
        <f>SUMPRODUCT(LTA!F49:AJ49,LTA!F$102:AJ$102,LTA!F$105:AJ$105)</f>
        <v>526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157.56</v>
      </c>
      <c r="AB49" s="117">
        <f>-STOA!P49</f>
        <v>0</v>
      </c>
      <c r="AC49">
        <f t="shared" si="0"/>
        <v>13.107826278801637</v>
      </c>
      <c r="AD49">
        <f t="shared" si="1"/>
        <v>1413.5253842136271</v>
      </c>
      <c r="AE49">
        <f>'IDT-1'!F49</f>
        <v>0</v>
      </c>
      <c r="AF49" s="26"/>
      <c r="AG49">
        <f t="shared" si="2"/>
        <v>1413.5253842136271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7.4322299999999997</v>
      </c>
      <c r="E50">
        <f>GT_NG!T50</f>
        <v>14.81428160092139</v>
      </c>
      <c r="F50">
        <f>GT_Spot!T50</f>
        <v>0</v>
      </c>
      <c r="G50">
        <f>PPCL_NG!T50</f>
        <v>30.002013557956907</v>
      </c>
      <c r="H50">
        <f>PPCL_Spot!T50</f>
        <v>0</v>
      </c>
      <c r="I50">
        <f>Bawana_NG!T50</f>
        <v>-1.3072765072765073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545.15246366689041</v>
      </c>
      <c r="P50" s="77">
        <v>33.86211242123651</v>
      </c>
      <c r="Q50" s="77">
        <v>8.7100000000000009</v>
      </c>
      <c r="R50" s="80">
        <v>23.2</v>
      </c>
      <c r="S50" s="80">
        <v>0</v>
      </c>
      <c r="T50" s="78">
        <f>SUMPRODUCT(LTA!F50:AJ50,LTA!F$101:AJ$101,LTA!F$105:AJ$105)</f>
        <v>108.94</v>
      </c>
      <c r="U50" s="78">
        <f>SUMPRODUCT(LTA!F50:AJ50,LTA!F$102:AJ$102,LTA!F$105:AJ$105)</f>
        <v>527.94000000000005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157.56</v>
      </c>
      <c r="AB50" s="117">
        <f>-STOA!P50</f>
        <v>0</v>
      </c>
      <c r="AC50">
        <f t="shared" si="0"/>
        <v>13.016164008955924</v>
      </c>
      <c r="AD50">
        <f t="shared" si="1"/>
        <v>1423.2896607307728</v>
      </c>
      <c r="AE50">
        <f>'IDT-1'!F50</f>
        <v>0</v>
      </c>
      <c r="AF50" s="26"/>
      <c r="AG50">
        <f t="shared" si="2"/>
        <v>1423.2896607307728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7.4322299999999997</v>
      </c>
      <c r="E51">
        <f>GT_NG!T51</f>
        <v>14.814281600921394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-1.3072765072765073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540.87869043018657</v>
      </c>
      <c r="P51" s="77">
        <v>33.86211242123651</v>
      </c>
      <c r="Q51" s="77">
        <v>8.7100000000000009</v>
      </c>
      <c r="R51" s="80">
        <v>23.2</v>
      </c>
      <c r="S51" s="80">
        <v>0</v>
      </c>
      <c r="T51" s="78">
        <f>SUMPRODUCT(LTA!F51:AJ51,LTA!F$101:AJ$101,LTA!F$105:AJ$105)</f>
        <v>108.96000000000001</v>
      </c>
      <c r="U51" s="78">
        <f>SUMPRODUCT(LTA!F51:AJ51,LTA!F$102:AJ$102,LTA!F$105:AJ$105)</f>
        <v>526.52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157.56</v>
      </c>
      <c r="AB51" s="117">
        <f>-STOA!P51</f>
        <v>0</v>
      </c>
      <c r="AC51">
        <f t="shared" si="0"/>
        <v>13.143779635606816</v>
      </c>
      <c r="AD51">
        <f t="shared" si="1"/>
        <v>1397.4862583094614</v>
      </c>
      <c r="AE51">
        <f>'IDT-1'!F51</f>
        <v>0</v>
      </c>
      <c r="AF51" s="26"/>
      <c r="AG51">
        <f t="shared" si="2"/>
        <v>1397.4862583094614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7.4322299999999997</v>
      </c>
      <c r="E52">
        <f>GT_NG!T52</f>
        <v>14.814281600921394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-1.3072765072765073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540.87869043018657</v>
      </c>
      <c r="P52" s="77">
        <v>33.86211242123651</v>
      </c>
      <c r="Q52" s="77">
        <v>8.7100000000000009</v>
      </c>
      <c r="R52" s="80">
        <v>23.2</v>
      </c>
      <c r="S52" s="80">
        <v>0</v>
      </c>
      <c r="T52" s="78">
        <f>SUMPRODUCT(LTA!F52:AJ52,LTA!F$101:AJ$101,LTA!F$105:AJ$105)</f>
        <v>108.33</v>
      </c>
      <c r="U52" s="78">
        <f>SUMPRODUCT(LTA!F52:AJ52,LTA!F$102:AJ$102,LTA!F$105:AJ$105)</f>
        <v>522.85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157.56</v>
      </c>
      <c r="AB52" s="117">
        <f>-STOA!P52</f>
        <v>0</v>
      </c>
      <c r="AC52">
        <f t="shared" si="0"/>
        <v>13.017158360384864</v>
      </c>
      <c r="AD52">
        <f t="shared" si="1"/>
        <v>1403.3128795846831</v>
      </c>
      <c r="AE52">
        <f>'IDT-1'!F52</f>
        <v>0</v>
      </c>
      <c r="AF52" s="26"/>
      <c r="AG52">
        <f t="shared" si="2"/>
        <v>1403.3128795846831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7.4322299999999997</v>
      </c>
      <c r="E53">
        <f>GT_NG!T53</f>
        <v>14.814281600921394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-1.3072765072765073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540.87869043018657</v>
      </c>
      <c r="P53" s="77">
        <v>33.86211242123651</v>
      </c>
      <c r="Q53" s="77">
        <v>8.7100000000000009</v>
      </c>
      <c r="R53" s="80">
        <v>23.2</v>
      </c>
      <c r="S53" s="80">
        <v>0</v>
      </c>
      <c r="T53" s="78">
        <f>SUMPRODUCT(LTA!F53:AJ53,LTA!F$101:AJ$101,LTA!F$105:AJ$105)</f>
        <v>106.97</v>
      </c>
      <c r="U53" s="78">
        <f>SUMPRODUCT(LTA!F53:AJ53,LTA!F$102:AJ$102,LTA!F$105:AJ$105)</f>
        <v>523.36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157.56</v>
      </c>
      <c r="AB53" s="117">
        <f>-STOA!P53</f>
        <v>0</v>
      </c>
      <c r="AC53">
        <f t="shared" si="0"/>
        <v>13.125094018173403</v>
      </c>
      <c r="AD53">
        <f t="shared" si="1"/>
        <v>1389.3549439268945</v>
      </c>
      <c r="AE53">
        <f>'IDT-1'!F53</f>
        <v>0</v>
      </c>
      <c r="AF53" s="26"/>
      <c r="AG53">
        <f t="shared" si="2"/>
        <v>1389.3549439268945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-43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7.4322299999999997</v>
      </c>
      <c r="E54">
        <f>GT_NG!T54</f>
        <v>14.814281600921394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-1.3072765072765073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542.02561330518654</v>
      </c>
      <c r="P54" s="77">
        <v>33.86211242123651</v>
      </c>
      <c r="Q54" s="77">
        <v>8.7100000000000009</v>
      </c>
      <c r="R54" s="80">
        <v>23.2</v>
      </c>
      <c r="S54" s="80">
        <v>0</v>
      </c>
      <c r="T54" s="78">
        <f>SUMPRODUCT(LTA!F54:AJ54,LTA!F$101:AJ$101,LTA!F$105:AJ$105)</f>
        <v>106.34</v>
      </c>
      <c r="U54" s="78">
        <f>SUMPRODUCT(LTA!F54:AJ54,LTA!F$102:AJ$102,LTA!F$105:AJ$105)</f>
        <v>524.94999999999993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157.56</v>
      </c>
      <c r="AB54" s="117">
        <f>-STOA!P54</f>
        <v>0</v>
      </c>
      <c r="AC54">
        <f t="shared" si="0"/>
        <v>13.409978765139261</v>
      </c>
      <c r="AD54">
        <f t="shared" si="1"/>
        <v>1361.1769820549287</v>
      </c>
      <c r="AE54">
        <f>'IDT-1'!F54</f>
        <v>0</v>
      </c>
      <c r="AF54" s="26"/>
      <c r="AG54">
        <f t="shared" si="2"/>
        <v>1361.1769820549287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-73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7.4322299999999997</v>
      </c>
      <c r="E55">
        <f>GT_NG!T55</f>
        <v>14.814281600921394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-1.3072765072765073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502.33865257936736</v>
      </c>
      <c r="P55" s="77">
        <v>33.86211242123651</v>
      </c>
      <c r="Q55" s="77">
        <v>7.74</v>
      </c>
      <c r="R55" s="80">
        <v>23.2</v>
      </c>
      <c r="S55" s="80">
        <v>0</v>
      </c>
      <c r="T55" s="78">
        <f>SUMPRODUCT(LTA!F55:AJ55,LTA!F$101:AJ$101,LTA!F$105:AJ$105)</f>
        <v>106.27</v>
      </c>
      <c r="U55" s="78">
        <f>SUMPRODUCT(LTA!F55:AJ55,LTA!F$102:AJ$102,LTA!F$105:AJ$105)</f>
        <v>478.13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-27</v>
      </c>
      <c r="AA55" s="117">
        <f>STOA!J55</f>
        <v>157.56</v>
      </c>
      <c r="AB55" s="117">
        <f>-STOA!P55</f>
        <v>0</v>
      </c>
      <c r="AC55">
        <f t="shared" si="0"/>
        <v>12.586296745618881</v>
      </c>
      <c r="AD55">
        <f t="shared" si="1"/>
        <v>1280.4537033486297</v>
      </c>
      <c r="AE55">
        <f>'IDT-1'!F55</f>
        <v>0</v>
      </c>
      <c r="AF55" s="26"/>
      <c r="AG55">
        <f t="shared" si="2"/>
        <v>1280.4537033486297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7.4322299999999997</v>
      </c>
      <c r="E56">
        <f>GT_NG!T56</f>
        <v>14.814281600921394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-1.3072765072765073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507.73994894386738</v>
      </c>
      <c r="P56" s="77">
        <v>33.86211242123651</v>
      </c>
      <c r="Q56" s="77">
        <v>7.74</v>
      </c>
      <c r="R56" s="80">
        <v>23.2</v>
      </c>
      <c r="S56" s="80">
        <v>0</v>
      </c>
      <c r="T56" s="78">
        <f>SUMPRODUCT(LTA!F56:AJ56,LTA!F$101:AJ$101,LTA!F$105:AJ$105)</f>
        <v>106.16</v>
      </c>
      <c r="U56" s="78">
        <f>SUMPRODUCT(LTA!F56:AJ56,LTA!F$102:AJ$102,LTA!F$105:AJ$105)</f>
        <v>479.99000000000007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-47</v>
      </c>
      <c r="AA56" s="117">
        <f>STOA!J56</f>
        <v>157.56</v>
      </c>
      <c r="AB56" s="117">
        <f>-STOA!P56</f>
        <v>0</v>
      </c>
      <c r="AC56">
        <f t="shared" si="0"/>
        <v>12.826790704070387</v>
      </c>
      <c r="AD56">
        <f t="shared" si="1"/>
        <v>1267.3645057546785</v>
      </c>
      <c r="AE56">
        <f>'IDT-1'!F56</f>
        <v>0</v>
      </c>
      <c r="AF56" s="26"/>
      <c r="AG56">
        <f t="shared" si="2"/>
        <v>1267.3645057546785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7.4322299999999997</v>
      </c>
      <c r="E57">
        <f>GT_NG!T57</f>
        <v>14.814281600921394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-1.3072765072765073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520.05973699449885</v>
      </c>
      <c r="P57" s="77">
        <v>33.86211242123651</v>
      </c>
      <c r="Q57" s="77">
        <v>7.74</v>
      </c>
      <c r="R57" s="80">
        <v>23.2</v>
      </c>
      <c r="S57" s="80">
        <v>0</v>
      </c>
      <c r="T57" s="78">
        <f>SUMPRODUCT(LTA!F57:AJ57,LTA!F$101:AJ$101,LTA!F$105:AJ$105)</f>
        <v>106.65</v>
      </c>
      <c r="U57" s="78">
        <f>SUMPRODUCT(LTA!F57:AJ57,LTA!F$102:AJ$102,LTA!F$105:AJ$105)</f>
        <v>527.48000000000013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</v>
      </c>
      <c r="AA57" s="117">
        <f>STOA!J57</f>
        <v>157.56</v>
      </c>
      <c r="AB57" s="117">
        <f>-STOA!P57</f>
        <v>0</v>
      </c>
      <c r="AC57">
        <f t="shared" si="0"/>
        <v>13.570503899448633</v>
      </c>
      <c r="AD57">
        <f t="shared" si="1"/>
        <v>1302.9205806099319</v>
      </c>
      <c r="AE57">
        <f>'IDT-1'!F57</f>
        <v>0</v>
      </c>
      <c r="AF57" s="26"/>
      <c r="AG57">
        <f t="shared" si="2"/>
        <v>1302.9205806099319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8.0340299999999996</v>
      </c>
      <c r="E58">
        <f>GT_NG!T58</f>
        <v>14.814281600921394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-1.3072765072765073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517.09015232839522</v>
      </c>
      <c r="P58" s="77">
        <v>33.86211242123651</v>
      </c>
      <c r="Q58" s="77">
        <v>7.74</v>
      </c>
      <c r="R58" s="80">
        <v>23.2</v>
      </c>
      <c r="S58" s="80">
        <v>0</v>
      </c>
      <c r="T58" s="78">
        <f>SUMPRODUCT(LTA!F58:AJ58,LTA!F$101:AJ$101,LTA!F$105:AJ$105)</f>
        <v>106.91</v>
      </c>
      <c r="U58" s="78">
        <f>SUMPRODUCT(LTA!F58:AJ58,LTA!F$102:AJ$102,LTA!F$105:AJ$105)</f>
        <v>526.73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157.56</v>
      </c>
      <c r="AB58" s="117">
        <f>-STOA!P58</f>
        <v>0</v>
      </c>
      <c r="AC58">
        <f t="shared" si="0"/>
        <v>13.003789615533005</v>
      </c>
      <c r="AD58">
        <f t="shared" si="1"/>
        <v>1361.6295102277436</v>
      </c>
      <c r="AE58">
        <f>'IDT-1'!F58</f>
        <v>0</v>
      </c>
      <c r="AF58" s="26"/>
      <c r="AG58">
        <f t="shared" si="2"/>
        <v>1361.6295102277436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8.0340299999999996</v>
      </c>
      <c r="E59">
        <f>GT_NG!T59</f>
        <v>14.814281600921394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-1.3072765072765073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514.28424440800518</v>
      </c>
      <c r="P59" s="77">
        <v>33.86211242123651</v>
      </c>
      <c r="Q59" s="77">
        <v>7.74</v>
      </c>
      <c r="R59" s="80">
        <v>23.2</v>
      </c>
      <c r="S59" s="80">
        <v>0</v>
      </c>
      <c r="T59" s="78">
        <f>SUMPRODUCT(LTA!F59:AJ59,LTA!F$101:AJ$101,LTA!F$105:AJ$105)</f>
        <v>106.66</v>
      </c>
      <c r="U59" s="78">
        <f>SUMPRODUCT(LTA!F59:AJ59,LTA!F$102:AJ$102,LTA!F$105:AJ$105)</f>
        <v>521.74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157.56</v>
      </c>
      <c r="AB59" s="117">
        <f>-STOA!P59</f>
        <v>0</v>
      </c>
      <c r="AC59">
        <f t="shared" si="0"/>
        <v>12.6932761827343</v>
      </c>
      <c r="AD59">
        <f t="shared" si="1"/>
        <v>1380.8941157401523</v>
      </c>
      <c r="AE59">
        <f>'IDT-1'!F59</f>
        <v>0</v>
      </c>
      <c r="AF59" s="26"/>
      <c r="AG59">
        <f t="shared" si="2"/>
        <v>1380.8941157401523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-23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8.0340299999999996</v>
      </c>
      <c r="E60">
        <f>GT_NG!T60</f>
        <v>14.814281600921394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-1.3072765072765073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561.20559945495677</v>
      </c>
      <c r="P60" s="77">
        <v>33.86211242123651</v>
      </c>
      <c r="Q60" s="77">
        <v>7.74</v>
      </c>
      <c r="R60" s="80">
        <v>23.2</v>
      </c>
      <c r="S60" s="80">
        <v>0</v>
      </c>
      <c r="T60" s="78">
        <f>SUMPRODUCT(LTA!F60:AJ60,LTA!F$101:AJ$101,LTA!F$105:AJ$105)</f>
        <v>109.03999999999999</v>
      </c>
      <c r="U60" s="78">
        <f>SUMPRODUCT(LTA!F60:AJ60,LTA!F$102:AJ$102,LTA!F$105:AJ$105)</f>
        <v>516.08000000000004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157.56</v>
      </c>
      <c r="AB60" s="117">
        <f>-STOA!P60</f>
        <v>0</v>
      </c>
      <c r="AC60">
        <f t="shared" si="0"/>
        <v>13.246004530069186</v>
      </c>
      <c r="AD60">
        <f t="shared" si="1"/>
        <v>1404.9827424397688</v>
      </c>
      <c r="AE60">
        <f>'IDT-1'!F60</f>
        <v>0</v>
      </c>
      <c r="AF60" s="26"/>
      <c r="AG60">
        <f t="shared" si="2"/>
        <v>1404.9827424397688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-42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8.0340299999999996</v>
      </c>
      <c r="E61">
        <f>GT_NG!T61</f>
        <v>14.814281600921394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-1.3072765072765073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546.24596130758573</v>
      </c>
      <c r="P61" s="77">
        <v>33.86211242123651</v>
      </c>
      <c r="Q61" s="77">
        <v>7.74</v>
      </c>
      <c r="R61" s="80">
        <v>23.2</v>
      </c>
      <c r="S61" s="80">
        <v>0</v>
      </c>
      <c r="T61" s="78">
        <f>SUMPRODUCT(LTA!F61:AJ61,LTA!F$101:AJ$101,LTA!F$105:AJ$105)</f>
        <v>107.68</v>
      </c>
      <c r="U61" s="78">
        <f>SUMPRODUCT(LTA!F61:AJ61,LTA!F$102:AJ$102,LTA!F$105:AJ$105)</f>
        <v>509.95000000000005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157.56</v>
      </c>
      <c r="AB61" s="117">
        <f>-STOA!P61</f>
        <v>0</v>
      </c>
      <c r="AC61">
        <f t="shared" si="0"/>
        <v>12.675566358440117</v>
      </c>
      <c r="AD61">
        <f t="shared" si="1"/>
        <v>1425.103542464027</v>
      </c>
      <c r="AE61">
        <f>'IDT-1'!F61</f>
        <v>0</v>
      </c>
      <c r="AF61" s="26"/>
      <c r="AG61">
        <f t="shared" si="2"/>
        <v>1425.103542464027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8.0340299999999996</v>
      </c>
      <c r="E62">
        <f>GT_NG!T62</f>
        <v>14.814281600921394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-1.3072765072765073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570.4489692366335</v>
      </c>
      <c r="P62" s="77">
        <v>33.86211242123651</v>
      </c>
      <c r="Q62" s="77">
        <v>7.74</v>
      </c>
      <c r="R62" s="80">
        <v>23.2</v>
      </c>
      <c r="S62" s="80">
        <v>0</v>
      </c>
      <c r="T62" s="78">
        <f>SUMPRODUCT(LTA!F62:AJ62,LTA!F$101:AJ$101,LTA!F$105:AJ$105)</f>
        <v>102.5</v>
      </c>
      <c r="U62" s="78">
        <f>SUMPRODUCT(LTA!F62:AJ62,LTA!F$102:AJ$102,LTA!F$105:AJ$105)</f>
        <v>503.66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157.56</v>
      </c>
      <c r="AB62" s="117">
        <f>-STOA!P62</f>
        <v>0</v>
      </c>
      <c r="AC62">
        <f t="shared" si="0"/>
        <v>12.787616828215738</v>
      </c>
      <c r="AD62">
        <f t="shared" si="1"/>
        <v>1437.7244999232992</v>
      </c>
      <c r="AE62">
        <f>'IDT-1'!F62</f>
        <v>0</v>
      </c>
      <c r="AF62" s="26"/>
      <c r="AG62">
        <f t="shared" si="2"/>
        <v>1437.7244999232992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8.0340299999999996</v>
      </c>
      <c r="E63">
        <f>GT_NG!T63</f>
        <v>14.814281600921394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-1.3072765072765073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574.57310217716042</v>
      </c>
      <c r="P63" s="77">
        <v>75.17</v>
      </c>
      <c r="Q63" s="77">
        <v>7.74</v>
      </c>
      <c r="R63" s="80">
        <v>23.2</v>
      </c>
      <c r="S63" s="80">
        <v>0</v>
      </c>
      <c r="T63" s="78">
        <f>SUMPRODUCT(LTA!F63:AJ63,LTA!F$101:AJ$101,LTA!F$105:AJ$105)</f>
        <v>97.9</v>
      </c>
      <c r="U63" s="78">
        <f>SUMPRODUCT(LTA!F63:AJ63,LTA!F$102:AJ$102,LTA!F$105:AJ$105)</f>
        <v>498.30000000000007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157.75</v>
      </c>
      <c r="AB63" s="117">
        <f>-STOA!P63</f>
        <v>0</v>
      </c>
      <c r="AC63">
        <f t="shared" si="0"/>
        <v>13.722911535339165</v>
      </c>
      <c r="AD63">
        <f t="shared" si="1"/>
        <v>1402.4512257354661</v>
      </c>
      <c r="AE63">
        <f>'IDT-1'!F63</f>
        <v>0</v>
      </c>
      <c r="AF63" s="26"/>
      <c r="AG63">
        <f t="shared" si="2"/>
        <v>1402.4512257354661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8.0340299999999996</v>
      </c>
      <c r="E64">
        <f>GT_NG!T64</f>
        <v>14.446323529411764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-1.3072765072765073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574.63237711058264</v>
      </c>
      <c r="P64" s="77">
        <v>75.17</v>
      </c>
      <c r="Q64" s="77">
        <v>7.74</v>
      </c>
      <c r="R64" s="80">
        <v>23.2</v>
      </c>
      <c r="S64" s="80">
        <v>0</v>
      </c>
      <c r="T64" s="78">
        <f>SUMPRODUCT(LTA!F64:AJ64,LTA!F$101:AJ$101,LTA!F$105:AJ$105)</f>
        <v>91.78</v>
      </c>
      <c r="U64" s="78">
        <f>SUMPRODUCT(LTA!F64:AJ64,LTA!F$102:AJ$102,LTA!F$105:AJ$105)</f>
        <v>491.58000000000004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157.75</v>
      </c>
      <c r="AB64" s="117">
        <f>-STOA!P64</f>
        <v>0</v>
      </c>
      <c r="AC64">
        <f t="shared" si="0"/>
        <v>13.429640573280089</v>
      </c>
      <c r="AD64">
        <f t="shared" si="1"/>
        <v>1409.5958135594378</v>
      </c>
      <c r="AE64">
        <f>'IDT-1'!F64</f>
        <v>0</v>
      </c>
      <c r="AF64" s="26"/>
      <c r="AG64">
        <f t="shared" si="2"/>
        <v>1409.5958135594378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8.0340299999999996</v>
      </c>
      <c r="E65">
        <f>GT_NG!T65</f>
        <v>14.446323529411764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-1.3072765072765073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591.04173553024214</v>
      </c>
      <c r="P65" s="77">
        <v>76.72999999999999</v>
      </c>
      <c r="Q65" s="77">
        <v>27.200000000000003</v>
      </c>
      <c r="R65" s="80">
        <v>23.2</v>
      </c>
      <c r="S65" s="80">
        <v>0</v>
      </c>
      <c r="T65" s="78">
        <f>SUMPRODUCT(LTA!F65:AJ65,LTA!F$101:AJ$101,LTA!F$105:AJ$105)</f>
        <v>86.47</v>
      </c>
      <c r="U65" s="78">
        <f>SUMPRODUCT(LTA!F65:AJ65,LTA!F$102:AJ$102,LTA!F$105:AJ$105)</f>
        <v>487.66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157.75</v>
      </c>
      <c r="AB65" s="117">
        <f>-STOA!P65</f>
        <v>0</v>
      </c>
      <c r="AC65">
        <f t="shared" si="0"/>
        <v>13.810966840206023</v>
      </c>
      <c r="AD65">
        <f t="shared" si="1"/>
        <v>1422.4138457121717</v>
      </c>
      <c r="AE65">
        <f>'IDT-1'!F65</f>
        <v>0</v>
      </c>
      <c r="AF65" s="26"/>
      <c r="AG65">
        <f t="shared" si="2"/>
        <v>1422.4138457121717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8.0340299999999996</v>
      </c>
      <c r="E66">
        <f>GT_NG!T66</f>
        <v>14.446323529411764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-1.3072765072765073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590.88678517608776</v>
      </c>
      <c r="P66" s="77">
        <v>76.72999999999999</v>
      </c>
      <c r="Q66" s="77">
        <v>27.200000000000003</v>
      </c>
      <c r="R66" s="80">
        <v>23.2</v>
      </c>
      <c r="S66" s="80">
        <v>0</v>
      </c>
      <c r="T66" s="78">
        <f>SUMPRODUCT(LTA!F66:AJ66,LTA!F$101:AJ$101,LTA!F$105:AJ$105)</f>
        <v>80.300000000000011</v>
      </c>
      <c r="U66" s="78">
        <f>SUMPRODUCT(LTA!F66:AJ66,LTA!F$102:AJ$102,LTA!F$105:AJ$105)</f>
        <v>480.15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157.75</v>
      </c>
      <c r="AB66" s="117">
        <f>-STOA!P66</f>
        <v>0</v>
      </c>
      <c r="AC66">
        <f t="shared" si="0"/>
        <v>13.556047364256534</v>
      </c>
      <c r="AD66">
        <f t="shared" si="1"/>
        <v>1423.8338148339665</v>
      </c>
      <c r="AE66">
        <f>'IDT-1'!F66</f>
        <v>0</v>
      </c>
      <c r="AF66" s="26"/>
      <c r="AG66">
        <f t="shared" si="2"/>
        <v>1423.8338148339665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8.0340299999999996</v>
      </c>
      <c r="E67">
        <f>GT_NG!T67</f>
        <v>14.446323529411764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-1.3072765072765073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588.95926138572884</v>
      </c>
      <c r="P67" s="77">
        <v>75.164660796229697</v>
      </c>
      <c r="Q67" s="77">
        <v>26.770000000000003</v>
      </c>
      <c r="R67" s="80">
        <v>23.2</v>
      </c>
      <c r="S67" s="80">
        <v>0</v>
      </c>
      <c r="T67" s="78">
        <f>SUMPRODUCT(LTA!F67:AJ67,LTA!F$101:AJ$101,LTA!F$105:AJ$105)</f>
        <v>74.58</v>
      </c>
      <c r="U67" s="78">
        <f>SUMPRODUCT(LTA!F67:AJ67,LTA!F$102:AJ$102,LTA!F$105:AJ$105)</f>
        <v>472.49000000000007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157.84</v>
      </c>
      <c r="AB67" s="117">
        <f>-STOA!P67</f>
        <v>0</v>
      </c>
      <c r="AC67">
        <f t="shared" si="0"/>
        <v>13.670917995574058</v>
      </c>
      <c r="AD67">
        <f t="shared" si="1"/>
        <v>1376.5060812085198</v>
      </c>
      <c r="AE67">
        <f>'IDT-1'!F67</f>
        <v>0</v>
      </c>
      <c r="AF67" s="26"/>
      <c r="AG67">
        <f t="shared" si="2"/>
        <v>1376.5060812085198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8.0340299999999996</v>
      </c>
      <c r="E68">
        <f>GT_NG!T68</f>
        <v>14.446323529411764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-1.3072765072765073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590.10569346829686</v>
      </c>
      <c r="P68" s="77">
        <v>75.164660796229697</v>
      </c>
      <c r="Q68" s="77">
        <v>26.770000000000003</v>
      </c>
      <c r="R68" s="80">
        <v>23.2</v>
      </c>
      <c r="S68" s="80">
        <v>0</v>
      </c>
      <c r="T68" s="78">
        <f>SUMPRODUCT(LTA!F68:AJ68,LTA!F$101:AJ$101,LTA!F$105:AJ$105)</f>
        <v>65.86</v>
      </c>
      <c r="U68" s="78">
        <f>SUMPRODUCT(LTA!F68:AJ68,LTA!F$102:AJ$102,LTA!F$105:AJ$105)</f>
        <v>463.41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157.84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13.435585322678701</v>
      </c>
      <c r="AD68">
        <f t="shared" ref="AD68:AD98" si="4">SUM(B68:AB68,AI68:AR68)-AC68</f>
        <v>1370.0878459639832</v>
      </c>
      <c r="AE68">
        <f>'IDT-1'!F68</f>
        <v>0</v>
      </c>
      <c r="AF68" s="26"/>
      <c r="AG68">
        <f t="shared" ref="AG68:AG98" si="5">SUM(AD68:AF68)</f>
        <v>1370.0878459639832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8.0340299999999996</v>
      </c>
      <c r="E69">
        <f>GT_NG!T69</f>
        <v>14.446323529411764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-1.3072765072765073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578.28158357526513</v>
      </c>
      <c r="P69" s="77">
        <v>75.164660796229697</v>
      </c>
      <c r="Q69" s="77">
        <v>7.74</v>
      </c>
      <c r="R69" s="80">
        <v>23.2</v>
      </c>
      <c r="S69" s="80">
        <v>0</v>
      </c>
      <c r="T69" s="78">
        <f>SUMPRODUCT(LTA!F69:AJ69,LTA!F$101:AJ$101,LTA!F$105:AJ$105)</f>
        <v>56.660000000000004</v>
      </c>
      <c r="U69" s="78">
        <f>SUMPRODUCT(LTA!F69:AJ69,LTA!F$102:AJ$102,LTA!F$105:AJ$105)</f>
        <v>457.61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157.84</v>
      </c>
      <c r="AB69" s="117">
        <f>-STOA!P69</f>
        <v>0</v>
      </c>
      <c r="AC69">
        <f t="shared" si="3"/>
        <v>12.810115967565139</v>
      </c>
      <c r="AD69">
        <f t="shared" si="4"/>
        <v>1349.8592054260648</v>
      </c>
      <c r="AE69">
        <f>'IDT-1'!F69</f>
        <v>0</v>
      </c>
      <c r="AF69" s="26"/>
      <c r="AG69">
        <f t="shared" si="5"/>
        <v>1349.8592054260648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8.0340299999999996</v>
      </c>
      <c r="E70">
        <f>GT_NG!T70</f>
        <v>14.446323529411764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-1.3072765072765073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577.13466070026516</v>
      </c>
      <c r="P70" s="77">
        <v>75.164660796229697</v>
      </c>
      <c r="Q70" s="77">
        <v>7.74</v>
      </c>
      <c r="R70" s="80">
        <v>23.2</v>
      </c>
      <c r="S70" s="80">
        <v>0</v>
      </c>
      <c r="T70" s="78">
        <f>SUMPRODUCT(LTA!F70:AJ70,LTA!F$101:AJ$101,LTA!F$105:AJ$105)</f>
        <v>47.56</v>
      </c>
      <c r="U70" s="78">
        <f>SUMPRODUCT(LTA!F70:AJ70,LTA!F$102:AJ$102,LTA!F$105:AJ$105)</f>
        <v>447.43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157.84</v>
      </c>
      <c r="AB70" s="117">
        <f>-STOA!P70</f>
        <v>0</v>
      </c>
      <c r="AC70">
        <f t="shared" si="3"/>
        <v>12.585968408654164</v>
      </c>
      <c r="AD70">
        <f t="shared" si="4"/>
        <v>1334.6564301099759</v>
      </c>
      <c r="AE70">
        <f>'IDT-1'!F70</f>
        <v>0</v>
      </c>
      <c r="AF70" s="26"/>
      <c r="AG70">
        <f t="shared" si="5"/>
        <v>1334.6564301099759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8.0340299999999996</v>
      </c>
      <c r="E71">
        <f>GT_NG!T71</f>
        <v>14.446323529411764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-1.3072765072765073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585.66544473956787</v>
      </c>
      <c r="P71" s="77">
        <v>75.164660796229697</v>
      </c>
      <c r="Q71" s="77">
        <v>7.74</v>
      </c>
      <c r="R71" s="80">
        <v>16.84</v>
      </c>
      <c r="S71" s="80">
        <v>0</v>
      </c>
      <c r="T71" s="78">
        <f>SUMPRODUCT(LTA!F71:AJ71,LTA!F$101:AJ$101,LTA!F$105:AJ$105)</f>
        <v>38.47</v>
      </c>
      <c r="U71" s="78">
        <f>SUMPRODUCT(LTA!F71:AJ71,LTA!F$102:AJ$102,LTA!F$105:AJ$105)</f>
        <v>438.73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158.02000000000001</v>
      </c>
      <c r="AB71" s="117">
        <f>-STOA!P71</f>
        <v>0</v>
      </c>
      <c r="AC71">
        <f t="shared" si="3"/>
        <v>12.450103308200028</v>
      </c>
      <c r="AD71">
        <f t="shared" si="4"/>
        <v>1319.3530792497327</v>
      </c>
      <c r="AE71">
        <f>'IDT-1'!F71</f>
        <v>0</v>
      </c>
      <c r="AF71" s="26"/>
      <c r="AG71">
        <f t="shared" si="5"/>
        <v>1319.3530792497327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8.0340299999999996</v>
      </c>
      <c r="E72">
        <f>GT_NG!T72</f>
        <v>14.446323529411764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-1.3072765072765073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573.19725053350453</v>
      </c>
      <c r="P72" s="77">
        <v>33.86</v>
      </c>
      <c r="Q72" s="77">
        <v>7.74</v>
      </c>
      <c r="R72" s="80">
        <v>15.17</v>
      </c>
      <c r="S72" s="80">
        <v>0</v>
      </c>
      <c r="T72" s="78">
        <f>SUMPRODUCT(LTA!F72:AJ72,LTA!F$101:AJ$101,LTA!F$105:AJ$105)</f>
        <v>29.360000000000003</v>
      </c>
      <c r="U72" s="78">
        <f>SUMPRODUCT(LTA!F72:AJ72,LTA!F$102:AJ$102,LTA!F$105:AJ$105)</f>
        <v>431.53999999999996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216.74999999999997</v>
      </c>
      <c r="AB72" s="117">
        <f>-STOA!P72</f>
        <v>0</v>
      </c>
      <c r="AC72">
        <f t="shared" si="3"/>
        <v>12.513152734623752</v>
      </c>
      <c r="AD72">
        <f t="shared" si="4"/>
        <v>1286.2771748210159</v>
      </c>
      <c r="AE72">
        <f>'IDT-1'!F72</f>
        <v>0</v>
      </c>
      <c r="AF72" s="26"/>
      <c r="AG72">
        <f t="shared" si="5"/>
        <v>1286.2771748210159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8.0340299999999996</v>
      </c>
      <c r="E73">
        <f>GT_NG!T73</f>
        <v>14.831932773109244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-1.3072765072765073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564.90875704207963</v>
      </c>
      <c r="P73" s="77">
        <v>33.86</v>
      </c>
      <c r="Q73" s="77">
        <v>7.74</v>
      </c>
      <c r="R73" s="80">
        <v>9.6999999999999993</v>
      </c>
      <c r="S73" s="80">
        <v>0</v>
      </c>
      <c r="T73" s="78">
        <f>SUMPRODUCT(LTA!F73:AJ73,LTA!F$101:AJ$101,LTA!F$105:AJ$105)</f>
        <v>22.97</v>
      </c>
      <c r="U73" s="78">
        <f>SUMPRODUCT(LTA!F73:AJ73,LTA!F$102:AJ$102,LTA!F$105:AJ$105)</f>
        <v>425.39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216.74999999999997</v>
      </c>
      <c r="AB73" s="117">
        <f>-STOA!P73</f>
        <v>0</v>
      </c>
      <c r="AC73">
        <f t="shared" si="3"/>
        <v>11.752431701912036</v>
      </c>
      <c r="AD73">
        <f t="shared" si="4"/>
        <v>1321.1250116060005</v>
      </c>
      <c r="AE73">
        <f>'IDT-1'!F73</f>
        <v>0</v>
      </c>
      <c r="AF73" s="26"/>
      <c r="AG73">
        <f t="shared" si="5"/>
        <v>1321.1250116060005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8.0340299999999996</v>
      </c>
      <c r="E74">
        <f>GT_NG!T74</f>
        <v>14.831932773109244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-1.3072765072765073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530.79215331289947</v>
      </c>
      <c r="P74" s="77">
        <v>33.86</v>
      </c>
      <c r="Q74" s="77">
        <v>7.74</v>
      </c>
      <c r="R74" s="80">
        <v>6.5000000000000009</v>
      </c>
      <c r="S74" s="80">
        <v>0</v>
      </c>
      <c r="T74" s="78">
        <f>SUMPRODUCT(LTA!F74:AJ74,LTA!F$101:AJ$101,LTA!F$105:AJ$105)</f>
        <v>17.34</v>
      </c>
      <c r="U74" s="78">
        <f>SUMPRODUCT(LTA!F74:AJ74,LTA!F$102:AJ$102,LTA!F$105:AJ$105)</f>
        <v>420.17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275.95999999999998</v>
      </c>
      <c r="AB74" s="117">
        <f>-STOA!P74</f>
        <v>0</v>
      </c>
      <c r="AC74">
        <f t="shared" si="3"/>
        <v>11.849613589095251</v>
      </c>
      <c r="AD74">
        <f t="shared" si="4"/>
        <v>1332.071225989637</v>
      </c>
      <c r="AE74">
        <f>'IDT-1'!F74</f>
        <v>0</v>
      </c>
      <c r="AF74" s="26"/>
      <c r="AG74">
        <f t="shared" si="5"/>
        <v>1332.071225989637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8.0340299999999996</v>
      </c>
      <c r="E75">
        <f>GT_NG!T75</f>
        <v>14.957983193277313</v>
      </c>
      <c r="F75">
        <f>GT_Spot!T75</f>
        <v>0</v>
      </c>
      <c r="G75">
        <f>PPCL_NG!T75</f>
        <v>30.08</v>
      </c>
      <c r="H75">
        <f>PPCL_Spot!T75</f>
        <v>0</v>
      </c>
      <c r="I75">
        <f>Bawana_NG!T75</f>
        <v>-1.3072765072765073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576.52924202864506</v>
      </c>
      <c r="P75" s="77">
        <v>75.163820076238878</v>
      </c>
      <c r="Q75" s="77">
        <v>7.74</v>
      </c>
      <c r="R75" s="80">
        <v>0</v>
      </c>
      <c r="S75" s="80">
        <v>0</v>
      </c>
      <c r="T75" s="78">
        <f>SUMPRODUCT(LTA!F75:AJ75,LTA!F$101:AJ$101,LTA!F$105:AJ$105)</f>
        <v>11.13</v>
      </c>
      <c r="U75" s="78">
        <f>SUMPRODUCT(LTA!F75:AJ75,LTA!F$102:AJ$102,LTA!F$105:AJ$105)</f>
        <v>415.23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276.14999999999998</v>
      </c>
      <c r="AB75" s="117">
        <f>-STOA!P75</f>
        <v>0</v>
      </c>
      <c r="AC75">
        <f t="shared" si="3"/>
        <v>13.617895408047582</v>
      </c>
      <c r="AD75">
        <f t="shared" si="4"/>
        <v>1270.0899033828371</v>
      </c>
      <c r="AE75">
        <f>'IDT-1'!F75</f>
        <v>0</v>
      </c>
      <c r="AF75" s="26"/>
      <c r="AG75">
        <f t="shared" si="5"/>
        <v>1270.0899033828371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8.0340299999999996</v>
      </c>
      <c r="E76">
        <f>GT_NG!T76</f>
        <v>14.957983193277313</v>
      </c>
      <c r="F76">
        <f>GT_Spot!T76</f>
        <v>0</v>
      </c>
      <c r="G76">
        <f>PPCL_NG!T76</f>
        <v>30.08</v>
      </c>
      <c r="H76">
        <f>PPCL_Spot!T76</f>
        <v>0</v>
      </c>
      <c r="I76">
        <f>Bawana_NG!T76</f>
        <v>-1.3072765072765073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579.34402606221965</v>
      </c>
      <c r="P76" s="77">
        <v>75.163820076238878</v>
      </c>
      <c r="Q76" s="77">
        <v>7.74</v>
      </c>
      <c r="R76" s="80">
        <v>0</v>
      </c>
      <c r="S76" s="80">
        <v>0</v>
      </c>
      <c r="T76" s="78">
        <f>SUMPRODUCT(LTA!F76:AJ76,LTA!F$101:AJ$101,LTA!F$105:AJ$105)</f>
        <v>8.59</v>
      </c>
      <c r="U76" s="78">
        <f>SUMPRODUCT(LTA!F76:AJ76,LTA!F$102:AJ$102,LTA!F$105:AJ$105)</f>
        <v>410.2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</v>
      </c>
      <c r="AA76" s="117">
        <f>STOA!J76</f>
        <v>276.14999999999998</v>
      </c>
      <c r="AB76" s="117">
        <f>-STOA!P76</f>
        <v>0</v>
      </c>
      <c r="AC76">
        <f t="shared" si="3"/>
        <v>13.425121339665717</v>
      </c>
      <c r="AD76">
        <f t="shared" si="4"/>
        <v>1282.5274614847933</v>
      </c>
      <c r="AE76">
        <f>'IDT-1'!F76</f>
        <v>0</v>
      </c>
      <c r="AF76" s="26"/>
      <c r="AG76">
        <f t="shared" si="5"/>
        <v>1282.5274614847933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8.0340299999999996</v>
      </c>
      <c r="E77">
        <f>GT_NG!T77</f>
        <v>14.957983193277313</v>
      </c>
      <c r="F77">
        <f>GT_Spot!T77</f>
        <v>0</v>
      </c>
      <c r="G77">
        <f>PPCL_NG!T77</f>
        <v>30.461927970124691</v>
      </c>
      <c r="H77">
        <f>PPCL_Spot!T77</f>
        <v>0</v>
      </c>
      <c r="I77">
        <f>Bawana_NG!T77</f>
        <v>-1.3072765072765073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669.02811464411673</v>
      </c>
      <c r="P77" s="77">
        <v>75.163820076238878</v>
      </c>
      <c r="Q77" s="77">
        <v>26.77</v>
      </c>
      <c r="R77" s="80">
        <v>0</v>
      </c>
      <c r="S77" s="80">
        <v>0</v>
      </c>
      <c r="T77" s="78">
        <f>SUMPRODUCT(LTA!F77:AJ77,LTA!F$101:AJ$101,LTA!F$105:AJ$105)</f>
        <v>5.33</v>
      </c>
      <c r="U77" s="78">
        <f>SUMPRODUCT(LTA!F77:AJ77,LTA!F$102:AJ$102,LTA!F$105:AJ$105)</f>
        <v>432.28999999999991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-263</v>
      </c>
      <c r="AA77" s="117">
        <f>STOA!J77</f>
        <v>276.14999999999998</v>
      </c>
      <c r="AB77" s="117">
        <f>-STOA!P77</f>
        <v>0</v>
      </c>
      <c r="AC77">
        <f t="shared" si="3"/>
        <v>16.148933239318666</v>
      </c>
      <c r="AD77">
        <f t="shared" si="4"/>
        <v>1227.7296661371622</v>
      </c>
      <c r="AE77">
        <f>'IDT-1'!F77</f>
        <v>0</v>
      </c>
      <c r="AF77" s="26"/>
      <c r="AG77">
        <f t="shared" si="5"/>
        <v>1227.7296661371622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8.0340299999999996</v>
      </c>
      <c r="E78">
        <f>GT_NG!T78</f>
        <v>14.957983193277313</v>
      </c>
      <c r="F78">
        <f>GT_Spot!T78</f>
        <v>0</v>
      </c>
      <c r="G78">
        <f>PPCL_NG!T78</f>
        <v>30.461927970124691</v>
      </c>
      <c r="H78">
        <f>PPCL_Spot!T78</f>
        <v>0</v>
      </c>
      <c r="I78">
        <f>Bawana_NG!T78</f>
        <v>-1.3072765072765073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717.40029506836891</v>
      </c>
      <c r="P78" s="77">
        <v>75.163820076238878</v>
      </c>
      <c r="Q78" s="77">
        <v>26.77</v>
      </c>
      <c r="R78" s="80">
        <v>0</v>
      </c>
      <c r="S78" s="80">
        <v>0</v>
      </c>
      <c r="T78" s="78">
        <f>SUMPRODUCT(LTA!F78:AJ78,LTA!F$101:AJ$101,LTA!F$105:AJ$105)</f>
        <v>2.67</v>
      </c>
      <c r="U78" s="78">
        <f>SUMPRODUCT(LTA!F78:AJ78,LTA!F$102:AJ$102,LTA!F$105:AJ$105)</f>
        <v>451.6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-308</v>
      </c>
      <c r="AA78" s="117">
        <f>STOA!J78</f>
        <v>276.14999999999998</v>
      </c>
      <c r="AB78" s="117">
        <f>-STOA!P78</f>
        <v>0</v>
      </c>
      <c r="AC78">
        <f t="shared" si="3"/>
        <v>17.209425440772829</v>
      </c>
      <c r="AD78">
        <f t="shared" si="4"/>
        <v>1236.6913543599605</v>
      </c>
      <c r="AE78">
        <f>'IDT-1'!F78</f>
        <v>0</v>
      </c>
      <c r="AF78" s="26"/>
      <c r="AG78">
        <f t="shared" si="5"/>
        <v>1236.6913543599605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8.0340299999999996</v>
      </c>
      <c r="E79">
        <f>GT_NG!T79</f>
        <v>14.957983193277313</v>
      </c>
      <c r="F79">
        <f>GT_Spot!T79</f>
        <v>0</v>
      </c>
      <c r="G79">
        <f>PPCL_NG!T79</f>
        <v>30.461927970124691</v>
      </c>
      <c r="H79">
        <f>PPCL_Spot!T79</f>
        <v>0</v>
      </c>
      <c r="I79">
        <f>Bawana_NG!T79</f>
        <v>-1.3072765072765073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714.22350131848214</v>
      </c>
      <c r="P79" s="77">
        <v>75.17</v>
      </c>
      <c r="Q79" s="77">
        <v>26.77</v>
      </c>
      <c r="R79" s="80">
        <v>0</v>
      </c>
      <c r="S79" s="80">
        <v>0</v>
      </c>
      <c r="T79" s="78">
        <f>SUMPRODUCT(LTA!F79:AJ79,LTA!F$101:AJ$101,LTA!F$105:AJ$105)</f>
        <v>1.33</v>
      </c>
      <c r="U79" s="78">
        <f>SUMPRODUCT(LTA!F79:AJ79,LTA!F$102:AJ$102,LTA!F$105:AJ$105)</f>
        <v>449.03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-318</v>
      </c>
      <c r="AA79" s="117">
        <f>STOA!J79</f>
        <v>276.33</v>
      </c>
      <c r="AB79" s="117">
        <f>-STOA!P79</f>
        <v>0</v>
      </c>
      <c r="AC79">
        <f t="shared" si="3"/>
        <v>17.148700039102923</v>
      </c>
      <c r="AD79">
        <f t="shared" si="4"/>
        <v>1229.8514659355046</v>
      </c>
      <c r="AE79">
        <f>'IDT-1'!F79</f>
        <v>0</v>
      </c>
      <c r="AF79" s="26"/>
      <c r="AG79">
        <f t="shared" si="5"/>
        <v>1229.8514659355046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8.0340299999999996</v>
      </c>
      <c r="E80">
        <f>GT_NG!T80</f>
        <v>14.957983193277313</v>
      </c>
      <c r="F80">
        <f>GT_Spot!T80</f>
        <v>0</v>
      </c>
      <c r="G80">
        <f>PPCL_NG!T80</f>
        <v>30.269999999999992</v>
      </c>
      <c r="H80">
        <f>PPCL_Spot!T80</f>
        <v>0</v>
      </c>
      <c r="I80">
        <f>Bawana_NG!T80</f>
        <v>-1.3072765072765073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715.39617720944136</v>
      </c>
      <c r="P80" s="77">
        <v>75.17</v>
      </c>
      <c r="Q80" s="77">
        <v>26.77</v>
      </c>
      <c r="R80" s="80">
        <v>0</v>
      </c>
      <c r="S80" s="80">
        <v>0</v>
      </c>
      <c r="T80" s="78">
        <f>SUMPRODUCT(LTA!F80:AJ80,LTA!F$101:AJ$101,LTA!F$105:AJ$105)</f>
        <v>0.28000000000000003</v>
      </c>
      <c r="U80" s="78">
        <f>SUMPRODUCT(LTA!F80:AJ80,LTA!F$102:AJ$102,LTA!F$105:AJ$105)</f>
        <v>448.45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-322</v>
      </c>
      <c r="AA80" s="117">
        <f>STOA!J80</f>
        <v>276.33</v>
      </c>
      <c r="AB80" s="117">
        <f>-STOA!P80</f>
        <v>0</v>
      </c>
      <c r="AC80">
        <f t="shared" si="3"/>
        <v>17.178499130895048</v>
      </c>
      <c r="AD80">
        <f t="shared" si="4"/>
        <v>1225.1724147645471</v>
      </c>
      <c r="AE80">
        <f>'IDT-1'!F80</f>
        <v>0</v>
      </c>
      <c r="AF80" s="26"/>
      <c r="AG80">
        <f t="shared" si="5"/>
        <v>1225.1724147645471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7.8234000000000004</v>
      </c>
      <c r="E81">
        <f>GT_NG!T81</f>
        <v>14.957983193277313</v>
      </c>
      <c r="F81">
        <f>GT_Spot!T81</f>
        <v>0</v>
      </c>
      <c r="G81">
        <f>PPCL_NG!T81</f>
        <v>30.269999999999992</v>
      </c>
      <c r="H81">
        <f>PPCL_Spot!T81</f>
        <v>0</v>
      </c>
      <c r="I81">
        <f>Bawana_NG!T81</f>
        <v>-1.3072765072765073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722.56676722417728</v>
      </c>
      <c r="P81" s="77">
        <v>75.17</v>
      </c>
      <c r="Q81" s="77">
        <v>26.77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447.19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-334</v>
      </c>
      <c r="AA81" s="117">
        <f>STOA!J81</f>
        <v>276.33</v>
      </c>
      <c r="AB81" s="117">
        <f>-STOA!P81</f>
        <v>0</v>
      </c>
      <c r="AC81">
        <f t="shared" si="3"/>
        <v>17.243951034069116</v>
      </c>
      <c r="AD81">
        <f t="shared" si="4"/>
        <v>1228.5269228761088</v>
      </c>
      <c r="AE81">
        <f>'IDT-1'!F81</f>
        <v>0</v>
      </c>
      <c r="AF81" s="26"/>
      <c r="AG81">
        <f t="shared" si="5"/>
        <v>1228.5269228761088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7.8234000000000004</v>
      </c>
      <c r="E82">
        <f>GT_NG!T82</f>
        <v>14.957983193277313</v>
      </c>
      <c r="F82">
        <f>GT_Spot!T82</f>
        <v>0</v>
      </c>
      <c r="G82">
        <f>PPCL_NG!T82</f>
        <v>30.269999999999992</v>
      </c>
      <c r="H82">
        <f>PPCL_Spot!T82</f>
        <v>0</v>
      </c>
      <c r="I82">
        <f>Bawana_NG!T82</f>
        <v>-1.3072765072765073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719.46077294917745</v>
      </c>
      <c r="P82" s="77">
        <v>75.17</v>
      </c>
      <c r="Q82" s="77">
        <v>26.77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446.27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-332</v>
      </c>
      <c r="AA82" s="117">
        <f>STOA!J82</f>
        <v>276.33</v>
      </c>
      <c r="AB82" s="117">
        <f>-STOA!P82</f>
        <v>0</v>
      </c>
      <c r="AC82">
        <f t="shared" si="3"/>
        <v>17.190766029404724</v>
      </c>
      <c r="AD82">
        <f t="shared" si="4"/>
        <v>1226.5541136057734</v>
      </c>
      <c r="AE82">
        <f>'IDT-1'!F82</f>
        <v>0</v>
      </c>
      <c r="AF82" s="26"/>
      <c r="AG82">
        <f t="shared" si="5"/>
        <v>1226.5541136057734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7.8234000000000004</v>
      </c>
      <c r="E83">
        <f>GT_NG!T83</f>
        <v>14.957983193277313</v>
      </c>
      <c r="F83">
        <f>GT_Spot!T83</f>
        <v>0</v>
      </c>
      <c r="G83">
        <f>PPCL_NG!T83</f>
        <v>30.269999999999992</v>
      </c>
      <c r="H83">
        <f>PPCL_Spot!T83</f>
        <v>0</v>
      </c>
      <c r="I83">
        <f>Bawana_NG!T83</f>
        <v>-1.3072765072765073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719.33278618225609</v>
      </c>
      <c r="P83" s="77">
        <v>75.17</v>
      </c>
      <c r="Q83" s="77">
        <v>26.77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446.49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-335</v>
      </c>
      <c r="AA83" s="117">
        <f>STOA!J83</f>
        <v>276.61</v>
      </c>
      <c r="AB83" s="117">
        <f>-STOA!P83</f>
        <v>0</v>
      </c>
      <c r="AC83">
        <f t="shared" si="3"/>
        <v>17.487017954088266</v>
      </c>
      <c r="AD83">
        <f t="shared" si="4"/>
        <v>1193.6298749141686</v>
      </c>
      <c r="AE83">
        <f>'IDT-1'!F83</f>
        <v>0</v>
      </c>
      <c r="AF83" s="26"/>
      <c r="AG83">
        <f t="shared" si="5"/>
        <v>1193.6298749141686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7.8234000000000004</v>
      </c>
      <c r="E84">
        <f>GT_NG!T84</f>
        <v>14.957983193277313</v>
      </c>
      <c r="F84">
        <f>GT_Spot!T84</f>
        <v>0</v>
      </c>
      <c r="G84">
        <f>PPCL_NG!T84</f>
        <v>30.269999999999992</v>
      </c>
      <c r="H84">
        <f>PPCL_Spot!T84</f>
        <v>0</v>
      </c>
      <c r="I84">
        <f>Bawana_NG!T84</f>
        <v>-1.3072765072765073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719.46344991743433</v>
      </c>
      <c r="P84" s="77">
        <v>75.17</v>
      </c>
      <c r="Q84" s="77">
        <v>26.77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445.83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-345.99</v>
      </c>
      <c r="AA84" s="117">
        <f>STOA!J84</f>
        <v>276.61</v>
      </c>
      <c r="AB84" s="117">
        <f>-STOA!P84</f>
        <v>0</v>
      </c>
      <c r="AC84">
        <f t="shared" si="3"/>
        <v>17.579930416426759</v>
      </c>
      <c r="AD84">
        <f t="shared" si="4"/>
        <v>1182.0176261870081</v>
      </c>
      <c r="AE84">
        <f>'IDT-1'!F84</f>
        <v>0</v>
      </c>
      <c r="AF84" s="26"/>
      <c r="AG84">
        <f t="shared" si="5"/>
        <v>1182.0176261870081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7.8234000000000004</v>
      </c>
      <c r="E85">
        <f>GT_NG!T85</f>
        <v>14.957983193277313</v>
      </c>
      <c r="F85">
        <f>GT_Spot!T85</f>
        <v>0</v>
      </c>
      <c r="G85">
        <f>PPCL_NG!T85</f>
        <v>30.269999999999992</v>
      </c>
      <c r="H85">
        <f>PPCL_Spot!T85</f>
        <v>0</v>
      </c>
      <c r="I85">
        <f>Bawana_NG!T85</f>
        <v>-1.3072765072765073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719.46344991743433</v>
      </c>
      <c r="P85" s="77">
        <v>75.17</v>
      </c>
      <c r="Q85" s="77">
        <v>26.77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446.62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-362</v>
      </c>
      <c r="AA85" s="117">
        <f>STOA!J85</f>
        <v>276.61</v>
      </c>
      <c r="AB85" s="117">
        <f>-STOA!P85</f>
        <v>0</v>
      </c>
      <c r="AC85">
        <f t="shared" si="3"/>
        <v>17.729021238057108</v>
      </c>
      <c r="AD85">
        <f t="shared" si="4"/>
        <v>1166.6485353653779</v>
      </c>
      <c r="AE85">
        <f>'IDT-1'!F85</f>
        <v>0</v>
      </c>
      <c r="AF85" s="26"/>
      <c r="AG85">
        <f t="shared" si="5"/>
        <v>1166.6485353653779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7.8234000000000004</v>
      </c>
      <c r="E86">
        <f>GT_NG!T86</f>
        <v>14.957983193277313</v>
      </c>
      <c r="F86">
        <f>GT_Spot!T86</f>
        <v>0</v>
      </c>
      <c r="G86">
        <f>PPCL_NG!T86</f>
        <v>30.269999999999992</v>
      </c>
      <c r="H86">
        <f>PPCL_Spot!T86</f>
        <v>0</v>
      </c>
      <c r="I86">
        <f>Bawana_NG!T86</f>
        <v>-1.3072765072765073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716.4370423337524</v>
      </c>
      <c r="P86" s="77">
        <v>75.17</v>
      </c>
      <c r="Q86" s="77">
        <v>26.77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446.37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-385</v>
      </c>
      <c r="AA86" s="117">
        <f>STOA!J86</f>
        <v>276.61</v>
      </c>
      <c r="AB86" s="117">
        <f>-STOA!P86</f>
        <v>0</v>
      </c>
      <c r="AC86">
        <f t="shared" si="3"/>
        <v>17.815604509109242</v>
      </c>
      <c r="AD86">
        <f t="shared" si="4"/>
        <v>1150.2855445106441</v>
      </c>
      <c r="AE86">
        <f>'IDT-1'!F86</f>
        <v>0</v>
      </c>
      <c r="AF86" s="26"/>
      <c r="AG86">
        <f t="shared" si="5"/>
        <v>1150.2855445106441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7.8234000000000004</v>
      </c>
      <c r="E87">
        <f>GT_NG!T87</f>
        <v>14.957983193277313</v>
      </c>
      <c r="F87">
        <f>GT_Spot!T87</f>
        <v>0</v>
      </c>
      <c r="G87">
        <f>PPCL_NG!T87</f>
        <v>30.269999999999992</v>
      </c>
      <c r="H87">
        <f>PPCL_Spot!T87</f>
        <v>0</v>
      </c>
      <c r="I87">
        <f>Bawana_NG!T87</f>
        <v>-1.3072765072765073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705.81340028777299</v>
      </c>
      <c r="P87" s="77">
        <v>75.17</v>
      </c>
      <c r="Q87" s="77">
        <v>26.77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445.6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-380.99</v>
      </c>
      <c r="AA87" s="117">
        <f>STOA!J87</f>
        <v>276.89</v>
      </c>
      <c r="AB87" s="117">
        <f>-STOA!P87</f>
        <v>0</v>
      </c>
      <c r="AC87">
        <f t="shared" si="3"/>
        <v>17.59342189251867</v>
      </c>
      <c r="AD87">
        <f t="shared" si="4"/>
        <v>1153.4040850812553</v>
      </c>
      <c r="AE87">
        <f>'IDT-1'!F87</f>
        <v>0</v>
      </c>
      <c r="AF87" s="26"/>
      <c r="AG87">
        <f t="shared" si="5"/>
        <v>1153.4040850812553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7.8234000000000004</v>
      </c>
      <c r="E88">
        <f>GT_NG!T88</f>
        <v>14.957983193277313</v>
      </c>
      <c r="F88">
        <f>GT_Spot!T88</f>
        <v>0</v>
      </c>
      <c r="G88">
        <f>PPCL_NG!T88</f>
        <v>30.269999999999992</v>
      </c>
      <c r="H88">
        <f>PPCL_Spot!T88</f>
        <v>0</v>
      </c>
      <c r="I88">
        <f>Bawana_NG!T88</f>
        <v>-1.3072765072765073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705.43550016621305</v>
      </c>
      <c r="P88" s="77">
        <v>75.17</v>
      </c>
      <c r="Q88" s="77">
        <v>26.77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444.47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-373</v>
      </c>
      <c r="AA88" s="117">
        <f>STOA!J88</f>
        <v>276.89</v>
      </c>
      <c r="AB88" s="117">
        <f>-STOA!P88</f>
        <v>0</v>
      </c>
      <c r="AC88">
        <f t="shared" si="3"/>
        <v>17.509216132546602</v>
      </c>
      <c r="AD88">
        <f t="shared" si="4"/>
        <v>1159.9703907196672</v>
      </c>
      <c r="AE88">
        <f>'IDT-1'!F88</f>
        <v>0</v>
      </c>
      <c r="AF88" s="26"/>
      <c r="AG88">
        <f t="shared" si="5"/>
        <v>1159.9703907196672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7.8234000000000004</v>
      </c>
      <c r="E89">
        <f>GT_NG!T89</f>
        <v>14.957983193277313</v>
      </c>
      <c r="F89">
        <f>GT_Spot!T89</f>
        <v>0</v>
      </c>
      <c r="G89">
        <f>PPCL_NG!T89</f>
        <v>30.269999999999992</v>
      </c>
      <c r="H89">
        <f>PPCL_Spot!T89</f>
        <v>0</v>
      </c>
      <c r="I89">
        <f>Bawana_NG!T89</f>
        <v>-1.3072765072765073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702.62681804909505</v>
      </c>
      <c r="P89" s="77">
        <v>75.17</v>
      </c>
      <c r="Q89" s="77">
        <v>26.77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442.1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-349</v>
      </c>
      <c r="AA89" s="117">
        <f>STOA!J89</f>
        <v>276.89</v>
      </c>
      <c r="AB89" s="117">
        <f>-STOA!P89</f>
        <v>0</v>
      </c>
      <c r="AC89">
        <f t="shared" si="3"/>
        <v>17.827646958325968</v>
      </c>
      <c r="AD89">
        <f t="shared" si="4"/>
        <v>1113.4732777767697</v>
      </c>
      <c r="AE89">
        <f>'IDT-1'!F89</f>
        <v>0</v>
      </c>
      <c r="AF89" s="26"/>
      <c r="AG89">
        <f t="shared" si="5"/>
        <v>1113.4732777767697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-95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7.8234000000000004</v>
      </c>
      <c r="E90">
        <f>GT_NG!T90</f>
        <v>14.957983193277313</v>
      </c>
      <c r="F90">
        <f>GT_Spot!T90</f>
        <v>0</v>
      </c>
      <c r="G90">
        <f>PPCL_NG!T90</f>
        <v>30.269999999999992</v>
      </c>
      <c r="H90">
        <f>PPCL_Spot!T90</f>
        <v>0</v>
      </c>
      <c r="I90">
        <f>Bawana_NG!T90</f>
        <v>-1.3072765072765073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702.68535170488315</v>
      </c>
      <c r="P90" s="77">
        <v>75.17</v>
      </c>
      <c r="Q90" s="77">
        <v>26.77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441.57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-292</v>
      </c>
      <c r="AA90" s="117">
        <f>STOA!J90</f>
        <v>249.60999999999999</v>
      </c>
      <c r="AB90" s="117">
        <f>-STOA!P90</f>
        <v>0</v>
      </c>
      <c r="AC90">
        <f t="shared" si="3"/>
        <v>17.121771423342746</v>
      </c>
      <c r="AD90">
        <f t="shared" si="4"/>
        <v>1138.4276869675409</v>
      </c>
      <c r="AE90">
        <f>'IDT-1'!F90</f>
        <v>0</v>
      </c>
      <c r="AF90" s="26"/>
      <c r="AG90">
        <f t="shared" si="5"/>
        <v>1138.4276869675409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7.8234000000000004</v>
      </c>
      <c r="E91">
        <f>GT_NG!T91</f>
        <v>14.967284623773175</v>
      </c>
      <c r="F91">
        <f>GT_Spot!T91</f>
        <v>0</v>
      </c>
      <c r="G91">
        <f>PPCL_NG!T91</f>
        <v>30.269999999999992</v>
      </c>
      <c r="H91">
        <f>PPCL_Spot!T91</f>
        <v>0</v>
      </c>
      <c r="I91">
        <f>Bawana_NG!T91</f>
        <v>-1.3072765072765073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710.31725929052243</v>
      </c>
      <c r="P91" s="77">
        <v>75.17</v>
      </c>
      <c r="Q91" s="77">
        <v>26.77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440.11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-262</v>
      </c>
      <c r="AA91" s="117">
        <f>STOA!J91</f>
        <v>249.87999999999997</v>
      </c>
      <c r="AB91" s="117">
        <f>-STOA!P91</f>
        <v>0</v>
      </c>
      <c r="AC91">
        <f t="shared" si="3"/>
        <v>17.444885888350598</v>
      </c>
      <c r="AD91">
        <f t="shared" si="4"/>
        <v>1114.5557815186683</v>
      </c>
      <c r="AE91">
        <f>'IDT-1'!F91</f>
        <v>0</v>
      </c>
      <c r="AF91" s="26"/>
      <c r="AG91">
        <f t="shared" si="5"/>
        <v>1114.5557815186683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7.8234000000000004</v>
      </c>
      <c r="E92">
        <f>GT_NG!T92</f>
        <v>14.967284623773175</v>
      </c>
      <c r="F92">
        <f>GT_Spot!T92</f>
        <v>0</v>
      </c>
      <c r="G92">
        <f>PPCL_NG!T92</f>
        <v>30.269999999999992</v>
      </c>
      <c r="H92">
        <f>PPCL_Spot!T92</f>
        <v>0</v>
      </c>
      <c r="I92">
        <f>Bawana_NG!T92</f>
        <v>-1.3072765072765073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710.31725929052243</v>
      </c>
      <c r="P92" s="77">
        <v>75.17</v>
      </c>
      <c r="Q92" s="77">
        <v>26.77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440.23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-228</v>
      </c>
      <c r="AA92" s="117">
        <f>STOA!J92</f>
        <v>249.87999999999997</v>
      </c>
      <c r="AB92" s="117">
        <f>-STOA!P92</f>
        <v>0</v>
      </c>
      <c r="AC92">
        <f t="shared" si="3"/>
        <v>17.410429378261817</v>
      </c>
      <c r="AD92">
        <f t="shared" si="4"/>
        <v>1118.710238028757</v>
      </c>
      <c r="AE92">
        <f>'IDT-1'!F92</f>
        <v>0</v>
      </c>
      <c r="AF92" s="26"/>
      <c r="AG92">
        <f t="shared" si="5"/>
        <v>1118.710238028757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-190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7.8234000000000004</v>
      </c>
      <c r="E93">
        <f>GT_NG!T93</f>
        <v>14.967284623773175</v>
      </c>
      <c r="F93">
        <f>GT_Spot!T93</f>
        <v>0</v>
      </c>
      <c r="G93">
        <f>PPCL_NG!T93</f>
        <v>30.461927970124691</v>
      </c>
      <c r="H93">
        <f>PPCL_Spot!T93</f>
        <v>0</v>
      </c>
      <c r="I93">
        <f>Bawana_NG!T93</f>
        <v>-1.3072765072765073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706.42489276278252</v>
      </c>
      <c r="P93" s="77">
        <v>75.17</v>
      </c>
      <c r="Q93" s="77">
        <v>26.77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437.59000000000003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-195</v>
      </c>
      <c r="AA93" s="117">
        <f>STOA!J93</f>
        <v>249.87999999999997</v>
      </c>
      <c r="AB93" s="117">
        <f>-STOA!P93</f>
        <v>0</v>
      </c>
      <c r="AC93">
        <f t="shared" si="3"/>
        <v>17.239217861166264</v>
      </c>
      <c r="AD93">
        <f t="shared" si="4"/>
        <v>1125.5410109882375</v>
      </c>
      <c r="AE93">
        <f>'IDT-1'!F93</f>
        <v>0</v>
      </c>
      <c r="AF93" s="26"/>
      <c r="AG93">
        <f t="shared" si="5"/>
        <v>1125.5410109882375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7.8234000000000004</v>
      </c>
      <c r="E94">
        <f>GT_NG!T94</f>
        <v>14.967284623773175</v>
      </c>
      <c r="F94">
        <f>GT_Spot!T94</f>
        <v>0</v>
      </c>
      <c r="G94">
        <f>PPCL_NG!T94</f>
        <v>30.461927970124691</v>
      </c>
      <c r="H94">
        <f>PPCL_Spot!T94</f>
        <v>0</v>
      </c>
      <c r="I94">
        <f>Bawana_NG!T94</f>
        <v>-1.3072765072765073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706.42489276278252</v>
      </c>
      <c r="P94" s="77">
        <v>75.17</v>
      </c>
      <c r="Q94" s="77">
        <v>26.77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437.6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-170</v>
      </c>
      <c r="AA94" s="117">
        <f>STOA!J94</f>
        <v>249.87999999999997</v>
      </c>
      <c r="AB94" s="117">
        <f>-STOA!P94</f>
        <v>0</v>
      </c>
      <c r="AC94">
        <f t="shared" si="3"/>
        <v>17.106133948333333</v>
      </c>
      <c r="AD94">
        <f t="shared" si="4"/>
        <v>1140.6840949010705</v>
      </c>
      <c r="AE94">
        <f>'IDT-1'!F94</f>
        <v>0</v>
      </c>
      <c r="AF94" s="26"/>
      <c r="AG94">
        <f t="shared" si="5"/>
        <v>1140.6840949010705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7.8234000000000004</v>
      </c>
      <c r="E95">
        <f>GT_NG!T95</f>
        <v>14.967284623773175</v>
      </c>
      <c r="F95">
        <f>GT_Spot!T95</f>
        <v>0</v>
      </c>
      <c r="G95">
        <f>PPCL_NG!T95</f>
        <v>30.461927970124691</v>
      </c>
      <c r="H95">
        <f>PPCL_Spot!T95</f>
        <v>0</v>
      </c>
      <c r="I95">
        <f>Bawana_NG!T95</f>
        <v>-1.3072765072765073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699.6350858306223</v>
      </c>
      <c r="P95" s="77">
        <v>75.17</v>
      </c>
      <c r="Q95" s="77">
        <v>26.77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436.63000000000005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-150</v>
      </c>
      <c r="AA95" s="117">
        <f>STOA!J95</f>
        <v>248.32999999999996</v>
      </c>
      <c r="AB95" s="117">
        <f>-STOA!P95</f>
        <v>0</v>
      </c>
      <c r="AC95">
        <f t="shared" si="3"/>
        <v>16.864401351930805</v>
      </c>
      <c r="AD95">
        <f t="shared" si="4"/>
        <v>1149.6160205653127</v>
      </c>
      <c r="AE95">
        <f>'IDT-1'!F95</f>
        <v>0</v>
      </c>
      <c r="AF95" s="26"/>
      <c r="AG95">
        <f t="shared" si="5"/>
        <v>1149.6160205653127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-222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7.8234000000000004</v>
      </c>
      <c r="E96">
        <f>GT_NG!T96</f>
        <v>14.967284623773175</v>
      </c>
      <c r="F96">
        <f>GT_Spot!T96</f>
        <v>0</v>
      </c>
      <c r="G96">
        <f>PPCL_NG!T96</f>
        <v>30.461927970124691</v>
      </c>
      <c r="H96">
        <f>PPCL_Spot!T96</f>
        <v>0</v>
      </c>
      <c r="I96">
        <f>Bawana_NG!T96</f>
        <v>-1.3072765072765073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696.9294100779224</v>
      </c>
      <c r="P96" s="77">
        <v>75.17</v>
      </c>
      <c r="Q96" s="77">
        <v>26.77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436.73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-137</v>
      </c>
      <c r="AA96" s="117">
        <f>STOA!J96</f>
        <v>246.1</v>
      </c>
      <c r="AB96" s="117">
        <f>-STOA!P96</f>
        <v>0</v>
      </c>
      <c r="AC96">
        <f t="shared" si="3"/>
        <v>16.786334895218264</v>
      </c>
      <c r="AD96">
        <f t="shared" si="4"/>
        <v>1148.8584112693254</v>
      </c>
      <c r="AE96">
        <f>'IDT-1'!F96</f>
        <v>0</v>
      </c>
      <c r="AF96" s="26"/>
      <c r="AG96">
        <f t="shared" si="5"/>
        <v>1148.8584112693254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-231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7.8234000000000004</v>
      </c>
      <c r="E97">
        <f>GT_NG!T97</f>
        <v>14.967284623773175</v>
      </c>
      <c r="F97">
        <f>GT_Spot!T97</f>
        <v>0</v>
      </c>
      <c r="G97">
        <f>PPCL_NG!T97</f>
        <v>30.461927970124691</v>
      </c>
      <c r="H97">
        <f>PPCL_Spot!T97</f>
        <v>0</v>
      </c>
      <c r="I97">
        <f>Bawana_NG!T97</f>
        <v>-1.3072765072765073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697.11952492042451</v>
      </c>
      <c r="P97" s="77">
        <v>75.17</v>
      </c>
      <c r="Q97" s="77">
        <v>26.77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436.92000000000007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-134</v>
      </c>
      <c r="AA97" s="117">
        <f>STOA!J97</f>
        <v>246.1</v>
      </c>
      <c r="AB97" s="117">
        <f>-STOA!P97</f>
        <v>0</v>
      </c>
      <c r="AC97">
        <f t="shared" si="3"/>
        <v>17.020511221409365</v>
      </c>
      <c r="AD97">
        <f t="shared" si="4"/>
        <v>1123.0043497856364</v>
      </c>
      <c r="AE97">
        <f>'IDT-1'!F97</f>
        <v>0</v>
      </c>
      <c r="AF97" s="26"/>
      <c r="AG97">
        <f t="shared" si="5"/>
        <v>1123.0043497856364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7.8234000000000004</v>
      </c>
      <c r="E98">
        <f>GT_NG!T98</f>
        <v>14.967284623773175</v>
      </c>
      <c r="F98">
        <f>GT_Spot!T98</f>
        <v>0</v>
      </c>
      <c r="G98">
        <f>PPCL_NG!T98</f>
        <v>30.461927970124691</v>
      </c>
      <c r="H98">
        <f>PPCL_Spot!T98</f>
        <v>0</v>
      </c>
      <c r="I98">
        <f>Bawana_NG!T98</f>
        <v>-1.3072765072765073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697.11952492042451</v>
      </c>
      <c r="P98" s="77">
        <v>75.17</v>
      </c>
      <c r="Q98" s="77">
        <v>26.77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437.00000000000006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-120</v>
      </c>
      <c r="AA98" s="117">
        <f>STOA!J98</f>
        <v>229.35999999999999</v>
      </c>
      <c r="AB98" s="117">
        <f>-STOA!P98</f>
        <v>0</v>
      </c>
      <c r="AC98">
        <f t="shared" si="3"/>
        <v>16.749609436098631</v>
      </c>
      <c r="AD98">
        <f t="shared" si="4"/>
        <v>1120.6152515709473</v>
      </c>
      <c r="AE98">
        <f>'IDT-1'!F98</f>
        <v>0</v>
      </c>
      <c r="AF98" s="26"/>
      <c r="AG98">
        <f t="shared" si="5"/>
        <v>1120.6152515709473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0.19031172750000003</v>
      </c>
      <c r="E99">
        <f t="shared" si="6"/>
        <v>0.3570352888826302</v>
      </c>
      <c r="F99">
        <f t="shared" si="6"/>
        <v>0</v>
      </c>
      <c r="G99">
        <f t="shared" si="6"/>
        <v>0.72194033697808524</v>
      </c>
      <c r="H99">
        <f t="shared" si="6"/>
        <v>0</v>
      </c>
      <c r="I99">
        <f t="shared" si="6"/>
        <v>-3.137463617463622E-2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14.718378222519959</v>
      </c>
      <c r="P99" s="77">
        <f t="shared" si="6"/>
        <v>1.4027146800724002</v>
      </c>
      <c r="Q99" s="77">
        <f t="shared" si="6"/>
        <v>0.43064000000000013</v>
      </c>
      <c r="R99" s="80">
        <f>SUM(R3:R98)/4000</f>
        <v>0.25582500000000019</v>
      </c>
      <c r="S99" s="80">
        <f t="shared" si="6"/>
        <v>0</v>
      </c>
      <c r="T99" s="78">
        <f t="shared" si="6"/>
        <v>0.91026249999999997</v>
      </c>
      <c r="U99" s="78">
        <f t="shared" si="6"/>
        <v>10.392417500000001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-3.5251099999999997</v>
      </c>
      <c r="AA99" s="117">
        <f t="shared" si="6"/>
        <v>4.4932325000000004</v>
      </c>
      <c r="AB99" s="117">
        <f t="shared" si="6"/>
        <v>0</v>
      </c>
      <c r="AC99">
        <f t="shared" si="6"/>
        <v>0.34441382471398602</v>
      </c>
      <c r="AD99">
        <f t="shared" si="6"/>
        <v>28.39861179506444</v>
      </c>
      <c r="AE99">
        <f t="shared" si="6"/>
        <v>0</v>
      </c>
      <c r="AG99">
        <f t="shared" si="6"/>
        <v>28.39861179506444</v>
      </c>
      <c r="AI99">
        <f t="shared" si="6"/>
        <v>0</v>
      </c>
      <c r="AJ99">
        <f t="shared" si="6"/>
        <v>0</v>
      </c>
      <c r="AK99">
        <f t="shared" si="6"/>
        <v>4.4752500000000008E-2</v>
      </c>
      <c r="AL99">
        <f t="shared" si="6"/>
        <v>-1.6180000000000001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45077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1.2927600000000001</v>
      </c>
      <c r="E3">
        <f>GT_NG!S3</f>
        <v>1.7246709605152619</v>
      </c>
      <c r="F3">
        <f>GT_Spot!S3</f>
        <v>0</v>
      </c>
      <c r="G3">
        <f>PPCL_NG!S3</f>
        <v>45.796987040326293</v>
      </c>
      <c r="H3">
        <f>PPCL_Spot!S3</f>
        <v>0</v>
      </c>
      <c r="I3">
        <f>Bawana_NG!S3</f>
        <v>-0.43908523908523911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99.620670300211657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1.5209010000000001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-20</v>
      </c>
      <c r="AA3" s="117">
        <f>STOA!K3</f>
        <v>40.629999999999995</v>
      </c>
      <c r="AB3" s="117">
        <f>-STOA!Q3</f>
        <v>0</v>
      </c>
      <c r="AC3">
        <f>SUMIF(B3:AB3,"&gt;0")*$AC$2-SUMIF(B3:AB3,"&lt;0")*($AC$2/(1-$AC$2))+SUMIF(AI3:AR3,"&gt;0")*$AC$2-SUMIF(AI3:AR3,"&lt;0")*($AC$2/(1-$AC$2))</f>
        <v>2.1249613367047466</v>
      </c>
      <c r="AD3">
        <f>SUM(B3:AB3,AI3:AR3)-AC3</f>
        <v>138.02194272526322</v>
      </c>
      <c r="AE3">
        <f>'IDT-1'!E3</f>
        <v>0</v>
      </c>
      <c r="AF3" s="26"/>
      <c r="AG3">
        <f>SUM(AD3:AF3)+AT3</f>
        <v>138.02194272526322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1.2927600000000001</v>
      </c>
      <c r="E4">
        <f>GT_NG!S4</f>
        <v>1.7246709605152619</v>
      </c>
      <c r="F4">
        <f>GT_Spot!S4</f>
        <v>0</v>
      </c>
      <c r="G4">
        <f>PPCL_NG!S4</f>
        <v>45.796987040326293</v>
      </c>
      <c r="H4">
        <f>PPCL_Spot!S4</f>
        <v>0</v>
      </c>
      <c r="I4">
        <f>Bawana_NG!S4</f>
        <v>-0.43908523908523911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102.23196505931286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1.5209010000000001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-20</v>
      </c>
      <c r="AA4" s="117">
        <f>STOA!K4</f>
        <v>40.629999999999995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2.1923313681958141</v>
      </c>
      <c r="AD4">
        <f t="shared" ref="AD4:AD67" si="1">SUM(B4:AB4,AI4:AR4)-AC4</f>
        <v>135.56586745287336</v>
      </c>
      <c r="AE4">
        <f>'IDT-1'!E4</f>
        <v>0</v>
      </c>
      <c r="AF4" s="26"/>
      <c r="AG4">
        <f t="shared" ref="AG4:AG67" si="2">SUM(AD4:AF4)+AT4</f>
        <v>135.56586745287336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1.2927600000000001</v>
      </c>
      <c r="E5">
        <f>GT_NG!S5</f>
        <v>1.7246709605152619</v>
      </c>
      <c r="F5">
        <f>GT_Spot!S5</f>
        <v>0</v>
      </c>
      <c r="G5">
        <f>PPCL_NG!S5</f>
        <v>45.796987040326293</v>
      </c>
      <c r="H5">
        <f>PPCL_Spot!S5</f>
        <v>0</v>
      </c>
      <c r="I5">
        <f>Bawana_NG!S5</f>
        <v>-0.43908523908523911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101.79646646788889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1.5209010000000001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-20</v>
      </c>
      <c r="AA5" s="117">
        <f>STOA!K5</f>
        <v>40.629999999999995</v>
      </c>
      <c r="AB5" s="117">
        <f>-STOA!Q5</f>
        <v>0</v>
      </c>
      <c r="AC5">
        <f t="shared" si="0"/>
        <v>2.2328896182022593</v>
      </c>
      <c r="AD5">
        <f t="shared" si="1"/>
        <v>130.08981061144297</v>
      </c>
      <c r="AE5">
        <f>'IDT-1'!E5</f>
        <v>0</v>
      </c>
      <c r="AF5" s="26"/>
      <c r="AG5">
        <f t="shared" si="2"/>
        <v>130.08981061144297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1.2927600000000001</v>
      </c>
      <c r="E6">
        <f>GT_NG!S6</f>
        <v>1.7246709605152619</v>
      </c>
      <c r="F6">
        <f>GT_Spot!S6</f>
        <v>0</v>
      </c>
      <c r="G6">
        <f>PPCL_NG!S6</f>
        <v>45.796987040326293</v>
      </c>
      <c r="H6">
        <f>PPCL_Spot!S6</f>
        <v>0</v>
      </c>
      <c r="I6">
        <f>Bawana_NG!S6</f>
        <v>-0.43908523908523911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101.31096832873031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1.5209010000000001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-20</v>
      </c>
      <c r="AA6" s="117">
        <f>STOA!K6</f>
        <v>40.629999999999995</v>
      </c>
      <c r="AB6" s="117">
        <f>-STOA!Q6</f>
        <v>0</v>
      </c>
      <c r="AC6">
        <f t="shared" si="0"/>
        <v>2.2286172345776643</v>
      </c>
      <c r="AD6">
        <f t="shared" si="1"/>
        <v>129.60858485590899</v>
      </c>
      <c r="AE6">
        <f>'IDT-1'!E6</f>
        <v>0</v>
      </c>
      <c r="AF6" s="26"/>
      <c r="AG6">
        <f t="shared" si="2"/>
        <v>129.60858485590899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1.2927600000000001</v>
      </c>
      <c r="E7">
        <f>GT_NG!S7</f>
        <v>1.7246709605152619</v>
      </c>
      <c r="F7">
        <f>GT_Spot!S7</f>
        <v>0</v>
      </c>
      <c r="G7">
        <f>PPCL_NG!S7</f>
        <v>46.546977468995522</v>
      </c>
      <c r="H7">
        <f>PPCL_Spot!S7</f>
        <v>0</v>
      </c>
      <c r="I7">
        <f>Bawana_NG!S7</f>
        <v>-0.43908523908523911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100.83266228122251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1.5209010000000001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-30</v>
      </c>
      <c r="AA7" s="117">
        <f>STOA!K7</f>
        <v>40.629999999999995</v>
      </c>
      <c r="AB7" s="117">
        <f>-STOA!Q7</f>
        <v>0</v>
      </c>
      <c r="AC7">
        <f t="shared" si="0"/>
        <v>2.2310080571318847</v>
      </c>
      <c r="AD7">
        <f t="shared" si="1"/>
        <v>129.87787841451618</v>
      </c>
      <c r="AE7">
        <f>'IDT-1'!E7</f>
        <v>0</v>
      </c>
      <c r="AF7" s="26"/>
      <c r="AG7">
        <f t="shared" si="2"/>
        <v>129.87787841451618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-30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1.2927600000000001</v>
      </c>
      <c r="E8">
        <f>GT_NG!S8</f>
        <v>1.7246709605152619</v>
      </c>
      <c r="F8">
        <f>GT_Spot!S8</f>
        <v>0</v>
      </c>
      <c r="G8">
        <f>PPCL_NG!S8</f>
        <v>46.546977468995522</v>
      </c>
      <c r="H8">
        <f>PPCL_Spot!S8</f>
        <v>0</v>
      </c>
      <c r="I8">
        <f>Bawana_NG!S8</f>
        <v>-0.43908523908523911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100.35749344627105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1.5209010000000001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-30</v>
      </c>
      <c r="AA8" s="117">
        <f>STOA!K8</f>
        <v>40.629999999999995</v>
      </c>
      <c r="AB8" s="117">
        <f>-STOA!Q8</f>
        <v>0</v>
      </c>
      <c r="AC8">
        <f t="shared" si="0"/>
        <v>2.2712172089952882</v>
      </c>
      <c r="AD8">
        <f t="shared" si="1"/>
        <v>124.36250042770133</v>
      </c>
      <c r="AE8">
        <f>'IDT-1'!E8</f>
        <v>0</v>
      </c>
      <c r="AF8" s="26"/>
      <c r="AG8">
        <f t="shared" si="2"/>
        <v>124.36250042770133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1.2927600000000001</v>
      </c>
      <c r="E9">
        <f>GT_NG!S9</f>
        <v>1.7246709605152619</v>
      </c>
      <c r="F9">
        <f>GT_Spot!S9</f>
        <v>0</v>
      </c>
      <c r="G9">
        <f>PPCL_NG!S9</f>
        <v>46.546977468995522</v>
      </c>
      <c r="H9">
        <f>PPCL_Spot!S9</f>
        <v>0</v>
      </c>
      <c r="I9">
        <f>Bawana_NG!S9</f>
        <v>-0.43908523908523911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100.52770181379377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1.5209010000000001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-30</v>
      </c>
      <c r="AA9" s="117">
        <f>STOA!K9</f>
        <v>40.629999999999995</v>
      </c>
      <c r="AB9" s="117">
        <f>-STOA!Q9</f>
        <v>0</v>
      </c>
      <c r="AC9">
        <f t="shared" si="0"/>
        <v>2.2727150426294882</v>
      </c>
      <c r="AD9">
        <f t="shared" si="1"/>
        <v>124.53121096158985</v>
      </c>
      <c r="AE9">
        <f>'IDT-1'!E9</f>
        <v>0</v>
      </c>
      <c r="AF9" s="26"/>
      <c r="AG9">
        <f t="shared" si="2"/>
        <v>124.53121096158985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-35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1.2927600000000001</v>
      </c>
      <c r="E10">
        <f>GT_NG!S10</f>
        <v>1.7246709605152619</v>
      </c>
      <c r="F10">
        <f>GT_Spot!S10</f>
        <v>0</v>
      </c>
      <c r="G10">
        <f>PPCL_NG!S10</f>
        <v>46.546977468995522</v>
      </c>
      <c r="H10">
        <f>PPCL_Spot!S10</f>
        <v>0</v>
      </c>
      <c r="I10">
        <f>Bawana_NG!S10</f>
        <v>-0.43908523908523911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100.34787010782252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1.5209010000000001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-30</v>
      </c>
      <c r="AA10" s="117">
        <f>STOA!K10</f>
        <v>40.629999999999995</v>
      </c>
      <c r="AB10" s="117">
        <f>-STOA!Q10</f>
        <v>0</v>
      </c>
      <c r="AC10">
        <f t="shared" si="0"/>
        <v>2.2711325236169411</v>
      </c>
      <c r="AD10">
        <f t="shared" si="1"/>
        <v>124.35296177463114</v>
      </c>
      <c r="AE10">
        <f>'IDT-1'!E10</f>
        <v>0</v>
      </c>
      <c r="AF10" s="26"/>
      <c r="AG10">
        <f t="shared" si="2"/>
        <v>124.35296177463114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1.2927600000000001</v>
      </c>
      <c r="E11">
        <f>GT_NG!S11</f>
        <v>1.7262268266085061</v>
      </c>
      <c r="F11">
        <f>GT_Spot!S11</f>
        <v>0</v>
      </c>
      <c r="G11">
        <f>PPCL_NG!S11</f>
        <v>46.546977468995522</v>
      </c>
      <c r="H11">
        <f>PPCL_Spot!S11</f>
        <v>0</v>
      </c>
      <c r="I11">
        <f>Bawana_NG!S11</f>
        <v>-0.43908523908523911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100.36775650423537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1.5209010000000001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-35</v>
      </c>
      <c r="AA11" s="117">
        <f>STOA!K11</f>
        <v>40.629999999999995</v>
      </c>
      <c r="AB11" s="117">
        <f>-STOA!Q11</f>
        <v>0</v>
      </c>
      <c r="AC11">
        <f t="shared" si="0"/>
        <v>2.3157118531379717</v>
      </c>
      <c r="AD11">
        <f t="shared" si="1"/>
        <v>119.32982470761618</v>
      </c>
      <c r="AE11">
        <f>'IDT-1'!E11</f>
        <v>0</v>
      </c>
      <c r="AF11" s="26"/>
      <c r="AG11">
        <f t="shared" si="2"/>
        <v>119.32982470761618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-35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1.2927600000000001</v>
      </c>
      <c r="E12">
        <f>GT_NG!S12</f>
        <v>1.7761177753544166</v>
      </c>
      <c r="F12">
        <f>GT_Spot!S12</f>
        <v>0</v>
      </c>
      <c r="G12">
        <f>PPCL_NG!S12</f>
        <v>46.546977468995522</v>
      </c>
      <c r="H12">
        <f>PPCL_Spot!S12</f>
        <v>0</v>
      </c>
      <c r="I12">
        <f>Bawana_NG!S12</f>
        <v>-0.43908523908523911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100.47147988660072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1.5209010000000001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-35</v>
      </c>
      <c r="AA12" s="117">
        <f>STOA!K12</f>
        <v>40.629999999999995</v>
      </c>
      <c r="AB12" s="117">
        <f>-STOA!Q12</f>
        <v>0</v>
      </c>
      <c r="AC12">
        <f t="shared" si="0"/>
        <v>2.3170636592517506</v>
      </c>
      <c r="AD12">
        <f t="shared" si="1"/>
        <v>119.48208723261368</v>
      </c>
      <c r="AE12">
        <f>'IDT-1'!E12</f>
        <v>0</v>
      </c>
      <c r="AF12" s="26"/>
      <c r="AG12">
        <f t="shared" si="2"/>
        <v>119.48208723261368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1.2927600000000001</v>
      </c>
      <c r="E13">
        <f>GT_NG!S13</f>
        <v>1.7761177753544166</v>
      </c>
      <c r="F13">
        <f>GT_Spot!S13</f>
        <v>0</v>
      </c>
      <c r="G13">
        <f>PPCL_NG!S13</f>
        <v>46.546977468995522</v>
      </c>
      <c r="H13">
        <f>PPCL_Spot!S13</f>
        <v>0</v>
      </c>
      <c r="I13">
        <f>Bawana_NG!S13</f>
        <v>-0.43908523908523911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100.2187092428252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1.5209010000000001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-35</v>
      </c>
      <c r="AA13" s="117">
        <f>STOA!K13</f>
        <v>40.629999999999995</v>
      </c>
      <c r="AB13" s="117">
        <f>-STOA!Q13</f>
        <v>0</v>
      </c>
      <c r="AC13">
        <f t="shared" si="0"/>
        <v>2.3148392775865259</v>
      </c>
      <c r="AD13">
        <f t="shared" si="1"/>
        <v>119.23154097050336</v>
      </c>
      <c r="AE13">
        <f>'IDT-1'!E13</f>
        <v>0</v>
      </c>
      <c r="AF13" s="26"/>
      <c r="AG13">
        <f t="shared" si="2"/>
        <v>119.23154097050336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1.2927600000000001</v>
      </c>
      <c r="E14">
        <f>GT_NG!S14</f>
        <v>1.7761177753544166</v>
      </c>
      <c r="F14">
        <f>GT_Spot!S14</f>
        <v>0</v>
      </c>
      <c r="G14">
        <f>PPCL_NG!S14</f>
        <v>46.546977468995522</v>
      </c>
      <c r="H14">
        <f>PPCL_Spot!S14</f>
        <v>0</v>
      </c>
      <c r="I14">
        <f>Bawana_NG!S14</f>
        <v>-0.43908523908523911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100.21877324282519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1.5209010000000001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-35</v>
      </c>
      <c r="AA14" s="117">
        <f>STOA!K14</f>
        <v>40.629999999999995</v>
      </c>
      <c r="AB14" s="117">
        <f>-STOA!Q14</f>
        <v>0</v>
      </c>
      <c r="AC14">
        <f t="shared" si="0"/>
        <v>2.3148398407865263</v>
      </c>
      <c r="AD14">
        <f t="shared" si="1"/>
        <v>119.23160440730337</v>
      </c>
      <c r="AE14">
        <f>'IDT-1'!E14</f>
        <v>0</v>
      </c>
      <c r="AF14" s="26"/>
      <c r="AG14">
        <f t="shared" si="2"/>
        <v>119.23160440730337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1.2927600000000001</v>
      </c>
      <c r="E15">
        <f>GT_NG!S15</f>
        <v>1.7761177753544166</v>
      </c>
      <c r="F15">
        <f>GT_Spot!S15</f>
        <v>0</v>
      </c>
      <c r="G15">
        <f>PPCL_NG!S15</f>
        <v>46.546977468995522</v>
      </c>
      <c r="H15">
        <f>PPCL_Spot!S15</f>
        <v>0</v>
      </c>
      <c r="I15">
        <f>Bawana_NG!S15</f>
        <v>-0.43908523908523911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100.20277486808921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1.5209010000000001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-35</v>
      </c>
      <c r="AA15" s="117">
        <f>STOA!K15</f>
        <v>40.629999999999995</v>
      </c>
      <c r="AB15" s="117">
        <f>-STOA!Q15</f>
        <v>0</v>
      </c>
      <c r="AC15">
        <f t="shared" si="0"/>
        <v>2.3413334376554351</v>
      </c>
      <c r="AD15">
        <f t="shared" si="1"/>
        <v>116.18911243569846</v>
      </c>
      <c r="AE15">
        <f>'IDT-1'!E15</f>
        <v>0</v>
      </c>
      <c r="AF15" s="26"/>
      <c r="AG15">
        <f t="shared" si="2"/>
        <v>116.18911243569846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-38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1.2927600000000001</v>
      </c>
      <c r="E16">
        <f>GT_NG!S16</f>
        <v>1.7761177753544166</v>
      </c>
      <c r="F16">
        <f>GT_Spot!S16</f>
        <v>0</v>
      </c>
      <c r="G16">
        <f>PPCL_NG!S16</f>
        <v>46.546977468995522</v>
      </c>
      <c r="H16">
        <f>PPCL_Spot!S16</f>
        <v>0</v>
      </c>
      <c r="I16">
        <f>Bawana_NG!S16</f>
        <v>-0.43908523908523911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100.20277486808921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1.5209010000000001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-35</v>
      </c>
      <c r="AA16" s="117">
        <f>STOA!K16</f>
        <v>40.629999999999995</v>
      </c>
      <c r="AB16" s="117">
        <f>-STOA!Q16</f>
        <v>0</v>
      </c>
      <c r="AC16">
        <f t="shared" si="0"/>
        <v>2.3413334376554351</v>
      </c>
      <c r="AD16">
        <f t="shared" si="1"/>
        <v>116.18911243569846</v>
      </c>
      <c r="AE16">
        <f>'IDT-1'!E16</f>
        <v>0</v>
      </c>
      <c r="AF16" s="26"/>
      <c r="AG16">
        <f t="shared" si="2"/>
        <v>116.18911243569846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-38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1.2927600000000001</v>
      </c>
      <c r="E17">
        <f>GT_NG!S17</f>
        <v>1.7761177753544166</v>
      </c>
      <c r="F17">
        <f>GT_Spot!S17</f>
        <v>0</v>
      </c>
      <c r="G17">
        <f>PPCL_NG!S17</f>
        <v>46.546977468995522</v>
      </c>
      <c r="H17">
        <f>PPCL_Spot!S17</f>
        <v>0</v>
      </c>
      <c r="I17">
        <f>Bawana_NG!S17</f>
        <v>-0.43908523908523911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100.21335612856238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1.5209010000000001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-35</v>
      </c>
      <c r="AA17" s="117">
        <f>STOA!K17</f>
        <v>40.629999999999995</v>
      </c>
      <c r="AB17" s="117">
        <f>-STOA!Q17</f>
        <v>0</v>
      </c>
      <c r="AC17">
        <f t="shared" si="0"/>
        <v>2.341426552747599</v>
      </c>
      <c r="AD17">
        <f t="shared" si="1"/>
        <v>116.19960058107949</v>
      </c>
      <c r="AE17">
        <f>'IDT-1'!E17</f>
        <v>0</v>
      </c>
      <c r="AF17" s="26"/>
      <c r="AG17">
        <f t="shared" si="2"/>
        <v>116.19960058107949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-38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1.2927600000000001</v>
      </c>
      <c r="E18">
        <f>GT_NG!S18</f>
        <v>1.7761177753544166</v>
      </c>
      <c r="F18">
        <f>GT_Spot!S18</f>
        <v>0</v>
      </c>
      <c r="G18">
        <f>PPCL_NG!S18</f>
        <v>46.546977468995522</v>
      </c>
      <c r="H18">
        <f>PPCL_Spot!S18</f>
        <v>0</v>
      </c>
      <c r="I18">
        <f>Bawana_NG!S18</f>
        <v>-0.43908523908523911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99.791470212282377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1.5209010000000001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-35</v>
      </c>
      <c r="AA18" s="117">
        <f>STOA!K18</f>
        <v>40.629999999999995</v>
      </c>
      <c r="AB18" s="117">
        <f>-STOA!Q18</f>
        <v>0</v>
      </c>
      <c r="AC18">
        <f t="shared" si="0"/>
        <v>2.3377139566843352</v>
      </c>
      <c r="AD18">
        <f t="shared" si="1"/>
        <v>115.78142726086274</v>
      </c>
      <c r="AE18">
        <f>'IDT-1'!E18</f>
        <v>0</v>
      </c>
      <c r="AF18" s="26"/>
      <c r="AG18">
        <f t="shared" si="2"/>
        <v>115.78142726086274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-38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1.2927600000000001</v>
      </c>
      <c r="E19">
        <f>GT_NG!S19</f>
        <v>1.7761177753544166</v>
      </c>
      <c r="F19">
        <f>GT_Spot!S19</f>
        <v>0</v>
      </c>
      <c r="G19">
        <f>PPCL_NG!S19</f>
        <v>46.546977468995522</v>
      </c>
      <c r="H19">
        <f>PPCL_Spot!S19</f>
        <v>0</v>
      </c>
      <c r="I19">
        <f>Bawana_NG!S19</f>
        <v>-0.43908523908523911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99.791418670832229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1.5209010000000001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-35</v>
      </c>
      <c r="AA19" s="117">
        <f>STOA!K19</f>
        <v>40.629999999999995</v>
      </c>
      <c r="AB19" s="117">
        <f>-STOA!Q19</f>
        <v>0</v>
      </c>
      <c r="AC19">
        <f t="shared" si="0"/>
        <v>2.3554697581639648</v>
      </c>
      <c r="AD19">
        <f t="shared" si="1"/>
        <v>113.76361991793297</v>
      </c>
      <c r="AE19">
        <f>'IDT-1'!E19</f>
        <v>0</v>
      </c>
      <c r="AF19" s="26"/>
      <c r="AG19">
        <f t="shared" si="2"/>
        <v>113.76361991793297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1.2927600000000001</v>
      </c>
      <c r="E20">
        <f>GT_NG!S20</f>
        <v>1.7262268266085061</v>
      </c>
      <c r="F20">
        <f>GT_Spot!S20</f>
        <v>0</v>
      </c>
      <c r="G20">
        <f>PPCL_NG!S20</f>
        <v>46.546977468995522</v>
      </c>
      <c r="H20">
        <f>PPCL_Spot!S20</f>
        <v>0</v>
      </c>
      <c r="I20">
        <f>Bawana_NG!S20</f>
        <v>-0.43908523908523911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99.507200892152227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1.5209010000000001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-35</v>
      </c>
      <c r="AA20" s="117">
        <f>STOA!K20</f>
        <v>40.629999999999995</v>
      </c>
      <c r="AB20" s="117">
        <f>-STOA!Q20</f>
        <v>0</v>
      </c>
      <c r="AC20">
        <f t="shared" si="0"/>
        <v>2.3525296013626162</v>
      </c>
      <c r="AD20">
        <f t="shared" si="1"/>
        <v>113.43245134730839</v>
      </c>
      <c r="AE20">
        <f>'IDT-1'!E20</f>
        <v>0</v>
      </c>
      <c r="AF20" s="26"/>
      <c r="AG20">
        <f t="shared" si="2"/>
        <v>113.43245134730839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1.2927600000000001</v>
      </c>
      <c r="E21">
        <f>GT_NG!S21</f>
        <v>1.7262268266085061</v>
      </c>
      <c r="F21">
        <f>GT_Spot!S21</f>
        <v>0</v>
      </c>
      <c r="G21">
        <f>PPCL_NG!S21</f>
        <v>46.546977468995522</v>
      </c>
      <c r="H21">
        <f>PPCL_Spot!S21</f>
        <v>0</v>
      </c>
      <c r="I21">
        <f>Bawana_NG!S21</f>
        <v>-0.43908523908523911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99.978982398501017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1.5209010000000001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-35</v>
      </c>
      <c r="AA21" s="117">
        <f>STOA!K21</f>
        <v>40.629999999999995</v>
      </c>
      <c r="AB21" s="117">
        <f>-STOA!Q21</f>
        <v>0</v>
      </c>
      <c r="AC21">
        <f t="shared" si="0"/>
        <v>2.3566812786184861</v>
      </c>
      <c r="AD21">
        <f t="shared" si="1"/>
        <v>113.90008117640133</v>
      </c>
      <c r="AE21">
        <f>'IDT-1'!E21</f>
        <v>0</v>
      </c>
      <c r="AF21" s="26"/>
      <c r="AG21">
        <f t="shared" si="2"/>
        <v>113.90008117640133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1.2927600000000001</v>
      </c>
      <c r="E22">
        <f>GT_NG!S22</f>
        <v>1.7262268266085061</v>
      </c>
      <c r="F22">
        <f>GT_Spot!S22</f>
        <v>0</v>
      </c>
      <c r="G22">
        <f>PPCL_NG!S22</f>
        <v>46.546977468995522</v>
      </c>
      <c r="H22">
        <f>PPCL_Spot!S22</f>
        <v>0</v>
      </c>
      <c r="I22">
        <f>Bawana_NG!S22</f>
        <v>-0.43908523908523911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100.70653544490102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1.5209010000000001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-35</v>
      </c>
      <c r="AA22" s="117">
        <f>STOA!K22</f>
        <v>40.629999999999995</v>
      </c>
      <c r="AB22" s="117">
        <f>-STOA!Q22</f>
        <v>0</v>
      </c>
      <c r="AC22">
        <f t="shared" si="0"/>
        <v>2.3630837454268061</v>
      </c>
      <c r="AD22">
        <f t="shared" si="1"/>
        <v>114.62123175599301</v>
      </c>
      <c r="AE22">
        <f>'IDT-1'!E22</f>
        <v>0</v>
      </c>
      <c r="AF22" s="26"/>
      <c r="AG22">
        <f t="shared" si="2"/>
        <v>114.62123175599301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1.2927600000000001</v>
      </c>
      <c r="E23">
        <f>GT_NG!S23</f>
        <v>1.7246709605152619</v>
      </c>
      <c r="F23">
        <f>GT_Spot!S23</f>
        <v>0</v>
      </c>
      <c r="G23">
        <f>PPCL_NG!S23</f>
        <v>46.546977468995522</v>
      </c>
      <c r="H23">
        <f>PPCL_Spot!S23</f>
        <v>0</v>
      </c>
      <c r="I23">
        <f>Bawana_NG!S23</f>
        <v>-0.43908523908523911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102.24661093882173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1.5209010000000001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-35</v>
      </c>
      <c r="AA23" s="117">
        <f>STOA!K23</f>
        <v>40.629999999999995</v>
      </c>
      <c r="AB23" s="117">
        <f>-STOA!Q23</f>
        <v>0</v>
      </c>
      <c r="AC23">
        <f t="shared" si="0"/>
        <v>2.3766227181516877</v>
      </c>
      <c r="AD23">
        <f t="shared" si="1"/>
        <v>116.14621241109559</v>
      </c>
      <c r="AE23">
        <f>'IDT-1'!E23</f>
        <v>0</v>
      </c>
      <c r="AF23" s="26"/>
      <c r="AG23">
        <f t="shared" si="2"/>
        <v>116.14621241109559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1.2927600000000001</v>
      </c>
      <c r="E24">
        <f>GT_NG!S24</f>
        <v>1.7246709605152619</v>
      </c>
      <c r="F24">
        <f>GT_Spot!S24</f>
        <v>0</v>
      </c>
      <c r="G24">
        <f>PPCL_NG!S24</f>
        <v>46.546977468995522</v>
      </c>
      <c r="H24">
        <f>PPCL_Spot!S24</f>
        <v>0</v>
      </c>
      <c r="I24">
        <f>Bawana_NG!S24</f>
        <v>-0.43908523908523911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102.24667693882174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1.5209010000000001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-35</v>
      </c>
      <c r="AA24" s="117">
        <f>STOA!K24</f>
        <v>40.629999999999995</v>
      </c>
      <c r="AB24" s="117">
        <f>-STOA!Q24</f>
        <v>0</v>
      </c>
      <c r="AC24">
        <f t="shared" si="0"/>
        <v>2.412135809040469</v>
      </c>
      <c r="AD24">
        <f t="shared" si="1"/>
        <v>112.11076532020682</v>
      </c>
      <c r="AE24">
        <f>'IDT-1'!E24</f>
        <v>0</v>
      </c>
      <c r="AF24" s="26"/>
      <c r="AG24">
        <f t="shared" si="2"/>
        <v>112.11076532020682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-44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1.2927600000000001</v>
      </c>
      <c r="E25">
        <f>GT_NG!S25</f>
        <v>1.7246709605152619</v>
      </c>
      <c r="F25">
        <f>GT_Spot!S25</f>
        <v>0</v>
      </c>
      <c r="G25">
        <f>PPCL_NG!S25</f>
        <v>46.546977468995522</v>
      </c>
      <c r="H25">
        <f>PPCL_Spot!S25</f>
        <v>0</v>
      </c>
      <c r="I25">
        <f>Bawana_NG!S25</f>
        <v>-0.43908523908523911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103.12174310242138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1.5209010000000001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-35</v>
      </c>
      <c r="AA25" s="117">
        <f>STOA!K25</f>
        <v>40.629999999999995</v>
      </c>
      <c r="AB25" s="117">
        <f>-STOA!Q25</f>
        <v>0</v>
      </c>
      <c r="AC25">
        <f t="shared" si="0"/>
        <v>2.4198363912801457</v>
      </c>
      <c r="AD25">
        <f t="shared" si="1"/>
        <v>112.97813090156677</v>
      </c>
      <c r="AE25">
        <f>'IDT-1'!E25</f>
        <v>0</v>
      </c>
      <c r="AF25" s="26"/>
      <c r="AG25">
        <f t="shared" si="2"/>
        <v>112.97813090156677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-44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1.2927600000000001</v>
      </c>
      <c r="E26">
        <f>GT_NG!S26</f>
        <v>1.7246709605152619</v>
      </c>
      <c r="F26">
        <f>GT_Spot!S26</f>
        <v>0</v>
      </c>
      <c r="G26">
        <f>PPCL_NG!S26</f>
        <v>46.546977468995522</v>
      </c>
      <c r="H26">
        <f>PPCL_Spot!S26</f>
        <v>0</v>
      </c>
      <c r="I26">
        <f>Bawana_NG!S26</f>
        <v>-0.43908523908523911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103.66724169465439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1.5209010000000001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-35</v>
      </c>
      <c r="AA26" s="117">
        <f>STOA!K26</f>
        <v>40.629999999999995</v>
      </c>
      <c r="AB26" s="117">
        <f>-STOA!Q26</f>
        <v>0</v>
      </c>
      <c r="AC26">
        <f t="shared" si="0"/>
        <v>2.4246367788917964</v>
      </c>
      <c r="AD26">
        <f t="shared" si="1"/>
        <v>113.51882910618815</v>
      </c>
      <c r="AE26">
        <f>'IDT-1'!E26</f>
        <v>0</v>
      </c>
      <c r="AF26" s="26"/>
      <c r="AG26">
        <f t="shared" si="2"/>
        <v>113.51882910618815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-44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1.2927600000000001</v>
      </c>
      <c r="E27">
        <f>GT_NG!S27</f>
        <v>1.774516942033044</v>
      </c>
      <c r="F27">
        <f>GT_Spot!S27</f>
        <v>0</v>
      </c>
      <c r="G27">
        <f>PPCL_NG!S27</f>
        <v>46.546977468995522</v>
      </c>
      <c r="H27">
        <f>PPCL_Spot!S27</f>
        <v>0</v>
      </c>
      <c r="I27">
        <f>Bawana_NG!S27</f>
        <v>-0.43908523908523911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103.38985412596132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1.5209010000000001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-35</v>
      </c>
      <c r="AA27" s="117">
        <f>STOA!K27</f>
        <v>40.629999999999995</v>
      </c>
      <c r="AB27" s="117">
        <f>-STOA!Q27</f>
        <v>0</v>
      </c>
      <c r="AC27">
        <f t="shared" si="0"/>
        <v>2.4226344129246535</v>
      </c>
      <c r="AD27">
        <f t="shared" si="1"/>
        <v>113.29328988498</v>
      </c>
      <c r="AE27">
        <f>'IDT-1'!E27</f>
        <v>0</v>
      </c>
      <c r="AF27" s="26"/>
      <c r="AG27">
        <f t="shared" si="2"/>
        <v>113.29328988498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-44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1.2927600000000001</v>
      </c>
      <c r="E28">
        <f>GT_NG!S28</f>
        <v>1.774516942033044</v>
      </c>
      <c r="F28">
        <f>GT_Spot!S28</f>
        <v>0</v>
      </c>
      <c r="G28">
        <f>PPCL_NG!S28</f>
        <v>46.546977468995522</v>
      </c>
      <c r="H28">
        <f>PPCL_Spot!S28</f>
        <v>0</v>
      </c>
      <c r="I28">
        <f>Bawana_NG!S28</f>
        <v>-0.43908523908523911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103.7291490467955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1.5209010000000001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-35</v>
      </c>
      <c r="AA28" s="117">
        <f>STOA!K28</f>
        <v>40.629999999999995</v>
      </c>
      <c r="AB28" s="117">
        <f>-STOA!Q28</f>
        <v>0</v>
      </c>
      <c r="AC28">
        <f t="shared" si="0"/>
        <v>2.3901076981392135</v>
      </c>
      <c r="AD28">
        <f t="shared" si="1"/>
        <v>117.66511152059962</v>
      </c>
      <c r="AE28">
        <f>'IDT-1'!E28</f>
        <v>0</v>
      </c>
      <c r="AF28" s="26"/>
      <c r="AG28">
        <f t="shared" si="2"/>
        <v>117.66511152059962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1.2927600000000001</v>
      </c>
      <c r="E29">
        <f>GT_NG!S29</f>
        <v>1.774516942033044</v>
      </c>
      <c r="F29">
        <f>GT_Spot!S29</f>
        <v>0</v>
      </c>
      <c r="G29">
        <f>PPCL_NG!S29</f>
        <v>46.546977468995522</v>
      </c>
      <c r="H29">
        <f>PPCL_Spot!S29</f>
        <v>0</v>
      </c>
      <c r="I29">
        <f>Bawana_NG!S29</f>
        <v>-0.43908523908523911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102.09370677788631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1.5209010000000001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-35</v>
      </c>
      <c r="AA29" s="117">
        <f>STOA!K29</f>
        <v>40.629999999999995</v>
      </c>
      <c r="AB29" s="117">
        <f>-STOA!Q29</f>
        <v>0</v>
      </c>
      <c r="AC29">
        <f t="shared" si="0"/>
        <v>2.3313251685618357</v>
      </c>
      <c r="AD29">
        <f t="shared" si="1"/>
        <v>121.08845178126781</v>
      </c>
      <c r="AE29">
        <f>'IDT-1'!E29</f>
        <v>0</v>
      </c>
      <c r="AF29" s="26"/>
      <c r="AG29">
        <f t="shared" si="2"/>
        <v>121.08845178126781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1.2927600000000001</v>
      </c>
      <c r="E30">
        <f>GT_NG!S30</f>
        <v>1.774516942033044</v>
      </c>
      <c r="F30">
        <f>GT_Spot!S30</f>
        <v>0</v>
      </c>
      <c r="G30">
        <f>PPCL_NG!S30</f>
        <v>46.546977468995522</v>
      </c>
      <c r="H30">
        <f>PPCL_Spot!S30</f>
        <v>0</v>
      </c>
      <c r="I30">
        <f>Bawana_NG!S30</f>
        <v>-0.43908523908523911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101.98552522028632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1.5209010000000001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-35</v>
      </c>
      <c r="AA30" s="117">
        <f>STOA!K30</f>
        <v>40.629999999999995</v>
      </c>
      <c r="AB30" s="117">
        <f>-STOA!Q30</f>
        <v>0</v>
      </c>
      <c r="AC30">
        <f t="shared" si="0"/>
        <v>2.2859825332439798</v>
      </c>
      <c r="AD30">
        <f t="shared" si="1"/>
        <v>126.02561285898568</v>
      </c>
      <c r="AE30">
        <f>'IDT-1'!E30</f>
        <v>0</v>
      </c>
      <c r="AF30" s="26"/>
      <c r="AG30">
        <f t="shared" si="2"/>
        <v>126.02561285898568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1.2927600000000001</v>
      </c>
      <c r="E31">
        <f>GT_NG!S31</f>
        <v>1.7246709605152619</v>
      </c>
      <c r="F31">
        <f>GT_Spot!S31</f>
        <v>0</v>
      </c>
      <c r="G31">
        <f>PPCL_NG!S31</f>
        <v>46.546977468995522</v>
      </c>
      <c r="H31">
        <f>PPCL_Spot!S31</f>
        <v>0</v>
      </c>
      <c r="I31">
        <f>Bawana_NG!S31</f>
        <v>-0.43908523908523911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102.3260085300935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1.5209010000000001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-10</v>
      </c>
      <c r="AA31" s="117">
        <f>STOA!K31</f>
        <v>40.629999999999995</v>
      </c>
      <c r="AB31" s="117">
        <f>-STOA!Q31</f>
        <v>0</v>
      </c>
      <c r="AC31">
        <f t="shared" si="0"/>
        <v>2.2441495041219492</v>
      </c>
      <c r="AD31">
        <f t="shared" si="1"/>
        <v>131.35808321639712</v>
      </c>
      <c r="AE31">
        <f>'IDT-1'!E31</f>
        <v>0</v>
      </c>
      <c r="AF31" s="26"/>
      <c r="AG31">
        <f t="shared" si="2"/>
        <v>131.35808321639712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1.2927600000000001</v>
      </c>
      <c r="E32">
        <f>GT_NG!S32</f>
        <v>1.7246709605152619</v>
      </c>
      <c r="F32">
        <f>GT_Spot!S32</f>
        <v>0</v>
      </c>
      <c r="G32">
        <f>PPCL_NG!S32</f>
        <v>46.546977468995522</v>
      </c>
      <c r="H32">
        <f>PPCL_Spot!S32</f>
        <v>0</v>
      </c>
      <c r="I32">
        <f>Bawana_NG!S32</f>
        <v>-0.43908523908523911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102.50309772037467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1.5209010000000001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-10</v>
      </c>
      <c r="AA32" s="117">
        <f>STOA!K32</f>
        <v>40.629999999999995</v>
      </c>
      <c r="AB32" s="117">
        <f>-STOA!Q32</f>
        <v>0</v>
      </c>
      <c r="AC32">
        <f t="shared" si="0"/>
        <v>2.1569266137744703</v>
      </c>
      <c r="AD32">
        <f t="shared" si="1"/>
        <v>141.62239529702578</v>
      </c>
      <c r="AE32">
        <f>'IDT-1'!E32</f>
        <v>0</v>
      </c>
      <c r="AF32" s="26"/>
      <c r="AG32">
        <f t="shared" si="2"/>
        <v>141.62239529702578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1.2927600000000001</v>
      </c>
      <c r="E33">
        <f>GT_NG!S33</f>
        <v>1.7246709605152619</v>
      </c>
      <c r="F33">
        <f>GT_Spot!S33</f>
        <v>0</v>
      </c>
      <c r="G33">
        <f>PPCL_NG!S33</f>
        <v>46.546977468995522</v>
      </c>
      <c r="H33">
        <f>PPCL_Spot!S33</f>
        <v>0</v>
      </c>
      <c r="I33">
        <f>Bawana_NG!S33</f>
        <v>-0.43908523908523911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102.50314792459679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1.5209010000000001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-10</v>
      </c>
      <c r="AA33" s="117">
        <f>STOA!K33</f>
        <v>40.629999999999995</v>
      </c>
      <c r="AB33" s="117">
        <f>-STOA!Q33</f>
        <v>0</v>
      </c>
      <c r="AC33">
        <f t="shared" si="0"/>
        <v>2.1125364179606487</v>
      </c>
      <c r="AD33">
        <f t="shared" si="1"/>
        <v>146.66683569706169</v>
      </c>
      <c r="AE33">
        <f>'IDT-1'!E33</f>
        <v>0</v>
      </c>
      <c r="AF33" s="26"/>
      <c r="AG33">
        <f t="shared" si="2"/>
        <v>146.66683569706169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1.2927600000000001</v>
      </c>
      <c r="E34">
        <f>GT_NG!S34</f>
        <v>1.7246709605152619</v>
      </c>
      <c r="F34">
        <f>GT_Spot!S34</f>
        <v>0</v>
      </c>
      <c r="G34">
        <f>PPCL_NG!S34</f>
        <v>46.546977468995522</v>
      </c>
      <c r="H34">
        <f>PPCL_Spot!S34</f>
        <v>0</v>
      </c>
      <c r="I34">
        <f>Bawana_NG!S34</f>
        <v>-0.43908523908523911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102.03830884692688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1.5209010000000001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40.629999999999995</v>
      </c>
      <c r="AB34" s="117">
        <f>-STOA!Q34</f>
        <v>0</v>
      </c>
      <c r="AC34">
        <f t="shared" si="0"/>
        <v>1.9930301762886142</v>
      </c>
      <c r="AD34">
        <f t="shared" si="1"/>
        <v>159.32150286106383</v>
      </c>
      <c r="AE34">
        <f>'IDT-1'!E34</f>
        <v>0</v>
      </c>
      <c r="AF34" s="26"/>
      <c r="AG34">
        <f t="shared" si="2"/>
        <v>159.32150286106383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-32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1.2927600000000001</v>
      </c>
      <c r="E35">
        <f>GT_NG!S35</f>
        <v>1.7246709605152619</v>
      </c>
      <c r="F35">
        <f>GT_Spot!S35</f>
        <v>0</v>
      </c>
      <c r="G35">
        <f>PPCL_NG!S35</f>
        <v>46.546977468995522</v>
      </c>
      <c r="H35">
        <f>PPCL_Spot!S35</f>
        <v>0</v>
      </c>
      <c r="I35">
        <f>Bawana_NG!S35</f>
        <v>-0.43908523908523911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101.57355979096909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1.5209010000000001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69.66</v>
      </c>
      <c r="AB35" s="117">
        <f>-STOA!Q35</f>
        <v>0</v>
      </c>
      <c r="AC35">
        <f t="shared" si="0"/>
        <v>2.3154294047737483</v>
      </c>
      <c r="AD35">
        <f t="shared" si="1"/>
        <v>179.5643545766209</v>
      </c>
      <c r="AE35">
        <f>'IDT-1'!E35</f>
        <v>0</v>
      </c>
      <c r="AF35" s="26"/>
      <c r="AG35">
        <f t="shared" si="2"/>
        <v>179.5643545766209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-40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1.2927600000000001</v>
      </c>
      <c r="E36">
        <f>GT_NG!S36</f>
        <v>1.7246709605152619</v>
      </c>
      <c r="F36">
        <f>GT_Spot!S36</f>
        <v>0</v>
      </c>
      <c r="G36">
        <f>PPCL_NG!S36</f>
        <v>46.546977468995522</v>
      </c>
      <c r="H36">
        <f>PPCL_Spot!S36</f>
        <v>0</v>
      </c>
      <c r="I36">
        <f>Bawana_NG!S36</f>
        <v>-0.43908523908523911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101.57281918367811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1.5209010000000001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69.66</v>
      </c>
      <c r="AB36" s="117">
        <f>-STOA!Q36</f>
        <v>0</v>
      </c>
      <c r="AC36">
        <f t="shared" si="0"/>
        <v>2.2266416122076342</v>
      </c>
      <c r="AD36">
        <f t="shared" si="1"/>
        <v>189.65240176189604</v>
      </c>
      <c r="AE36">
        <f>'IDT-1'!E36</f>
        <v>0</v>
      </c>
      <c r="AF36" s="26"/>
      <c r="AG36">
        <f t="shared" si="2"/>
        <v>189.65240176189604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-30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1.2927600000000001</v>
      </c>
      <c r="E37">
        <f>GT_NG!S37</f>
        <v>1.7246709605152619</v>
      </c>
      <c r="F37">
        <f>GT_Spot!S37</f>
        <v>0</v>
      </c>
      <c r="G37">
        <f>PPCL_NG!S37</f>
        <v>46.546977468995522</v>
      </c>
      <c r="H37">
        <f>PPCL_Spot!S37</f>
        <v>0</v>
      </c>
      <c r="I37">
        <f>Bawana_NG!S37</f>
        <v>-0.43908523908523911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101.3860709962956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1.5209010000000001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69.66</v>
      </c>
      <c r="AB37" s="117">
        <f>-STOA!Q37</f>
        <v>0</v>
      </c>
      <c r="AC37">
        <f t="shared" si="0"/>
        <v>2.2249982281586682</v>
      </c>
      <c r="AD37">
        <f t="shared" si="1"/>
        <v>189.46729695856249</v>
      </c>
      <c r="AE37">
        <f>'IDT-1'!E37</f>
        <v>0</v>
      </c>
      <c r="AF37" s="26"/>
      <c r="AG37">
        <f t="shared" si="2"/>
        <v>189.46729695856249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-30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1.2927600000000001</v>
      </c>
      <c r="E38">
        <f>GT_NG!S38</f>
        <v>1.7246709605152619</v>
      </c>
      <c r="F38">
        <f>GT_Spot!S38</f>
        <v>0</v>
      </c>
      <c r="G38">
        <f>PPCL_NG!S38</f>
        <v>46.546977468995522</v>
      </c>
      <c r="H38">
        <f>PPCL_Spot!S38</f>
        <v>0</v>
      </c>
      <c r="I38">
        <f>Bawana_NG!S38</f>
        <v>-0.43908523908523911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101.24159747457716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1.5209010000000001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69.66</v>
      </c>
      <c r="AB38" s="117">
        <f>-STOA!Q38</f>
        <v>0</v>
      </c>
      <c r="AC38">
        <f t="shared" si="0"/>
        <v>2.0461643107236398</v>
      </c>
      <c r="AD38">
        <f t="shared" si="1"/>
        <v>209.50165735427908</v>
      </c>
      <c r="AE38">
        <f>'IDT-1'!E38</f>
        <v>0</v>
      </c>
      <c r="AF38" s="26"/>
      <c r="AG38">
        <f t="shared" si="2"/>
        <v>209.50165735427908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-10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1.2927600000000001</v>
      </c>
      <c r="E39">
        <f>GT_NG!S39</f>
        <v>1.7101372164659758</v>
      </c>
      <c r="F39">
        <f>GT_Spot!S39</f>
        <v>0</v>
      </c>
      <c r="G39">
        <f>PPCL_NG!S39</f>
        <v>46.546977468995522</v>
      </c>
      <c r="H39">
        <f>PPCL_Spot!S39</f>
        <v>0</v>
      </c>
      <c r="I39">
        <f>Bawana_NG!S39</f>
        <v>-0.43908523908523911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100.96409417250405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1.5209010000000001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93.85</v>
      </c>
      <c r="AB39" s="117">
        <f>-STOA!Q39</f>
        <v>0</v>
      </c>
      <c r="AC39">
        <f t="shared" si="0"/>
        <v>2.1676851094958094</v>
      </c>
      <c r="AD39">
        <f t="shared" si="1"/>
        <v>243.2780995093845</v>
      </c>
      <c r="AE39">
        <f>'IDT-1'!E39</f>
        <v>0</v>
      </c>
      <c r="AF39" s="26"/>
      <c r="AG39">
        <f t="shared" si="2"/>
        <v>243.2780995093845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1.2927600000000001</v>
      </c>
      <c r="E40">
        <f>GT_NG!S40</f>
        <v>1.7101372164659758</v>
      </c>
      <c r="F40">
        <f>GT_Spot!S40</f>
        <v>0</v>
      </c>
      <c r="G40">
        <f>PPCL_NG!S40</f>
        <v>46.546977468995522</v>
      </c>
      <c r="H40">
        <f>PPCL_Spot!S40</f>
        <v>0</v>
      </c>
      <c r="I40">
        <f>Bawana_NG!S40</f>
        <v>-0.43908523908523911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100.37695807671707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1.5209010000000001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93.85</v>
      </c>
      <c r="AB40" s="117">
        <f>-STOA!Q40</f>
        <v>0</v>
      </c>
      <c r="AC40">
        <f t="shared" si="0"/>
        <v>2.1625183118528839</v>
      </c>
      <c r="AD40">
        <f t="shared" si="1"/>
        <v>242.69613021124044</v>
      </c>
      <c r="AE40">
        <f>'IDT-1'!E40</f>
        <v>0</v>
      </c>
      <c r="AF40" s="26"/>
      <c r="AG40">
        <f t="shared" si="2"/>
        <v>242.69613021124044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1.2927600000000001</v>
      </c>
      <c r="E41">
        <f>GT_NG!S41</f>
        <v>1.7101372164659758</v>
      </c>
      <c r="F41">
        <f>GT_Spot!S41</f>
        <v>0</v>
      </c>
      <c r="G41">
        <f>PPCL_NG!S41</f>
        <v>46.546977468995522</v>
      </c>
      <c r="H41">
        <f>PPCL_Spot!S41</f>
        <v>0</v>
      </c>
      <c r="I41">
        <f>Bawana_NG!S41</f>
        <v>-0.43908523908523911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99.824702510878893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1.5209010000000001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93.85</v>
      </c>
      <c r="AB41" s="117">
        <f>-STOA!Q41</f>
        <v>0</v>
      </c>
      <c r="AC41">
        <f t="shared" si="0"/>
        <v>2.157658462873508</v>
      </c>
      <c r="AD41">
        <f t="shared" si="1"/>
        <v>242.14873449438164</v>
      </c>
      <c r="AE41">
        <f>'IDT-1'!E41</f>
        <v>0</v>
      </c>
      <c r="AF41" s="26"/>
      <c r="AG41">
        <f t="shared" si="2"/>
        <v>242.14873449438164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1.2927600000000001</v>
      </c>
      <c r="E42">
        <f>GT_NG!S42</f>
        <v>1.7101372164659758</v>
      </c>
      <c r="F42">
        <f>GT_Spot!S42</f>
        <v>0</v>
      </c>
      <c r="G42">
        <f>PPCL_NG!S42</f>
        <v>45.42</v>
      </c>
      <c r="H42">
        <f>PPCL_Spot!S42</f>
        <v>0</v>
      </c>
      <c r="I42">
        <f>Bawana_NG!S42</f>
        <v>-0.43908523908523911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99.287177304336808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1.5209010000000001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93.85</v>
      </c>
      <c r="AB42" s="117">
        <f>-STOA!Q42</f>
        <v>0</v>
      </c>
      <c r="AC42">
        <f t="shared" si="0"/>
        <v>2.143010839328777</v>
      </c>
      <c r="AD42">
        <f t="shared" si="1"/>
        <v>240.49887944238878</v>
      </c>
      <c r="AE42">
        <f>'IDT-1'!E42</f>
        <v>0</v>
      </c>
      <c r="AF42" s="26"/>
      <c r="AG42">
        <f t="shared" si="2"/>
        <v>240.49887944238878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1.2927600000000001</v>
      </c>
      <c r="E43">
        <f>GT_NG!S43</f>
        <v>1.661176470588235</v>
      </c>
      <c r="F43">
        <f>GT_Spot!S43</f>
        <v>0</v>
      </c>
      <c r="G43">
        <f>PPCL_NG!S43</f>
        <v>45.42</v>
      </c>
      <c r="H43">
        <f>PPCL_Spot!S43</f>
        <v>0</v>
      </c>
      <c r="I43">
        <f>Bawana_NG!S43</f>
        <v>-0.43908523908523911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99.286743506789975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1.5209010000000001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93.85</v>
      </c>
      <c r="AB43" s="117">
        <f>-STOA!Q43</f>
        <v>0</v>
      </c>
      <c r="AC43">
        <f t="shared" si="0"/>
        <v>2.142576167346641</v>
      </c>
      <c r="AD43">
        <f t="shared" si="1"/>
        <v>240.44991957094632</v>
      </c>
      <c r="AE43">
        <f>'IDT-1'!E43</f>
        <v>0</v>
      </c>
      <c r="AF43" s="26"/>
      <c r="AG43">
        <f t="shared" si="2"/>
        <v>240.44991957094632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1.2927600000000001</v>
      </c>
      <c r="E44">
        <f>GT_NG!S44</f>
        <v>1.661176470588235</v>
      </c>
      <c r="F44">
        <f>GT_Spot!S44</f>
        <v>0</v>
      </c>
      <c r="G44">
        <f>PPCL_NG!S44</f>
        <v>45.42</v>
      </c>
      <c r="H44">
        <f>PPCL_Spot!S44</f>
        <v>0</v>
      </c>
      <c r="I44">
        <f>Bawana_NG!S44</f>
        <v>-0.43908523908523911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99.366743506789987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1.5209010000000001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93.85</v>
      </c>
      <c r="AB44" s="117">
        <f>-STOA!Q44</f>
        <v>0</v>
      </c>
      <c r="AC44">
        <f t="shared" si="0"/>
        <v>2.1432801673466408</v>
      </c>
      <c r="AD44">
        <f t="shared" si="1"/>
        <v>240.52921557094635</v>
      </c>
      <c r="AE44">
        <f>'IDT-1'!E44</f>
        <v>0</v>
      </c>
      <c r="AF44" s="26"/>
      <c r="AG44">
        <f t="shared" si="2"/>
        <v>240.52921557094635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1.2927600000000001</v>
      </c>
      <c r="E45">
        <f>GT_NG!S45</f>
        <v>1.661176470588235</v>
      </c>
      <c r="F45">
        <f>GT_Spot!S45</f>
        <v>0</v>
      </c>
      <c r="G45">
        <f>PPCL_NG!S45</f>
        <v>45.42</v>
      </c>
      <c r="H45">
        <f>PPCL_Spot!S45</f>
        <v>0</v>
      </c>
      <c r="I45">
        <f>Bawana_NG!S45</f>
        <v>-0.43908523908523911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99.36692471836065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1.5209010000000001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93.85</v>
      </c>
      <c r="AB45" s="117">
        <f>-STOA!Q45</f>
        <v>0</v>
      </c>
      <c r="AC45">
        <f t="shared" si="0"/>
        <v>2.143281762008463</v>
      </c>
      <c r="AD45">
        <f t="shared" si="1"/>
        <v>240.52939518785519</v>
      </c>
      <c r="AE45">
        <f>'IDT-1'!E45</f>
        <v>0</v>
      </c>
      <c r="AF45" s="26"/>
      <c r="AG45">
        <f t="shared" si="2"/>
        <v>240.52939518785519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1.2927600000000001</v>
      </c>
      <c r="E46">
        <f>GT_NG!S46</f>
        <v>1.7075727037143675</v>
      </c>
      <c r="F46">
        <f>GT_Spot!S46</f>
        <v>0</v>
      </c>
      <c r="G46">
        <f>PPCL_NG!S46</f>
        <v>44.522988120008051</v>
      </c>
      <c r="H46">
        <f>PPCL_Spot!S46</f>
        <v>0</v>
      </c>
      <c r="I46">
        <f>Bawana_NG!S46</f>
        <v>-0.43908523908523911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99.36692471836065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1.5209010000000001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93.85</v>
      </c>
      <c r="AB46" s="117">
        <f>-STOA!Q46</f>
        <v>0</v>
      </c>
      <c r="AC46">
        <f t="shared" si="0"/>
        <v>2.1357963443160437</v>
      </c>
      <c r="AD46">
        <f t="shared" si="1"/>
        <v>239.68626495868179</v>
      </c>
      <c r="AE46">
        <f>'IDT-1'!E46</f>
        <v>0</v>
      </c>
      <c r="AF46" s="26"/>
      <c r="AG46">
        <f t="shared" si="2"/>
        <v>239.68626495868179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1.2927600000000001</v>
      </c>
      <c r="E47">
        <f>GT_NG!S47</f>
        <v>1.6591995393031957</v>
      </c>
      <c r="F47">
        <f>GT_Spot!S47</f>
        <v>0</v>
      </c>
      <c r="G47">
        <f>PPCL_NG!S47</f>
        <v>44.522988120008051</v>
      </c>
      <c r="H47">
        <f>PPCL_Spot!S47</f>
        <v>0</v>
      </c>
      <c r="I47">
        <f>Bawana_NG!S47</f>
        <v>-0.43908523908523911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99.183937101081213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1.5209010000000001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93.85</v>
      </c>
      <c r="AB47" s="117">
        <f>-STOA!Q47</f>
        <v>0</v>
      </c>
      <c r="AC47">
        <f t="shared" si="0"/>
        <v>2.3040403694371663</v>
      </c>
      <c r="AD47">
        <f t="shared" si="1"/>
        <v>258.63666015187005</v>
      </c>
      <c r="AE47">
        <f>'IDT-1'!E47</f>
        <v>0</v>
      </c>
      <c r="AF47" s="26"/>
      <c r="AG47">
        <f t="shared" si="2"/>
        <v>258.63666015187005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19.350000000000001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1.2927600000000001</v>
      </c>
      <c r="E48">
        <f>GT_NG!S48</f>
        <v>1.6098186006334576</v>
      </c>
      <c r="F48">
        <f>GT_Spot!S48</f>
        <v>0</v>
      </c>
      <c r="G48">
        <f>PPCL_NG!S48</f>
        <v>44.522988120008051</v>
      </c>
      <c r="H48">
        <f>PPCL_Spot!S48</f>
        <v>0</v>
      </c>
      <c r="I48">
        <f>Bawana_NG!S48</f>
        <v>-0.43908523908523911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99.390104720706219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1.5209010000000001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93.85</v>
      </c>
      <c r="AB48" s="117">
        <f>-STOA!Q48</f>
        <v>0</v>
      </c>
      <c r="AC48">
        <f t="shared" si="0"/>
        <v>2.3054200922295727</v>
      </c>
      <c r="AD48">
        <f t="shared" si="1"/>
        <v>258.79206711003297</v>
      </c>
      <c r="AE48">
        <f>'IDT-1'!E48</f>
        <v>0</v>
      </c>
      <c r="AF48" s="26"/>
      <c r="AG48">
        <f t="shared" si="2"/>
        <v>258.79206711003297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19.350000000000001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1.2927600000000001</v>
      </c>
      <c r="E49">
        <f>GT_NG!S49</f>
        <v>1.6098186006334576</v>
      </c>
      <c r="F49">
        <f>GT_Spot!S49</f>
        <v>0</v>
      </c>
      <c r="G49">
        <f>PPCL_NG!S49</f>
        <v>44.522988120008051</v>
      </c>
      <c r="H49">
        <f>PPCL_Spot!S49</f>
        <v>0</v>
      </c>
      <c r="I49">
        <f>Bawana_NG!S49</f>
        <v>-0.43908523908523911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99.050804095296215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1.5209010000000001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93.85</v>
      </c>
      <c r="AB49" s="117">
        <f>-STOA!Q49</f>
        <v>0</v>
      </c>
      <c r="AC49">
        <f t="shared" si="0"/>
        <v>2.3024342467259649</v>
      </c>
      <c r="AD49">
        <f t="shared" si="1"/>
        <v>258.45575233012653</v>
      </c>
      <c r="AE49">
        <f>'IDT-1'!E49</f>
        <v>0</v>
      </c>
      <c r="AF49" s="26"/>
      <c r="AG49">
        <f t="shared" si="2"/>
        <v>258.45575233012653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19.350000000000001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1.20042</v>
      </c>
      <c r="E50">
        <f>GT_NG!S50</f>
        <v>1.6098186006334576</v>
      </c>
      <c r="F50">
        <f>GT_Spot!S50</f>
        <v>0</v>
      </c>
      <c r="G50">
        <f>PPCL_NG!S50</f>
        <v>44.522988120008051</v>
      </c>
      <c r="H50">
        <f>PPCL_Spot!S50</f>
        <v>0</v>
      </c>
      <c r="I50">
        <f>Bawana_NG!S50</f>
        <v>-0.43908523908523911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98.711503434516217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1.5209010000000001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93.85</v>
      </c>
      <c r="AB50" s="117">
        <f>-STOA!Q50</f>
        <v>0</v>
      </c>
      <c r="AC50">
        <f t="shared" si="0"/>
        <v>2.2986358089111003</v>
      </c>
      <c r="AD50">
        <f t="shared" si="1"/>
        <v>258.0279101071614</v>
      </c>
      <c r="AE50">
        <f>'IDT-1'!E50</f>
        <v>0</v>
      </c>
      <c r="AF50" s="26"/>
      <c r="AG50">
        <f t="shared" si="2"/>
        <v>258.0279101071614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19.350000000000001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1.20042</v>
      </c>
      <c r="E51">
        <f>GT_NG!S51</f>
        <v>1.5604376619637201</v>
      </c>
      <c r="F51">
        <f>GT_Spot!S51</f>
        <v>0</v>
      </c>
      <c r="G51">
        <f>PPCL_NG!S51</f>
        <v>44.06</v>
      </c>
      <c r="H51">
        <f>PPCL_Spot!S51</f>
        <v>0</v>
      </c>
      <c r="I51">
        <f>Bawana_NG!S51</f>
        <v>-0.43908523908523911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98.711470567849545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1.5209010000000001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93.85</v>
      </c>
      <c r="AB51" s="117">
        <f>-STOA!Q51</f>
        <v>0</v>
      </c>
      <c r="AC51">
        <f t="shared" si="0"/>
        <v>2.2941266719680695</v>
      </c>
      <c r="AD51">
        <f t="shared" si="1"/>
        <v>257.52001731875998</v>
      </c>
      <c r="AE51">
        <f>'IDT-1'!E51</f>
        <v>0</v>
      </c>
      <c r="AF51" s="26"/>
      <c r="AG51">
        <f t="shared" si="2"/>
        <v>257.52001731875998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19.350000000000001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1.20042</v>
      </c>
      <c r="E52">
        <f>GT_NG!S52</f>
        <v>1.5604376619637201</v>
      </c>
      <c r="F52">
        <f>GT_Spot!S52</f>
        <v>0</v>
      </c>
      <c r="G52">
        <f>PPCL_NG!S52</f>
        <v>44.06</v>
      </c>
      <c r="H52">
        <f>PPCL_Spot!S52</f>
        <v>0</v>
      </c>
      <c r="I52">
        <f>Bawana_NG!S52</f>
        <v>-0.43908523908523911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98.711470567849545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1.5209010000000001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93.85</v>
      </c>
      <c r="AB52" s="117">
        <f>-STOA!Q52</f>
        <v>0</v>
      </c>
      <c r="AC52">
        <f t="shared" si="0"/>
        <v>2.2941266719680695</v>
      </c>
      <c r="AD52">
        <f t="shared" si="1"/>
        <v>257.52001731875998</v>
      </c>
      <c r="AE52">
        <f>'IDT-1'!E52</f>
        <v>0</v>
      </c>
      <c r="AF52" s="26"/>
      <c r="AG52">
        <f t="shared" si="2"/>
        <v>257.52001731875998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19.350000000000001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1.20042</v>
      </c>
      <c r="E53">
        <f>GT_NG!S53</f>
        <v>1.5604376619637201</v>
      </c>
      <c r="F53">
        <f>GT_Spot!S53</f>
        <v>0</v>
      </c>
      <c r="G53">
        <f>PPCL_NG!S53</f>
        <v>44.06</v>
      </c>
      <c r="H53">
        <f>PPCL_Spot!S53</f>
        <v>0</v>
      </c>
      <c r="I53">
        <f>Bawana_NG!S53</f>
        <v>-0.43908523908523911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98.70172956784954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1.5209010000000001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93.85</v>
      </c>
      <c r="AB53" s="117">
        <f>-STOA!Q53</f>
        <v>0</v>
      </c>
      <c r="AC53">
        <f t="shared" si="0"/>
        <v>2.2940409511680695</v>
      </c>
      <c r="AD53">
        <f t="shared" si="1"/>
        <v>257.51036203955994</v>
      </c>
      <c r="AE53">
        <f>'IDT-1'!E53</f>
        <v>0</v>
      </c>
      <c r="AF53" s="26"/>
      <c r="AG53">
        <f t="shared" si="2"/>
        <v>257.51036203955994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19.350000000000001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1.20042</v>
      </c>
      <c r="E54">
        <f>GT_NG!S54</f>
        <v>1.5604376619637201</v>
      </c>
      <c r="F54">
        <f>GT_Spot!S54</f>
        <v>0</v>
      </c>
      <c r="G54">
        <f>PPCL_NG!S54</f>
        <v>44.06</v>
      </c>
      <c r="H54">
        <f>PPCL_Spot!S54</f>
        <v>0</v>
      </c>
      <c r="I54">
        <f>Bawana_NG!S54</f>
        <v>-0.43908523908523911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98.631729567849561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1.5209010000000001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93.85</v>
      </c>
      <c r="AB54" s="117">
        <f>-STOA!Q54</f>
        <v>0</v>
      </c>
      <c r="AC54">
        <f t="shared" si="0"/>
        <v>2.2934249511680695</v>
      </c>
      <c r="AD54">
        <f t="shared" si="1"/>
        <v>257.44097803956004</v>
      </c>
      <c r="AE54">
        <f>'IDT-1'!E54</f>
        <v>0</v>
      </c>
      <c r="AF54" s="26"/>
      <c r="AG54">
        <f t="shared" si="2"/>
        <v>257.44097803956004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19.350000000000001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1.20042</v>
      </c>
      <c r="E55">
        <f>GT_NG!S55</f>
        <v>1.5604376619637201</v>
      </c>
      <c r="F55">
        <f>GT_Spot!S55</f>
        <v>0</v>
      </c>
      <c r="G55">
        <f>PPCL_NG!S55</f>
        <v>44.06</v>
      </c>
      <c r="H55">
        <f>PPCL_Spot!S55</f>
        <v>0</v>
      </c>
      <c r="I55">
        <f>Bawana_NG!S55</f>
        <v>-0.43908523908523911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99.249925820349546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1.5209010000000001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93.85</v>
      </c>
      <c r="AB55" s="117">
        <f>-STOA!Q55</f>
        <v>0</v>
      </c>
      <c r="AC55">
        <f t="shared" si="0"/>
        <v>2.2988650781900692</v>
      </c>
      <c r="AD55">
        <f t="shared" si="1"/>
        <v>258.05373416503795</v>
      </c>
      <c r="AE55">
        <f>'IDT-1'!E55</f>
        <v>0</v>
      </c>
      <c r="AF55" s="26"/>
      <c r="AG55">
        <f t="shared" si="2"/>
        <v>258.05373416503795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19.350000000000001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1.20042</v>
      </c>
      <c r="E56">
        <f>GT_NG!S56</f>
        <v>1.5604376619637201</v>
      </c>
      <c r="F56">
        <f>GT_Spot!S56</f>
        <v>0</v>
      </c>
      <c r="G56">
        <f>PPCL_NG!S56</f>
        <v>44.06</v>
      </c>
      <c r="H56">
        <f>PPCL_Spot!S56</f>
        <v>0</v>
      </c>
      <c r="I56">
        <f>Bawana_NG!S56</f>
        <v>-0.43908523908523911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100.35051690770969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1.5209010000000001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93.85</v>
      </c>
      <c r="AB56" s="117">
        <f>-STOA!Q56</f>
        <v>0</v>
      </c>
      <c r="AC56">
        <f t="shared" si="0"/>
        <v>2.3085502797588386</v>
      </c>
      <c r="AD56">
        <f t="shared" si="1"/>
        <v>259.14464005082937</v>
      </c>
      <c r="AE56">
        <f>'IDT-1'!E56</f>
        <v>0</v>
      </c>
      <c r="AF56" s="26"/>
      <c r="AG56">
        <f t="shared" si="2"/>
        <v>259.14464005082937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19.350000000000001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1.20042</v>
      </c>
      <c r="E57">
        <f>GT_NG!S57</f>
        <v>1.5604376619637201</v>
      </c>
      <c r="F57">
        <f>GT_Spot!S57</f>
        <v>0</v>
      </c>
      <c r="G57">
        <f>PPCL_NG!S57</f>
        <v>44.06</v>
      </c>
      <c r="H57">
        <f>PPCL_Spot!S57</f>
        <v>0</v>
      </c>
      <c r="I57">
        <f>Bawana_NG!S57</f>
        <v>-0.43908523908523911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101.40233969797782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1.5209010000000001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93.85</v>
      </c>
      <c r="AB57" s="117">
        <f>-STOA!Q57</f>
        <v>0</v>
      </c>
      <c r="AC57">
        <f t="shared" si="0"/>
        <v>2.3178063203131982</v>
      </c>
      <c r="AD57">
        <f t="shared" si="1"/>
        <v>260.18720680054315</v>
      </c>
      <c r="AE57">
        <f>'IDT-1'!E57</f>
        <v>0</v>
      </c>
      <c r="AF57" s="26"/>
      <c r="AG57">
        <f t="shared" si="2"/>
        <v>260.18720680054315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19.350000000000001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1.29762</v>
      </c>
      <c r="E58">
        <f>GT_NG!S58</f>
        <v>1.5604376619637201</v>
      </c>
      <c r="F58">
        <f>GT_Spot!S58</f>
        <v>0</v>
      </c>
      <c r="G58">
        <f>PPCL_NG!S58</f>
        <v>44.06</v>
      </c>
      <c r="H58">
        <f>PPCL_Spot!S58</f>
        <v>0</v>
      </c>
      <c r="I58">
        <f>Bawana_NG!S58</f>
        <v>-0.43908523908523911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101.78717833875452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1.5209010000000001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93.85</v>
      </c>
      <c r="AB58" s="117">
        <f>-STOA!Q58</f>
        <v>0</v>
      </c>
      <c r="AC58">
        <f t="shared" si="0"/>
        <v>2.3220482603520329</v>
      </c>
      <c r="AD58">
        <f t="shared" si="1"/>
        <v>260.66500350128103</v>
      </c>
      <c r="AE58">
        <f>'IDT-1'!E58</f>
        <v>0</v>
      </c>
      <c r="AF58" s="26"/>
      <c r="AG58">
        <f t="shared" si="2"/>
        <v>260.66500350128103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19.350000000000001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1.29762</v>
      </c>
      <c r="E59">
        <f>GT_NG!S59</f>
        <v>1.5604376619637201</v>
      </c>
      <c r="F59">
        <f>GT_Spot!S59</f>
        <v>0</v>
      </c>
      <c r="G59">
        <f>PPCL_NG!S59</f>
        <v>44.99</v>
      </c>
      <c r="H59">
        <f>PPCL_Spot!S59</f>
        <v>0</v>
      </c>
      <c r="I59">
        <f>Bawana_NG!S59</f>
        <v>-0.43908523908523911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101.42210747200852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1.5209010000000001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93.85</v>
      </c>
      <c r="AB59" s="117">
        <f>-STOA!Q59</f>
        <v>0</v>
      </c>
      <c r="AC59">
        <f t="shared" si="0"/>
        <v>2.3270196367246681</v>
      </c>
      <c r="AD59">
        <f t="shared" si="1"/>
        <v>261.22496125816235</v>
      </c>
      <c r="AE59">
        <f>'IDT-1'!E59</f>
        <v>0</v>
      </c>
      <c r="AF59" s="26"/>
      <c r="AG59">
        <f t="shared" si="2"/>
        <v>261.22496125816235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19.350000000000001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1.29762</v>
      </c>
      <c r="E60">
        <f>GT_NG!S60</f>
        <v>1.5604376619637201</v>
      </c>
      <c r="F60">
        <f>GT_Spot!S60</f>
        <v>0</v>
      </c>
      <c r="G60">
        <f>PPCL_NG!S60</f>
        <v>44.99</v>
      </c>
      <c r="H60">
        <f>PPCL_Spot!S60</f>
        <v>0</v>
      </c>
      <c r="I60">
        <f>Bawana_NG!S60</f>
        <v>-0.43908523908523911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101.42210747200852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1.5209010000000001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93.85</v>
      </c>
      <c r="AB60" s="117">
        <f>-STOA!Q60</f>
        <v>0</v>
      </c>
      <c r="AC60">
        <f t="shared" si="0"/>
        <v>2.3270196367246681</v>
      </c>
      <c r="AD60">
        <f t="shared" si="1"/>
        <v>261.22496125816235</v>
      </c>
      <c r="AE60">
        <f>'IDT-1'!E60</f>
        <v>0</v>
      </c>
      <c r="AF60" s="26"/>
      <c r="AG60">
        <f t="shared" si="2"/>
        <v>261.22496125816235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19.350000000000001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1.29762</v>
      </c>
      <c r="E61">
        <f>GT_NG!S61</f>
        <v>1.5604376619637201</v>
      </c>
      <c r="F61">
        <f>GT_Spot!S61</f>
        <v>0</v>
      </c>
      <c r="G61">
        <f>PPCL_NG!S61</f>
        <v>44.99</v>
      </c>
      <c r="H61">
        <f>PPCL_Spot!S61</f>
        <v>0</v>
      </c>
      <c r="I61">
        <f>Bawana_NG!S61</f>
        <v>-0.43908523908523911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102.46333407435493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1.5209010000000001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93.85</v>
      </c>
      <c r="AB61" s="117">
        <f>-STOA!Q61</f>
        <v>0</v>
      </c>
      <c r="AC61">
        <f t="shared" si="0"/>
        <v>2.3361824308253167</v>
      </c>
      <c r="AD61">
        <f t="shared" si="1"/>
        <v>262.25702506640812</v>
      </c>
      <c r="AE61">
        <f>'IDT-1'!E61</f>
        <v>0</v>
      </c>
      <c r="AF61" s="26"/>
      <c r="AG61">
        <f t="shared" si="2"/>
        <v>262.25702506640812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19.350000000000001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1.29762</v>
      </c>
      <c r="E62">
        <f>GT_NG!S62</f>
        <v>1.5604376619637201</v>
      </c>
      <c r="F62">
        <f>GT_Spot!S62</f>
        <v>0</v>
      </c>
      <c r="G62">
        <f>PPCL_NG!S62</f>
        <v>44.99</v>
      </c>
      <c r="H62">
        <f>PPCL_Spot!S62</f>
        <v>0</v>
      </c>
      <c r="I62">
        <f>Bawana_NG!S62</f>
        <v>-0.43908523908523911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102.41333407435492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1.5209010000000001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93.85</v>
      </c>
      <c r="AB62" s="117">
        <f>-STOA!Q62</f>
        <v>0</v>
      </c>
      <c r="AC62">
        <f t="shared" si="0"/>
        <v>2.3357424308253165</v>
      </c>
      <c r="AD62">
        <f t="shared" si="1"/>
        <v>262.20746506640813</v>
      </c>
      <c r="AE62">
        <f>'IDT-1'!E62</f>
        <v>0</v>
      </c>
      <c r="AF62" s="26"/>
      <c r="AG62">
        <f t="shared" si="2"/>
        <v>262.20746506640813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19.350000000000001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1.29762</v>
      </c>
      <c r="E63">
        <f>GT_NG!S63</f>
        <v>1.5604376619637201</v>
      </c>
      <c r="F63">
        <f>GT_Spot!S63</f>
        <v>0</v>
      </c>
      <c r="G63">
        <f>PPCL_NG!S63</f>
        <v>44.99</v>
      </c>
      <c r="H63">
        <f>PPCL_Spot!S63</f>
        <v>0</v>
      </c>
      <c r="I63">
        <f>Bawana_NG!S63</f>
        <v>-0.43908523908523911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102.41316441665091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1.5209010000000001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93.85</v>
      </c>
      <c r="AB63" s="117">
        <f>-STOA!Q63</f>
        <v>0</v>
      </c>
      <c r="AC63">
        <f t="shared" si="0"/>
        <v>2.3357409378375213</v>
      </c>
      <c r="AD63">
        <f t="shared" si="1"/>
        <v>262.2072969016919</v>
      </c>
      <c r="AE63">
        <f>'IDT-1'!E63</f>
        <v>0</v>
      </c>
      <c r="AF63" s="26"/>
      <c r="AG63">
        <f t="shared" si="2"/>
        <v>262.2072969016919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19.350000000000001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1.29762</v>
      </c>
      <c r="E64">
        <f>GT_NG!S64</f>
        <v>1.5180882352941176</v>
      </c>
      <c r="F64">
        <f>GT_Spot!S64</f>
        <v>0</v>
      </c>
      <c r="G64">
        <f>PPCL_NG!S64</f>
        <v>44.99</v>
      </c>
      <c r="H64">
        <f>PPCL_Spot!S64</f>
        <v>0</v>
      </c>
      <c r="I64">
        <f>Bawana_NG!S64</f>
        <v>-0.43908523908523911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102.41316441665091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1.5209010000000001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93.85</v>
      </c>
      <c r="AB64" s="117">
        <f>-STOA!Q64</f>
        <v>0</v>
      </c>
      <c r="AC64">
        <f t="shared" si="0"/>
        <v>2.3353682628828292</v>
      </c>
      <c r="AD64">
        <f t="shared" si="1"/>
        <v>262.16532014997699</v>
      </c>
      <c r="AE64">
        <f>'IDT-1'!E64</f>
        <v>0</v>
      </c>
      <c r="AF64" s="26"/>
      <c r="AG64">
        <f t="shared" si="2"/>
        <v>262.16532014997699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19.350000000000001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1.29762</v>
      </c>
      <c r="E65">
        <f>GT_NG!S65</f>
        <v>1.5180882352941176</v>
      </c>
      <c r="F65">
        <f>GT_Spot!S65</f>
        <v>0</v>
      </c>
      <c r="G65">
        <f>PPCL_NG!S65</f>
        <v>44.99</v>
      </c>
      <c r="H65">
        <f>PPCL_Spot!S65</f>
        <v>0</v>
      </c>
      <c r="I65">
        <f>Bawana_NG!S65</f>
        <v>-0.43908523908523911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83.032230541283624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1.5209010000000001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93.85</v>
      </c>
      <c r="AB65" s="117">
        <f>-STOA!Q65</f>
        <v>0</v>
      </c>
      <c r="AC65">
        <f t="shared" si="0"/>
        <v>2.164816044779597</v>
      </c>
      <c r="AD65">
        <f t="shared" si="1"/>
        <v>242.9549384927129</v>
      </c>
      <c r="AE65">
        <f>'IDT-1'!E65</f>
        <v>0</v>
      </c>
      <c r="AF65" s="26"/>
      <c r="AG65">
        <f t="shared" si="2"/>
        <v>242.9549384927129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19.350000000000001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1.29762</v>
      </c>
      <c r="E66">
        <f>GT_NG!S66</f>
        <v>1.5180882352941176</v>
      </c>
      <c r="F66">
        <f>GT_Spot!S66</f>
        <v>0</v>
      </c>
      <c r="G66">
        <f>PPCL_NG!S66</f>
        <v>44.99</v>
      </c>
      <c r="H66">
        <f>PPCL_Spot!S66</f>
        <v>0</v>
      </c>
      <c r="I66">
        <f>Bawana_NG!S66</f>
        <v>-0.43908523908523911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83.022447092787132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1.5209010000000001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93.85</v>
      </c>
      <c r="AB66" s="117">
        <f>-STOA!Q66</f>
        <v>0</v>
      </c>
      <c r="AC66">
        <f t="shared" si="0"/>
        <v>2.1647299504328279</v>
      </c>
      <c r="AD66">
        <f t="shared" si="1"/>
        <v>242.9452411385632</v>
      </c>
      <c r="AE66">
        <f>'IDT-1'!E66</f>
        <v>0</v>
      </c>
      <c r="AF66" s="26"/>
      <c r="AG66">
        <f t="shared" si="2"/>
        <v>242.9452411385632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19.350000000000001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1.29762</v>
      </c>
      <c r="E67">
        <f>GT_NG!S67</f>
        <v>1.5180882352941176</v>
      </c>
      <c r="F67">
        <f>GT_Spot!S67</f>
        <v>0</v>
      </c>
      <c r="G67">
        <f>PPCL_NG!S67</f>
        <v>44.99</v>
      </c>
      <c r="H67">
        <f>PPCL_Spot!S67</f>
        <v>0</v>
      </c>
      <c r="I67">
        <f>Bawana_NG!S67</f>
        <v>-0.43908523908523911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83.071259504822592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1.5209010000000001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93.85</v>
      </c>
      <c r="AB67" s="117">
        <f>-STOA!Q67</f>
        <v>0</v>
      </c>
      <c r="AC67">
        <f t="shared" si="0"/>
        <v>2.1651594996587398</v>
      </c>
      <c r="AD67">
        <f t="shared" si="1"/>
        <v>242.99362400137275</v>
      </c>
      <c r="AE67">
        <f>'IDT-1'!E67</f>
        <v>0</v>
      </c>
      <c r="AF67" s="26"/>
      <c r="AG67">
        <f t="shared" si="2"/>
        <v>242.99362400137275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19.350000000000001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1.29762</v>
      </c>
      <c r="E68">
        <f>GT_NG!S68</f>
        <v>1.5180882352941176</v>
      </c>
      <c r="F68">
        <f>GT_Spot!S68</f>
        <v>0</v>
      </c>
      <c r="G68">
        <f>PPCL_NG!S68</f>
        <v>44.99</v>
      </c>
      <c r="H68">
        <f>PPCL_Spot!S68</f>
        <v>0</v>
      </c>
      <c r="I68">
        <f>Bawana_NG!S68</f>
        <v>-0.43908523908523911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83.071259504822592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1.5209010000000001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93.85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2.1651594996587398</v>
      </c>
      <c r="AD68">
        <f t="shared" ref="AD68:AD98" si="4">SUM(B68:AB68,AI68:AR68)-AC68</f>
        <v>242.99362400137275</v>
      </c>
      <c r="AE68">
        <f>'IDT-1'!E68</f>
        <v>0</v>
      </c>
      <c r="AF68" s="26"/>
      <c r="AG68">
        <f t="shared" ref="AG68:AG98" si="5">SUM(AD68:AF68)+AT68</f>
        <v>242.99362400137275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19.350000000000001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1.29762</v>
      </c>
      <c r="E69">
        <f>GT_NG!S69</f>
        <v>1.5180882352941176</v>
      </c>
      <c r="F69">
        <f>GT_Spot!S69</f>
        <v>0</v>
      </c>
      <c r="G69">
        <f>PPCL_NG!S69</f>
        <v>44.99</v>
      </c>
      <c r="H69">
        <f>PPCL_Spot!S69</f>
        <v>0</v>
      </c>
      <c r="I69">
        <f>Bawana_NG!S69</f>
        <v>-0.43908523908523911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83.221286496422465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1.5209010000000001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93.85</v>
      </c>
      <c r="AB69" s="117">
        <f>-STOA!Q69</f>
        <v>0</v>
      </c>
      <c r="AC69">
        <f t="shared" si="3"/>
        <v>2.1664797371848183</v>
      </c>
      <c r="AD69">
        <f t="shared" si="4"/>
        <v>243.14233075544652</v>
      </c>
      <c r="AE69">
        <f>'IDT-1'!E69</f>
        <v>0</v>
      </c>
      <c r="AF69" s="26"/>
      <c r="AG69">
        <f t="shared" si="5"/>
        <v>243.14233075544652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19.350000000000001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1.29762</v>
      </c>
      <c r="E70">
        <f>GT_NG!S70</f>
        <v>1.5180882352941176</v>
      </c>
      <c r="F70">
        <f>GT_Spot!S70</f>
        <v>0</v>
      </c>
      <c r="G70">
        <f>PPCL_NG!S70</f>
        <v>44.99</v>
      </c>
      <c r="H70">
        <f>PPCL_Spot!S70</f>
        <v>0</v>
      </c>
      <c r="I70">
        <f>Bawana_NG!S70</f>
        <v>-0.43908523908523911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82.816447855645777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1.5209010000000001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93.85</v>
      </c>
      <c r="AB70" s="117">
        <f>-STOA!Q70</f>
        <v>0</v>
      </c>
      <c r="AC70">
        <f t="shared" si="3"/>
        <v>2.1629171571459835</v>
      </c>
      <c r="AD70">
        <f t="shared" si="4"/>
        <v>242.74105469470868</v>
      </c>
      <c r="AE70">
        <f>'IDT-1'!E70</f>
        <v>0</v>
      </c>
      <c r="AF70" s="26"/>
      <c r="AG70">
        <f t="shared" si="5"/>
        <v>242.74105469470868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19.350000000000001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1.29762</v>
      </c>
      <c r="E71">
        <f>GT_NG!S71</f>
        <v>1.5180882352941176</v>
      </c>
      <c r="F71">
        <f>GT_Spot!S71</f>
        <v>0</v>
      </c>
      <c r="G71">
        <f>PPCL_NG!S71</f>
        <v>44.99</v>
      </c>
      <c r="H71">
        <f>PPCL_Spot!S71</f>
        <v>0</v>
      </c>
      <c r="I71">
        <f>Bawana_NG!S71</f>
        <v>-0.43908523908523911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84.189166053639724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1.5209010000000001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69.66</v>
      </c>
      <c r="AB71" s="117">
        <f>-STOA!Q71</f>
        <v>0</v>
      </c>
      <c r="AC71">
        <f t="shared" si="3"/>
        <v>1.9621250772883303</v>
      </c>
      <c r="AD71">
        <f t="shared" si="4"/>
        <v>220.12456497256028</v>
      </c>
      <c r="AE71">
        <f>'IDT-1'!E71</f>
        <v>0</v>
      </c>
      <c r="AF71" s="26"/>
      <c r="AG71">
        <f t="shared" si="5"/>
        <v>220.12456497256028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19.350000000000001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1.29762</v>
      </c>
      <c r="E72">
        <f>GT_NG!S72</f>
        <v>1.5180882352941176</v>
      </c>
      <c r="F72">
        <f>GT_Spot!S72</f>
        <v>0</v>
      </c>
      <c r="G72">
        <f>PPCL_NG!S72</f>
        <v>44.99</v>
      </c>
      <c r="H72">
        <f>PPCL_Spot!S72</f>
        <v>0</v>
      </c>
      <c r="I72">
        <f>Bawana_NG!S72</f>
        <v>-0.43908523908523911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85.193595908119732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1.5209010000000001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69.66</v>
      </c>
      <c r="AB72" s="117">
        <f>-STOA!Q72</f>
        <v>0</v>
      </c>
      <c r="AC72">
        <f t="shared" si="3"/>
        <v>1.9709640600077545</v>
      </c>
      <c r="AD72">
        <f t="shared" si="4"/>
        <v>221.12015584432086</v>
      </c>
      <c r="AE72">
        <f>'IDT-1'!E72</f>
        <v>0</v>
      </c>
      <c r="AF72" s="26"/>
      <c r="AG72">
        <f t="shared" si="5"/>
        <v>221.12015584432086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19.350000000000001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1.29762</v>
      </c>
      <c r="E73">
        <f>GT_NG!S73</f>
        <v>1.5622969187675071</v>
      </c>
      <c r="F73">
        <f>GT_Spot!S73</f>
        <v>0</v>
      </c>
      <c r="G73">
        <f>PPCL_NG!S73</f>
        <v>46.17</v>
      </c>
      <c r="H73">
        <f>PPCL_Spot!S73</f>
        <v>0</v>
      </c>
      <c r="I73">
        <f>Bawana_NG!S73</f>
        <v>-0.43908523908523911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84.127296739604574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1.5209010000000001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69.66</v>
      </c>
      <c r="AB73" s="117">
        <f>-STOA!Q73</f>
        <v>0</v>
      </c>
      <c r="AC73">
        <f t="shared" si="3"/>
        <v>1.802073663739387</v>
      </c>
      <c r="AD73">
        <f t="shared" si="4"/>
        <v>202.09695575554747</v>
      </c>
      <c r="AE73">
        <f>'IDT-1'!E73</f>
        <v>0</v>
      </c>
      <c r="AF73" s="26"/>
      <c r="AG73">
        <f t="shared" si="5"/>
        <v>202.09695575554747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1.29762</v>
      </c>
      <c r="E74">
        <f>GT_NG!S74</f>
        <v>1.5622969187675071</v>
      </c>
      <c r="F74">
        <f>GT_Spot!S74</f>
        <v>0</v>
      </c>
      <c r="G74">
        <f>PPCL_NG!S74</f>
        <v>46.17</v>
      </c>
      <c r="H74">
        <f>PPCL_Spot!S74</f>
        <v>0</v>
      </c>
      <c r="I74">
        <f>Bawana_NG!S74</f>
        <v>-0.43908523908523911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84.127296739604574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1.5209010000000001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69.66</v>
      </c>
      <c r="AB74" s="117">
        <f>-STOA!Q74</f>
        <v>0</v>
      </c>
      <c r="AC74">
        <f t="shared" si="3"/>
        <v>1.802073663739387</v>
      </c>
      <c r="AD74">
        <f t="shared" si="4"/>
        <v>202.09695575554747</v>
      </c>
      <c r="AE74">
        <f>'IDT-1'!E74</f>
        <v>0</v>
      </c>
      <c r="AF74" s="26"/>
      <c r="AG74">
        <f t="shared" si="5"/>
        <v>202.09695575554747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1.29762</v>
      </c>
      <c r="E75">
        <f>GT_NG!S75</f>
        <v>1.5755742296918771</v>
      </c>
      <c r="F75">
        <f>GT_Spot!S75</f>
        <v>0</v>
      </c>
      <c r="G75">
        <f>PPCL_NG!S75</f>
        <v>47.27</v>
      </c>
      <c r="H75">
        <f>PPCL_Spot!S75</f>
        <v>0</v>
      </c>
      <c r="I75">
        <f>Bawana_NG!S75</f>
        <v>-0.43908523908523911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84.707970592808749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1.5209010000000001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69.66</v>
      </c>
      <c r="AB75" s="117">
        <f>-STOA!Q75</f>
        <v>0</v>
      </c>
      <c r="AC75">
        <f t="shared" si="3"/>
        <v>1.8169804339837183</v>
      </c>
      <c r="AD75">
        <f t="shared" si="4"/>
        <v>203.77600014943167</v>
      </c>
      <c r="AE75">
        <f>'IDT-1'!E75</f>
        <v>0</v>
      </c>
      <c r="AF75" s="26"/>
      <c r="AG75">
        <f t="shared" si="5"/>
        <v>203.77600014943167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1.29762</v>
      </c>
      <c r="E76">
        <f>GT_NG!S76</f>
        <v>1.5755742296918771</v>
      </c>
      <c r="F76">
        <f>GT_Spot!S76</f>
        <v>0</v>
      </c>
      <c r="G76">
        <f>PPCL_NG!S76</f>
        <v>47.27</v>
      </c>
      <c r="H76">
        <f>PPCL_Spot!S76</f>
        <v>0</v>
      </c>
      <c r="I76">
        <f>Bawana_NG!S76</f>
        <v>-0.43908523908523911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85.21253598810533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1.5209010000000001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69.66</v>
      </c>
      <c r="AB76" s="117">
        <f>-STOA!Q76</f>
        <v>0</v>
      </c>
      <c r="AC76">
        <f t="shared" si="3"/>
        <v>1.9812269048618436</v>
      </c>
      <c r="AD76">
        <f t="shared" si="4"/>
        <v>186.11631907385015</v>
      </c>
      <c r="AE76">
        <f>'IDT-1'!E76</f>
        <v>0</v>
      </c>
      <c r="AF76" s="26"/>
      <c r="AG76">
        <f t="shared" si="5"/>
        <v>186.11631907385015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-18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1.29762</v>
      </c>
      <c r="E77">
        <f>GT_NG!S77</f>
        <v>1.5755742296918771</v>
      </c>
      <c r="F77">
        <f>GT_Spot!S77</f>
        <v>0</v>
      </c>
      <c r="G77">
        <f>PPCL_NG!S77</f>
        <v>47.8730299386037</v>
      </c>
      <c r="H77">
        <f>PPCL_Spot!S77</f>
        <v>0</v>
      </c>
      <c r="I77">
        <f>Bawana_NG!S77</f>
        <v>-0.43908523908523911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86.637128524097463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1.5209010000000001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69.66</v>
      </c>
      <c r="AB77" s="117">
        <f>-STOA!Q77</f>
        <v>0</v>
      </c>
      <c r="AC77">
        <f t="shared" si="3"/>
        <v>2.0878512578602404</v>
      </c>
      <c r="AD77">
        <f t="shared" si="4"/>
        <v>178.03731719544757</v>
      </c>
      <c r="AE77">
        <f>'IDT-1'!E77</f>
        <v>0</v>
      </c>
      <c r="AF77" s="26"/>
      <c r="AG77">
        <f t="shared" si="5"/>
        <v>178.03731719544757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-28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1.29762</v>
      </c>
      <c r="E78">
        <f>GT_NG!S78</f>
        <v>1.5755742296918771</v>
      </c>
      <c r="F78">
        <f>GT_Spot!S78</f>
        <v>0</v>
      </c>
      <c r="G78">
        <f>PPCL_NG!S78</f>
        <v>47.8730299386037</v>
      </c>
      <c r="H78">
        <f>PPCL_Spot!S78</f>
        <v>0</v>
      </c>
      <c r="I78">
        <f>Bawana_NG!S78</f>
        <v>-0.43908523908523911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88.814478423172972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1.5209010000000001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69.66</v>
      </c>
      <c r="AB78" s="117">
        <f>-STOA!Q78</f>
        <v>0</v>
      </c>
      <c r="AC78">
        <f t="shared" si="3"/>
        <v>2.1780369571496676</v>
      </c>
      <c r="AD78">
        <f t="shared" si="4"/>
        <v>172.12448139523366</v>
      </c>
      <c r="AE78">
        <f>'IDT-1'!E78</f>
        <v>0</v>
      </c>
      <c r="AF78" s="26"/>
      <c r="AG78">
        <f t="shared" si="5"/>
        <v>172.12448139523366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-36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1.29762</v>
      </c>
      <c r="E79">
        <f>GT_NG!S79</f>
        <v>1.5755742296918771</v>
      </c>
      <c r="F79">
        <f>GT_Spot!S79</f>
        <v>0</v>
      </c>
      <c r="G79">
        <f>PPCL_NG!S79</f>
        <v>47.8730299386037</v>
      </c>
      <c r="H79">
        <f>PPCL_Spot!S79</f>
        <v>0</v>
      </c>
      <c r="I79">
        <f>Bawana_NG!S79</f>
        <v>-0.43908523908523911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88.813155018087556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1.5209010000000001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69.66</v>
      </c>
      <c r="AB79" s="117">
        <f>-STOA!Q79</f>
        <v>0</v>
      </c>
      <c r="AC79">
        <f t="shared" si="3"/>
        <v>2.1247565460517439</v>
      </c>
      <c r="AD79">
        <f t="shared" si="4"/>
        <v>178.17643840124617</v>
      </c>
      <c r="AE79">
        <f>'IDT-1'!E79</f>
        <v>0</v>
      </c>
      <c r="AF79" s="26"/>
      <c r="AG79">
        <f t="shared" si="5"/>
        <v>178.17643840124617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-30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1.29762</v>
      </c>
      <c r="E80">
        <f>GT_NG!S80</f>
        <v>1.5755742296918771</v>
      </c>
      <c r="F80">
        <f>GT_Spot!S80</f>
        <v>0</v>
      </c>
      <c r="G80">
        <f>PPCL_NG!S80</f>
        <v>47.569999999999993</v>
      </c>
      <c r="H80">
        <f>PPCL_Spot!S80</f>
        <v>0</v>
      </c>
      <c r="I80">
        <f>Bawana_NG!S80</f>
        <v>-0.43908523908523911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88.832746425979209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1.5209010000000001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69.66</v>
      </c>
      <c r="AB80" s="117">
        <f>-STOA!Q80</f>
        <v>0</v>
      </c>
      <c r="AC80">
        <f t="shared" si="3"/>
        <v>2.1666529245924546</v>
      </c>
      <c r="AD80">
        <f t="shared" si="4"/>
        <v>172.8511034919934</v>
      </c>
      <c r="AE80">
        <f>'IDT-1'!E80</f>
        <v>0</v>
      </c>
      <c r="AF80" s="26"/>
      <c r="AG80">
        <f t="shared" si="5"/>
        <v>172.8511034919934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-35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1.2636000000000001</v>
      </c>
      <c r="E81">
        <f>GT_NG!S81</f>
        <v>1.5755742296918771</v>
      </c>
      <c r="F81">
        <f>GT_Spot!S81</f>
        <v>0</v>
      </c>
      <c r="G81">
        <f>PPCL_NG!S81</f>
        <v>47.569999999999993</v>
      </c>
      <c r="H81">
        <f>PPCL_Spot!S81</f>
        <v>0</v>
      </c>
      <c r="I81">
        <f>Bawana_NG!S81</f>
        <v>-0.43908523908523911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89.881721236671268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1.5209010000000001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69.66</v>
      </c>
      <c r="AB81" s="117">
        <f>-STOA!Q81</f>
        <v>0</v>
      </c>
      <c r="AC81">
        <f t="shared" si="3"/>
        <v>2.2022189094931304</v>
      </c>
      <c r="AD81">
        <f t="shared" si="4"/>
        <v>170.83049231778477</v>
      </c>
      <c r="AE81">
        <f>'IDT-1'!E81</f>
        <v>0</v>
      </c>
      <c r="AF81" s="26"/>
      <c r="AG81">
        <f t="shared" si="5"/>
        <v>170.83049231778477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-38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1.2636000000000001</v>
      </c>
      <c r="E82">
        <f>GT_NG!S82</f>
        <v>1.5755742296918771</v>
      </c>
      <c r="F82">
        <f>GT_Spot!S82</f>
        <v>0</v>
      </c>
      <c r="G82">
        <f>PPCL_NG!S82</f>
        <v>47.569999999999993</v>
      </c>
      <c r="H82">
        <f>PPCL_Spot!S82</f>
        <v>0</v>
      </c>
      <c r="I82">
        <f>Bawana_NG!S82</f>
        <v>-0.43908523908523911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89.881721236671268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1.5209010000000001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-10</v>
      </c>
      <c r="AA82" s="117">
        <f>STOA!K82</f>
        <v>69.66</v>
      </c>
      <c r="AB82" s="117">
        <f>-STOA!Q82</f>
        <v>0</v>
      </c>
      <c r="AC82">
        <f t="shared" si="3"/>
        <v>2.2910001847150836</v>
      </c>
      <c r="AD82">
        <f t="shared" si="4"/>
        <v>160.74171104256283</v>
      </c>
      <c r="AE82">
        <f>'IDT-1'!E82</f>
        <v>0</v>
      </c>
      <c r="AF82" s="26"/>
      <c r="AG82">
        <f t="shared" si="5"/>
        <v>160.74171104256283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-38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1.2636000000000001</v>
      </c>
      <c r="E83">
        <f>GT_NG!S83</f>
        <v>1.5755742296918771</v>
      </c>
      <c r="F83">
        <f>GT_Spot!S83</f>
        <v>0</v>
      </c>
      <c r="G83">
        <f>PPCL_NG!S83</f>
        <v>47.569999999999993</v>
      </c>
      <c r="H83">
        <f>PPCL_Spot!S83</f>
        <v>0</v>
      </c>
      <c r="I83">
        <f>Bawana_NG!S83</f>
        <v>-0.43908523908523911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89.796753809809331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1.5209010000000001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-10</v>
      </c>
      <c r="AA83" s="117">
        <f>STOA!K83</f>
        <v>69.66</v>
      </c>
      <c r="AB83" s="117">
        <f>-STOA!Q83</f>
        <v>0</v>
      </c>
      <c r="AC83">
        <f t="shared" si="3"/>
        <v>2.3080087264030889</v>
      </c>
      <c r="AD83">
        <f t="shared" si="4"/>
        <v>158.63973507401286</v>
      </c>
      <c r="AE83">
        <f>'IDT-1'!E83</f>
        <v>0</v>
      </c>
      <c r="AF83" s="26"/>
      <c r="AG83">
        <f t="shared" si="5"/>
        <v>158.63973507401286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-40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1.2636000000000001</v>
      </c>
      <c r="E84">
        <f>GT_NG!S84</f>
        <v>1.5755742296918771</v>
      </c>
      <c r="F84">
        <f>GT_Spot!S84</f>
        <v>0</v>
      </c>
      <c r="G84">
        <f>PPCL_NG!S84</f>
        <v>47.569999999999993</v>
      </c>
      <c r="H84">
        <f>PPCL_Spot!S84</f>
        <v>0</v>
      </c>
      <c r="I84">
        <f>Bawana_NG!S84</f>
        <v>-0.43908523908523911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89.806651304358482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1.5209010000000001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-10</v>
      </c>
      <c r="AA84" s="117">
        <f>STOA!K84</f>
        <v>69.66</v>
      </c>
      <c r="AB84" s="117">
        <f>-STOA!Q84</f>
        <v>0</v>
      </c>
      <c r="AC84">
        <f t="shared" si="3"/>
        <v>2.3258520793995121</v>
      </c>
      <c r="AD84">
        <f t="shared" si="4"/>
        <v>156.63178921556562</v>
      </c>
      <c r="AE84">
        <f>'IDT-1'!E84</f>
        <v>0</v>
      </c>
      <c r="AF84" s="26"/>
      <c r="AG84">
        <f t="shared" si="5"/>
        <v>156.63178921556562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-42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1.2636000000000001</v>
      </c>
      <c r="E85">
        <f>GT_NG!S85</f>
        <v>1.5755742296918771</v>
      </c>
      <c r="F85">
        <f>GT_Spot!S85</f>
        <v>0</v>
      </c>
      <c r="G85">
        <f>PPCL_NG!S85</f>
        <v>47.569999999999993</v>
      </c>
      <c r="H85">
        <f>PPCL_Spot!S85</f>
        <v>0</v>
      </c>
      <c r="I85">
        <f>Bawana_NG!S85</f>
        <v>-0.43908523908523911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89.806651304358482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1.5209010000000001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-10</v>
      </c>
      <c r="AA85" s="117">
        <f>STOA!K85</f>
        <v>69.66</v>
      </c>
      <c r="AB85" s="117">
        <f>-STOA!Q85</f>
        <v>0</v>
      </c>
      <c r="AC85">
        <f t="shared" si="3"/>
        <v>2.3524864619660981</v>
      </c>
      <c r="AD85">
        <f t="shared" si="4"/>
        <v>153.60515483299903</v>
      </c>
      <c r="AE85">
        <f>'IDT-1'!E85</f>
        <v>0</v>
      </c>
      <c r="AF85" s="26"/>
      <c r="AG85">
        <f t="shared" si="5"/>
        <v>153.60515483299903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-45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1.2636000000000001</v>
      </c>
      <c r="E86">
        <f>GT_NG!S86</f>
        <v>1.5755742296918771</v>
      </c>
      <c r="F86">
        <f>GT_Spot!S86</f>
        <v>0</v>
      </c>
      <c r="G86">
        <f>PPCL_NG!S86</f>
        <v>47.569999999999993</v>
      </c>
      <c r="H86">
        <f>PPCL_Spot!S86</f>
        <v>0</v>
      </c>
      <c r="I86">
        <f>Bawana_NG!S86</f>
        <v>-0.43908523908523911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89.773386706546916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1.5209010000000001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-30</v>
      </c>
      <c r="AA86" s="117">
        <f>STOA!K86</f>
        <v>69.66</v>
      </c>
      <c r="AB86" s="117">
        <f>-STOA!Q86</f>
        <v>0</v>
      </c>
      <c r="AC86">
        <f t="shared" si="3"/>
        <v>2.396584371116333</v>
      </c>
      <c r="AD86">
        <f t="shared" si="4"/>
        <v>148.52779232603723</v>
      </c>
      <c r="AE86">
        <f>'IDT-1'!E86</f>
        <v>0</v>
      </c>
      <c r="AF86" s="26"/>
      <c r="AG86">
        <f t="shared" si="5"/>
        <v>148.52779232603723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1.2636000000000001</v>
      </c>
      <c r="E87">
        <f>GT_NG!S87</f>
        <v>1.5755742296918771</v>
      </c>
      <c r="F87">
        <f>GT_Spot!S87</f>
        <v>0</v>
      </c>
      <c r="G87">
        <f>PPCL_NG!S87</f>
        <v>47.569999999999993</v>
      </c>
      <c r="H87">
        <f>PPCL_Spot!S87</f>
        <v>0</v>
      </c>
      <c r="I87">
        <f>Bawana_NG!S87</f>
        <v>-0.43908523908523911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88.574936132426529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1.5209010000000001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-30</v>
      </c>
      <c r="AA87" s="117">
        <f>STOA!K87</f>
        <v>69.66</v>
      </c>
      <c r="AB87" s="117">
        <f>-STOA!Q87</f>
        <v>0</v>
      </c>
      <c r="AC87">
        <f t="shared" si="3"/>
        <v>2.3860380060640738</v>
      </c>
      <c r="AD87">
        <f t="shared" si="4"/>
        <v>147.33988811696909</v>
      </c>
      <c r="AE87">
        <f>'IDT-1'!E87</f>
        <v>0</v>
      </c>
      <c r="AF87" s="26"/>
      <c r="AG87">
        <f t="shared" si="5"/>
        <v>147.33988811696909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1.2636000000000001</v>
      </c>
      <c r="E88">
        <f>GT_NG!S88</f>
        <v>1.5755742296918771</v>
      </c>
      <c r="F88">
        <f>GT_Spot!S88</f>
        <v>0</v>
      </c>
      <c r="G88">
        <f>PPCL_NG!S88</f>
        <v>47.569999999999993</v>
      </c>
      <c r="H88">
        <f>PPCL_Spot!S88</f>
        <v>0</v>
      </c>
      <c r="I88">
        <f>Bawana_NG!S88</f>
        <v>-0.43908523908523911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88.556717638487825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1.5209010000000001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-30</v>
      </c>
      <c r="AA88" s="117">
        <f>STOA!K88</f>
        <v>69.66</v>
      </c>
      <c r="AB88" s="117">
        <f>-STOA!Q88</f>
        <v>0</v>
      </c>
      <c r="AC88">
        <f t="shared" si="3"/>
        <v>2.3858776833174131</v>
      </c>
      <c r="AD88">
        <f t="shared" si="4"/>
        <v>147.32182994577707</v>
      </c>
      <c r="AE88">
        <f>'IDT-1'!E88</f>
        <v>0</v>
      </c>
      <c r="AF88" s="26"/>
      <c r="AG88">
        <f t="shared" si="5"/>
        <v>147.32182994577707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1.2636000000000001</v>
      </c>
      <c r="E89">
        <f>GT_NG!S89</f>
        <v>1.5755742296918771</v>
      </c>
      <c r="F89">
        <f>GT_Spot!S89</f>
        <v>0</v>
      </c>
      <c r="G89">
        <f>PPCL_NG!S89</f>
        <v>47.569999999999993</v>
      </c>
      <c r="H89">
        <f>PPCL_Spot!S89</f>
        <v>0</v>
      </c>
      <c r="I89">
        <f>Bawana_NG!S89</f>
        <v>-0.43908523908523911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87.663940314647817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1.5209010000000001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-30</v>
      </c>
      <c r="AA89" s="117">
        <f>STOA!K89</f>
        <v>69.66</v>
      </c>
      <c r="AB89" s="117">
        <f>-STOA!Q89</f>
        <v>0</v>
      </c>
      <c r="AC89">
        <f t="shared" si="3"/>
        <v>2.4224118804785975</v>
      </c>
      <c r="AD89">
        <f t="shared" si="4"/>
        <v>141.39251842477586</v>
      </c>
      <c r="AE89">
        <f>'IDT-1'!E89</f>
        <v>0</v>
      </c>
      <c r="AF89" s="26"/>
      <c r="AG89">
        <f t="shared" si="5"/>
        <v>141.39251842477586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-35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1.2636000000000001</v>
      </c>
      <c r="E90">
        <f>GT_NG!S90</f>
        <v>1.5755742296918771</v>
      </c>
      <c r="F90">
        <f>GT_Spot!S90</f>
        <v>0</v>
      </c>
      <c r="G90">
        <f>PPCL_NG!S90</f>
        <v>47.569999999999993</v>
      </c>
      <c r="H90">
        <f>PPCL_Spot!S90</f>
        <v>0</v>
      </c>
      <c r="I90">
        <f>Bawana_NG!S90</f>
        <v>-0.43908523908523911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87.670548197797814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1.5209010000000001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-30</v>
      </c>
      <c r="AA90" s="117">
        <f>STOA!K90</f>
        <v>69.66</v>
      </c>
      <c r="AB90" s="117">
        <f>-STOA!Q90</f>
        <v>0</v>
      </c>
      <c r="AC90">
        <f t="shared" si="3"/>
        <v>2.4224700298503175</v>
      </c>
      <c r="AD90">
        <f t="shared" si="4"/>
        <v>141.39906815855412</v>
      </c>
      <c r="AE90">
        <f>'IDT-1'!E90</f>
        <v>0</v>
      </c>
      <c r="AF90" s="26"/>
      <c r="AG90">
        <f t="shared" si="5"/>
        <v>141.39906815855412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-35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1.2636000000000001</v>
      </c>
      <c r="E91">
        <f>GT_NG!S91</f>
        <v>1.5765539803707744</v>
      </c>
      <c r="F91">
        <f>GT_Spot!S91</f>
        <v>0</v>
      </c>
      <c r="G91">
        <f>PPCL_NG!S91</f>
        <v>47.569999999999993</v>
      </c>
      <c r="H91">
        <f>PPCL_Spot!S91</f>
        <v>0</v>
      </c>
      <c r="I91">
        <f>Bawana_NG!S91</f>
        <v>-0.43908523908523911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88.266132519999388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1.5209010000000001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-30</v>
      </c>
      <c r="AA91" s="117">
        <f>STOA!K91</f>
        <v>69.66</v>
      </c>
      <c r="AB91" s="117">
        <f>-STOA!Q91</f>
        <v>0</v>
      </c>
      <c r="AC91">
        <f t="shared" si="3"/>
        <v>2.4721104313026423</v>
      </c>
      <c r="AD91">
        <f t="shared" si="4"/>
        <v>136.94599182998229</v>
      </c>
      <c r="AE91">
        <f>'IDT-1'!E91</f>
        <v>0</v>
      </c>
      <c r="AF91" s="26"/>
      <c r="AG91">
        <f t="shared" si="5"/>
        <v>136.94599182998229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-40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1.2636000000000001</v>
      </c>
      <c r="E92">
        <f>GT_NG!S92</f>
        <v>1.5765539803707744</v>
      </c>
      <c r="F92">
        <f>GT_Spot!S92</f>
        <v>0</v>
      </c>
      <c r="G92">
        <f>PPCL_NG!S92</f>
        <v>47.569999999999993</v>
      </c>
      <c r="H92">
        <f>PPCL_Spot!S92</f>
        <v>0</v>
      </c>
      <c r="I92">
        <f>Bawana_NG!S92</f>
        <v>-0.43908523908523911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88.266132519999388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1.5209010000000001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-30</v>
      </c>
      <c r="AA92" s="117">
        <f>STOA!K92</f>
        <v>69.66</v>
      </c>
      <c r="AB92" s="117">
        <f>-STOA!Q92</f>
        <v>0</v>
      </c>
      <c r="AC92">
        <f t="shared" si="3"/>
        <v>2.4721104313026423</v>
      </c>
      <c r="AD92">
        <f t="shared" si="4"/>
        <v>136.94599182998229</v>
      </c>
      <c r="AE92">
        <f>'IDT-1'!E92</f>
        <v>0</v>
      </c>
      <c r="AF92" s="26"/>
      <c r="AG92">
        <f t="shared" si="5"/>
        <v>136.94599182998229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-40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1.2636000000000001</v>
      </c>
      <c r="E93">
        <f>GT_NG!S93</f>
        <v>1.5765539803707744</v>
      </c>
      <c r="F93">
        <f>GT_Spot!S93</f>
        <v>0</v>
      </c>
      <c r="G93">
        <f>PPCL_NG!S93</f>
        <v>47.8730299386037</v>
      </c>
      <c r="H93">
        <f>PPCL_Spot!S93</f>
        <v>0</v>
      </c>
      <c r="I93">
        <f>Bawana_NG!S93</f>
        <v>-0.43908523908523911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87.759639839599387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1.5209010000000001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-30</v>
      </c>
      <c r="AA93" s="117">
        <f>STOA!K93</f>
        <v>69.66</v>
      </c>
      <c r="AB93" s="117">
        <f>-STOA!Q93</f>
        <v>0</v>
      </c>
      <c r="AC93">
        <f t="shared" si="3"/>
        <v>2.470319959174835</v>
      </c>
      <c r="AD93">
        <f t="shared" si="4"/>
        <v>136.74431956031378</v>
      </c>
      <c r="AE93">
        <f>'IDT-1'!E93</f>
        <v>0</v>
      </c>
      <c r="AF93" s="26"/>
      <c r="AG93">
        <f t="shared" si="5"/>
        <v>136.74431956031378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1.2636000000000001</v>
      </c>
      <c r="E94">
        <f>GT_NG!S94</f>
        <v>1.5765539803707744</v>
      </c>
      <c r="F94">
        <f>GT_Spot!S94</f>
        <v>0</v>
      </c>
      <c r="G94">
        <f>PPCL_NG!S94</f>
        <v>47.8730299386037</v>
      </c>
      <c r="H94">
        <f>PPCL_Spot!S94</f>
        <v>0</v>
      </c>
      <c r="I94">
        <f>Bawana_NG!S94</f>
        <v>-0.43908523908523911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87.709639839599376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1.5209010000000001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-30</v>
      </c>
      <c r="AA94" s="117">
        <f>STOA!K94</f>
        <v>69.66</v>
      </c>
      <c r="AB94" s="117">
        <f>-STOA!Q94</f>
        <v>0</v>
      </c>
      <c r="AC94">
        <f t="shared" si="3"/>
        <v>2.4698799591748348</v>
      </c>
      <c r="AD94">
        <f t="shared" si="4"/>
        <v>136.69475956031377</v>
      </c>
      <c r="AE94">
        <f>'IDT-1'!E94</f>
        <v>0</v>
      </c>
      <c r="AF94" s="26"/>
      <c r="AG94">
        <f t="shared" si="5"/>
        <v>136.69475956031377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-40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1.2636000000000001</v>
      </c>
      <c r="E95">
        <f>GT_NG!S95</f>
        <v>1.5765539803707744</v>
      </c>
      <c r="F95">
        <f>GT_Spot!S95</f>
        <v>0</v>
      </c>
      <c r="G95">
        <f>PPCL_NG!S95</f>
        <v>47.8730299386037</v>
      </c>
      <c r="H95">
        <f>PPCL_Spot!S95</f>
        <v>0</v>
      </c>
      <c r="I95">
        <f>Bawana_NG!S95</f>
        <v>-0.43908523908523911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87.434454418352828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1.5209010000000001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-30</v>
      </c>
      <c r="AA95" s="117">
        <f>STOA!K95</f>
        <v>69.66</v>
      </c>
      <c r="AB95" s="117">
        <f>-STOA!Q95</f>
        <v>0</v>
      </c>
      <c r="AC95">
        <f t="shared" si="3"/>
        <v>2.467458327467865</v>
      </c>
      <c r="AD95">
        <f t="shared" si="4"/>
        <v>136.42199577077423</v>
      </c>
      <c r="AE95">
        <f>'IDT-1'!E95</f>
        <v>0</v>
      </c>
      <c r="AF95" s="26"/>
      <c r="AG95">
        <f t="shared" si="5"/>
        <v>136.42199577077423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1.2636000000000001</v>
      </c>
      <c r="E96">
        <f>GT_NG!S96</f>
        <v>1.5765539803707744</v>
      </c>
      <c r="F96">
        <f>GT_Spot!S96</f>
        <v>0</v>
      </c>
      <c r="G96">
        <f>PPCL_NG!S96</f>
        <v>47.8730299386037</v>
      </c>
      <c r="H96">
        <f>PPCL_Spot!S96</f>
        <v>0</v>
      </c>
      <c r="I96">
        <f>Bawana_NG!S96</f>
        <v>-0.43908523908523911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87.192979757572814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1.5209010000000001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-30</v>
      </c>
      <c r="AA96" s="117">
        <f>STOA!K96</f>
        <v>69.66</v>
      </c>
      <c r="AB96" s="117">
        <f>-STOA!Q96</f>
        <v>0</v>
      </c>
      <c r="AC96">
        <f t="shared" si="3"/>
        <v>2.5008458605417823</v>
      </c>
      <c r="AD96">
        <f t="shared" si="4"/>
        <v>132.14713357692028</v>
      </c>
      <c r="AE96">
        <f>'IDT-1'!E96</f>
        <v>0</v>
      </c>
      <c r="AF96" s="26"/>
      <c r="AG96">
        <f t="shared" si="5"/>
        <v>132.14713357692028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-44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1.2636000000000001</v>
      </c>
      <c r="E97">
        <f>GT_NG!S97</f>
        <v>1.5765539803707744</v>
      </c>
      <c r="F97">
        <f>GT_Spot!S97</f>
        <v>0</v>
      </c>
      <c r="G97">
        <f>PPCL_NG!S97</f>
        <v>47.8730299386037</v>
      </c>
      <c r="H97">
        <f>PPCL_Spot!S97</f>
        <v>0</v>
      </c>
      <c r="I97">
        <f>Bawana_NG!S97</f>
        <v>-0.43908523908523911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87.012437757572826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1.5209010000000001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-30</v>
      </c>
      <c r="AA97" s="117">
        <f>STOA!K97</f>
        <v>69.66</v>
      </c>
      <c r="AB97" s="117">
        <f>-STOA!Q97</f>
        <v>0</v>
      </c>
      <c r="AC97">
        <f t="shared" si="3"/>
        <v>2.4992570909417826</v>
      </c>
      <c r="AD97">
        <f t="shared" si="4"/>
        <v>131.96818034652028</v>
      </c>
      <c r="AE97">
        <f>'IDT-1'!E97</f>
        <v>0</v>
      </c>
      <c r="AF97" s="26"/>
      <c r="AG97">
        <f t="shared" si="5"/>
        <v>131.96818034652028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-44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1.2636000000000001</v>
      </c>
      <c r="E98">
        <f>GT_NG!S98</f>
        <v>1.5765539803707744</v>
      </c>
      <c r="F98">
        <f>GT_Spot!S98</f>
        <v>0</v>
      </c>
      <c r="G98">
        <f>PPCL_NG!S98</f>
        <v>47.8730299386037</v>
      </c>
      <c r="H98">
        <f>PPCL_Spot!S98</f>
        <v>0</v>
      </c>
      <c r="I98">
        <f>Bawana_NG!S98</f>
        <v>-0.43908523908523911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86.953575757572821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1.5209010000000001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-30</v>
      </c>
      <c r="AA98" s="117">
        <f>STOA!K98</f>
        <v>69.66</v>
      </c>
      <c r="AB98" s="117">
        <f>-STOA!Q98</f>
        <v>0</v>
      </c>
      <c r="AC98">
        <f t="shared" si="3"/>
        <v>2.4987391053417825</v>
      </c>
      <c r="AD98">
        <f t="shared" si="4"/>
        <v>131.90983633212028</v>
      </c>
      <c r="AE98">
        <f>'IDT-1'!E98</f>
        <v>0</v>
      </c>
      <c r="AF98" s="26"/>
      <c r="AG98">
        <f t="shared" si="5"/>
        <v>131.90983633212028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-44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3.9405084972249975E-2</v>
      </c>
      <c r="F99">
        <f t="shared" si="6"/>
        <v>0</v>
      </c>
      <c r="G99">
        <f t="shared" si="6"/>
        <v>1.1087785924059044</v>
      </c>
      <c r="H99">
        <f t="shared" si="6"/>
        <v>0</v>
      </c>
      <c r="I99">
        <f t="shared" si="6"/>
        <v>-1.0538045738045712E-2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2.3003726652519778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3.6501623999999976E-2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-0.34</v>
      </c>
      <c r="AA99" s="117">
        <f t="shared" si="6"/>
        <v>1.633119999999999</v>
      </c>
      <c r="AB99" s="117">
        <f t="shared" si="6"/>
        <v>0</v>
      </c>
      <c r="AC99">
        <f t="shared" si="6"/>
        <v>5.4328032411535256E-2</v>
      </c>
      <c r="AD99">
        <f t="shared" si="6"/>
        <v>4.3293251734805533</v>
      </c>
      <c r="AE99">
        <f t="shared" si="6"/>
        <v>0</v>
      </c>
      <c r="AG99">
        <f t="shared" si="6"/>
        <v>4.3293251734805533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-0.54049999999999998</v>
      </c>
      <c r="AM99">
        <f t="shared" si="6"/>
        <v>0</v>
      </c>
      <c r="AN99">
        <f t="shared" si="6"/>
        <v>0</v>
      </c>
      <c r="AO99">
        <f t="shared" si="6"/>
        <v>0.12577500000000005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221</v>
      </c>
      <c r="C1" t="s">
        <v>496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497</v>
      </c>
      <c r="Q1" s="222">
        <v>45077.98101851852</v>
      </c>
    </row>
    <row r="2" spans="1:18">
      <c r="A2" s="31">
        <v>45077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45077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9.15939740806526</v>
      </c>
      <c r="H3">
        <f>PPCL_Spot!R3</f>
        <v>0</v>
      </c>
      <c r="I3">
        <f>Bawana_NG!R3</f>
        <v>-0.10977130977130978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0.13578526087740239</v>
      </c>
      <c r="AD3">
        <f>SUM(B3:AB3,AI3:AR3)-AC3</f>
        <v>15.073840837416549</v>
      </c>
      <c r="AE3">
        <f>'IDT-1'!D3</f>
        <v>0</v>
      </c>
      <c r="AF3" s="26"/>
      <c r="AG3">
        <f>SUM(AD3:AF3)</f>
        <v>15.073840837416549</v>
      </c>
      <c r="AI3" s="75">
        <f>PXIL!L3</f>
        <v>0</v>
      </c>
      <c r="AJ3" s="75">
        <f>PXIL!R3</f>
        <v>0</v>
      </c>
      <c r="AK3" s="75">
        <f>RTM_IEX!L3</f>
        <v>3.26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9.15939740806526</v>
      </c>
      <c r="H4">
        <f>PPCL_Spot!R4</f>
        <v>0</v>
      </c>
      <c r="I4">
        <f>Bawana_NG!R4</f>
        <v>-0.10977130977130978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0.1354332608774024</v>
      </c>
      <c r="AD4">
        <f t="shared" ref="AD4:AD67" si="1">SUM(B4:AB4,AI4:AR4)-AC4</f>
        <v>15.034192837416549</v>
      </c>
      <c r="AE4">
        <f>'IDT-1'!D4</f>
        <v>0</v>
      </c>
      <c r="AF4" s="26"/>
      <c r="AG4">
        <f t="shared" ref="AG4:AG67" si="2">SUM(AD4:AF4)</f>
        <v>15.034192837416549</v>
      </c>
      <c r="AI4" s="75">
        <f>PXIL!L4</f>
        <v>0</v>
      </c>
      <c r="AJ4" s="75">
        <f>PXIL!R4</f>
        <v>0</v>
      </c>
      <c r="AK4" s="75">
        <f>RTM_IEX!L4</f>
        <v>3.22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9.15939740806526</v>
      </c>
      <c r="H5">
        <f>PPCL_Spot!R5</f>
        <v>0</v>
      </c>
      <c r="I5">
        <f>Bawana_NG!R5</f>
        <v>-0.10977130977130978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0.1442332608774024</v>
      </c>
      <c r="AD5">
        <f t="shared" si="1"/>
        <v>16.025392837416547</v>
      </c>
      <c r="AE5">
        <f>'IDT-1'!D5</f>
        <v>0</v>
      </c>
      <c r="AF5" s="26"/>
      <c r="AG5">
        <f t="shared" si="2"/>
        <v>16.025392837416547</v>
      </c>
      <c r="AI5" s="75">
        <f>PXIL!L5</f>
        <v>0</v>
      </c>
      <c r="AJ5" s="75">
        <f>PXIL!R5</f>
        <v>0</v>
      </c>
      <c r="AK5" s="75">
        <f>RTM_IEX!L5</f>
        <v>4.22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9.15939740806526</v>
      </c>
      <c r="H6">
        <f>PPCL_Spot!R6</f>
        <v>0</v>
      </c>
      <c r="I6">
        <f>Bawana_NG!R6</f>
        <v>-0.10977130977130978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0.14537726087740238</v>
      </c>
      <c r="AD6">
        <f t="shared" si="1"/>
        <v>16.154248837416546</v>
      </c>
      <c r="AE6">
        <f>'IDT-1'!D6</f>
        <v>0</v>
      </c>
      <c r="AF6" s="26"/>
      <c r="AG6">
        <f t="shared" si="2"/>
        <v>16.154248837416546</v>
      </c>
      <c r="AI6" s="75">
        <f>PXIL!L6</f>
        <v>0</v>
      </c>
      <c r="AJ6" s="75">
        <f>PXIL!R6</f>
        <v>0</v>
      </c>
      <c r="AK6" s="75">
        <f>RTM_IEX!L6</f>
        <v>4.3499999999999996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9.309395493799105</v>
      </c>
      <c r="H7">
        <f>PPCL_Spot!R7</f>
        <v>0</v>
      </c>
      <c r="I7">
        <f>Bawana_NG!R7</f>
        <v>-0.10977130977130978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0.14669724403186024</v>
      </c>
      <c r="AD7">
        <f t="shared" si="1"/>
        <v>16.302926939995938</v>
      </c>
      <c r="AE7">
        <f>'IDT-1'!D7</f>
        <v>0</v>
      </c>
      <c r="AF7" s="26"/>
      <c r="AG7">
        <f t="shared" si="2"/>
        <v>16.302926939995938</v>
      </c>
      <c r="AI7" s="75">
        <f>PXIL!L7</f>
        <v>0</v>
      </c>
      <c r="AJ7" s="75">
        <f>PXIL!R7</f>
        <v>0</v>
      </c>
      <c r="AK7" s="75">
        <f>RTM_IEX!L7</f>
        <v>4.3499999999999996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9.309395493799105</v>
      </c>
      <c r="H8">
        <f>PPCL_Spot!R8</f>
        <v>0</v>
      </c>
      <c r="I8">
        <f>Bawana_NG!R8</f>
        <v>-0.10977130977130978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0.14678524403186025</v>
      </c>
      <c r="AD8">
        <f t="shared" si="1"/>
        <v>16.312838939995935</v>
      </c>
      <c r="AE8">
        <f>'IDT-1'!D8</f>
        <v>0</v>
      </c>
      <c r="AF8" s="26"/>
      <c r="AG8">
        <f t="shared" si="2"/>
        <v>16.312838939995935</v>
      </c>
      <c r="AI8" s="75">
        <f>PXIL!L8</f>
        <v>0</v>
      </c>
      <c r="AJ8" s="75">
        <f>PXIL!R8</f>
        <v>0</v>
      </c>
      <c r="AK8" s="75">
        <f>RTM_IEX!L8</f>
        <v>4.3600000000000003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9.309395493799105</v>
      </c>
      <c r="H9">
        <f>PPCL_Spot!R9</f>
        <v>0</v>
      </c>
      <c r="I9">
        <f>Bawana_NG!R9</f>
        <v>-0.10977130977130978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0.14669724403186024</v>
      </c>
      <c r="AD9">
        <f t="shared" si="1"/>
        <v>16.302926939995938</v>
      </c>
      <c r="AE9">
        <f>'IDT-1'!D9</f>
        <v>0</v>
      </c>
      <c r="AF9" s="26"/>
      <c r="AG9">
        <f t="shared" si="2"/>
        <v>16.302926939995938</v>
      </c>
      <c r="AI9" s="75">
        <f>PXIL!L9</f>
        <v>0</v>
      </c>
      <c r="AJ9" s="75">
        <f>PXIL!R9</f>
        <v>0</v>
      </c>
      <c r="AK9" s="75">
        <f>RTM_IEX!L9</f>
        <v>4.3499999999999996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9.309395493799105</v>
      </c>
      <c r="H10">
        <f>PPCL_Spot!R10</f>
        <v>0</v>
      </c>
      <c r="I10">
        <f>Bawana_NG!R10</f>
        <v>-0.10977130977130978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0.14669724403186024</v>
      </c>
      <c r="AD10">
        <f t="shared" si="1"/>
        <v>16.302926939995938</v>
      </c>
      <c r="AE10">
        <f>'IDT-1'!D10</f>
        <v>0</v>
      </c>
      <c r="AF10" s="26"/>
      <c r="AG10">
        <f t="shared" si="2"/>
        <v>16.302926939995938</v>
      </c>
      <c r="AI10" s="75">
        <f>PXIL!L10</f>
        <v>0</v>
      </c>
      <c r="AJ10" s="75">
        <f>PXIL!R10</f>
        <v>0</v>
      </c>
      <c r="AK10" s="75">
        <f>RTM_IEX!L10</f>
        <v>4.3499999999999996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9.309395493799105</v>
      </c>
      <c r="H11">
        <f>PPCL_Spot!R11</f>
        <v>0</v>
      </c>
      <c r="I11">
        <f>Bawana_NG!R11</f>
        <v>-0.10977130977130978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0.14669724403186024</v>
      </c>
      <c r="AD11">
        <f t="shared" si="1"/>
        <v>16.302926939995938</v>
      </c>
      <c r="AE11">
        <f>'IDT-1'!D11</f>
        <v>0</v>
      </c>
      <c r="AF11" s="26"/>
      <c r="AG11">
        <f t="shared" si="2"/>
        <v>16.302926939995938</v>
      </c>
      <c r="AI11" s="75">
        <f>PXIL!L11</f>
        <v>0</v>
      </c>
      <c r="AJ11" s="75">
        <f>PXIL!R11</f>
        <v>0</v>
      </c>
      <c r="AK11" s="75">
        <f>RTM_IEX!L11</f>
        <v>4.3499999999999996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9.309395493799105</v>
      </c>
      <c r="H12">
        <f>PPCL_Spot!R12</f>
        <v>0</v>
      </c>
      <c r="I12">
        <f>Bawana_NG!R12</f>
        <v>-0.10977130977130978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0.14669724403186024</v>
      </c>
      <c r="AD12">
        <f t="shared" si="1"/>
        <v>16.302926939995938</v>
      </c>
      <c r="AE12">
        <f>'IDT-1'!D12</f>
        <v>0</v>
      </c>
      <c r="AF12" s="26"/>
      <c r="AG12">
        <f t="shared" si="2"/>
        <v>16.302926939995938</v>
      </c>
      <c r="AI12" s="75">
        <f>PXIL!L12</f>
        <v>0</v>
      </c>
      <c r="AJ12" s="75">
        <f>PXIL!R12</f>
        <v>0</v>
      </c>
      <c r="AK12" s="75">
        <f>RTM_IEX!L12</f>
        <v>4.3499999999999996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9.309395493799105</v>
      </c>
      <c r="H13">
        <f>PPCL_Spot!R13</f>
        <v>0</v>
      </c>
      <c r="I13">
        <f>Bawana_NG!R13</f>
        <v>-0.10977130977130978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0.14678524403186025</v>
      </c>
      <c r="AD13">
        <f t="shared" si="1"/>
        <v>16.312838939995935</v>
      </c>
      <c r="AE13">
        <f>'IDT-1'!D13</f>
        <v>0</v>
      </c>
      <c r="AF13" s="26"/>
      <c r="AG13">
        <f t="shared" si="2"/>
        <v>16.312838939995935</v>
      </c>
      <c r="AI13" s="75">
        <f>PXIL!L13</f>
        <v>0</v>
      </c>
      <c r="AJ13" s="75">
        <f>PXIL!R13</f>
        <v>0</v>
      </c>
      <c r="AK13" s="75">
        <f>RTM_IEX!L13</f>
        <v>4.3600000000000003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9.309395493799105</v>
      </c>
      <c r="H14">
        <f>PPCL_Spot!R14</f>
        <v>0</v>
      </c>
      <c r="I14">
        <f>Bawana_NG!R14</f>
        <v>-0.10977130977130978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0.14669724403186024</v>
      </c>
      <c r="AD14">
        <f t="shared" si="1"/>
        <v>16.302926939995938</v>
      </c>
      <c r="AE14">
        <f>'IDT-1'!D14</f>
        <v>0</v>
      </c>
      <c r="AF14" s="26"/>
      <c r="AG14">
        <f t="shared" si="2"/>
        <v>16.302926939995938</v>
      </c>
      <c r="AI14" s="75">
        <f>PXIL!L14</f>
        <v>0</v>
      </c>
      <c r="AJ14" s="75">
        <f>PXIL!R14</f>
        <v>0</v>
      </c>
      <c r="AK14" s="75">
        <f>RTM_IEX!L14</f>
        <v>4.3499999999999996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9.309395493799105</v>
      </c>
      <c r="H15">
        <f>PPCL_Spot!R15</f>
        <v>0</v>
      </c>
      <c r="I15">
        <f>Bawana_NG!R15</f>
        <v>-0.10977130977130978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0.14414524403186024</v>
      </c>
      <c r="AD15">
        <f t="shared" si="1"/>
        <v>16.015478939995933</v>
      </c>
      <c r="AE15">
        <f>'IDT-1'!D15</f>
        <v>0</v>
      </c>
      <c r="AF15" s="26"/>
      <c r="AG15">
        <f t="shared" si="2"/>
        <v>16.015478939995933</v>
      </c>
      <c r="AI15" s="75">
        <f>PXIL!L15</f>
        <v>0</v>
      </c>
      <c r="AJ15" s="75">
        <f>PXIL!R15</f>
        <v>0</v>
      </c>
      <c r="AK15" s="75">
        <f>RTM_IEX!L15</f>
        <v>4.0599999999999996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9.309395493799105</v>
      </c>
      <c r="H16">
        <f>PPCL_Spot!R16</f>
        <v>0</v>
      </c>
      <c r="I16">
        <f>Bawana_NG!R16</f>
        <v>-0.10977130977130978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0.14247324403186024</v>
      </c>
      <c r="AD16">
        <f t="shared" si="1"/>
        <v>15.827150939995937</v>
      </c>
      <c r="AE16">
        <f>'IDT-1'!D16</f>
        <v>0</v>
      </c>
      <c r="AF16" s="26"/>
      <c r="AG16">
        <f t="shared" si="2"/>
        <v>15.827150939995937</v>
      </c>
      <c r="AI16" s="75">
        <f>PXIL!L16</f>
        <v>0</v>
      </c>
      <c r="AJ16" s="75">
        <f>PXIL!R16</f>
        <v>0</v>
      </c>
      <c r="AK16" s="75">
        <f>RTM_IEX!L16</f>
        <v>3.87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9.309395493799105</v>
      </c>
      <c r="H17">
        <f>PPCL_Spot!R17</f>
        <v>0</v>
      </c>
      <c r="I17">
        <f>Bawana_NG!R17</f>
        <v>-0.10977130977130978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0.14247324403186024</v>
      </c>
      <c r="AD17">
        <f t="shared" si="1"/>
        <v>15.827150939995937</v>
      </c>
      <c r="AE17">
        <f>'IDT-1'!D17</f>
        <v>0</v>
      </c>
      <c r="AF17" s="26"/>
      <c r="AG17">
        <f t="shared" si="2"/>
        <v>15.827150939995937</v>
      </c>
      <c r="AI17" s="75">
        <f>PXIL!L17</f>
        <v>0</v>
      </c>
      <c r="AJ17" s="75">
        <f>PXIL!R17</f>
        <v>0</v>
      </c>
      <c r="AK17" s="75">
        <f>RTM_IEX!L17</f>
        <v>3.87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9.309395493799105</v>
      </c>
      <c r="H18">
        <f>PPCL_Spot!R18</f>
        <v>0</v>
      </c>
      <c r="I18">
        <f>Bawana_NG!R18</f>
        <v>-0.10977130977130978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0.14080124403186023</v>
      </c>
      <c r="AD18">
        <f t="shared" si="1"/>
        <v>15.638822939995936</v>
      </c>
      <c r="AE18">
        <f>'IDT-1'!D18</f>
        <v>0</v>
      </c>
      <c r="AF18" s="26"/>
      <c r="AG18">
        <f t="shared" si="2"/>
        <v>15.638822939995936</v>
      </c>
      <c r="AI18" s="75">
        <f>PXIL!L18</f>
        <v>0</v>
      </c>
      <c r="AJ18" s="75">
        <f>PXIL!R18</f>
        <v>0</v>
      </c>
      <c r="AK18" s="75">
        <f>RTM_IEX!L18</f>
        <v>3.68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9.309395493799105</v>
      </c>
      <c r="H19">
        <f>PPCL_Spot!R19</f>
        <v>0</v>
      </c>
      <c r="I19">
        <f>Bawana_NG!R19</f>
        <v>-0.10977130977130978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0.14080124403186023</v>
      </c>
      <c r="AD19">
        <f t="shared" si="1"/>
        <v>15.638822939995936</v>
      </c>
      <c r="AE19">
        <f>'IDT-1'!D19</f>
        <v>0</v>
      </c>
      <c r="AF19" s="26"/>
      <c r="AG19">
        <f t="shared" si="2"/>
        <v>15.638822939995936</v>
      </c>
      <c r="AI19" s="75">
        <f>PXIL!L19</f>
        <v>0</v>
      </c>
      <c r="AJ19" s="75">
        <f>PXIL!R19</f>
        <v>0</v>
      </c>
      <c r="AK19" s="75">
        <f>RTM_IEX!L19</f>
        <v>3.68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9.309395493799105</v>
      </c>
      <c r="H20">
        <f>PPCL_Spot!R20</f>
        <v>0</v>
      </c>
      <c r="I20">
        <f>Bawana_NG!R20</f>
        <v>-0.10977130977130978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0.14080124403186023</v>
      </c>
      <c r="AD20">
        <f t="shared" si="1"/>
        <v>15.638822939995936</v>
      </c>
      <c r="AE20">
        <f>'IDT-1'!D20</f>
        <v>0</v>
      </c>
      <c r="AF20" s="26"/>
      <c r="AG20">
        <f t="shared" si="2"/>
        <v>15.638822939995936</v>
      </c>
      <c r="AI20" s="75">
        <f>PXIL!L20</f>
        <v>0</v>
      </c>
      <c r="AJ20" s="75">
        <f>PXIL!R20</f>
        <v>0</v>
      </c>
      <c r="AK20" s="75">
        <f>RTM_IEX!L20</f>
        <v>3.68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9.309395493799105</v>
      </c>
      <c r="H21">
        <f>PPCL_Spot!R21</f>
        <v>0</v>
      </c>
      <c r="I21">
        <f>Bawana_NG!R21</f>
        <v>-0.10977130977130978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0.14071324403186022</v>
      </c>
      <c r="AD21">
        <f t="shared" si="1"/>
        <v>15.628910939995937</v>
      </c>
      <c r="AE21">
        <f>'IDT-1'!D21</f>
        <v>0</v>
      </c>
      <c r="AF21" s="26"/>
      <c r="AG21">
        <f t="shared" si="2"/>
        <v>15.628910939995937</v>
      </c>
      <c r="AI21" s="75">
        <f>PXIL!L21</f>
        <v>0</v>
      </c>
      <c r="AJ21" s="75">
        <f>PXIL!R21</f>
        <v>0</v>
      </c>
      <c r="AK21" s="75">
        <f>RTM_IEX!L21</f>
        <v>3.67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9.309395493799105</v>
      </c>
      <c r="H22">
        <f>PPCL_Spot!R22</f>
        <v>0</v>
      </c>
      <c r="I22">
        <f>Bawana_NG!R22</f>
        <v>-0.10977130977130978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0.14247324403186024</v>
      </c>
      <c r="AD22">
        <f t="shared" si="1"/>
        <v>15.827150939995937</v>
      </c>
      <c r="AE22">
        <f>'IDT-1'!D22</f>
        <v>0</v>
      </c>
      <c r="AF22" s="26"/>
      <c r="AG22">
        <f t="shared" si="2"/>
        <v>15.827150939995937</v>
      </c>
      <c r="AI22" s="75">
        <f>PXIL!L22</f>
        <v>0</v>
      </c>
      <c r="AJ22" s="75">
        <f>PXIL!R22</f>
        <v>0</v>
      </c>
      <c r="AK22" s="75">
        <f>RTM_IEX!L22</f>
        <v>3.87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9.309395493799105</v>
      </c>
      <c r="H23">
        <f>PPCL_Spot!R23</f>
        <v>0</v>
      </c>
      <c r="I23">
        <f>Bawana_NG!R23</f>
        <v>-0.10977130977130978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0.14247324403186024</v>
      </c>
      <c r="AD23">
        <f t="shared" si="1"/>
        <v>15.827150939995937</v>
      </c>
      <c r="AE23">
        <f>'IDT-1'!D23</f>
        <v>0</v>
      </c>
      <c r="AF23" s="26"/>
      <c r="AG23">
        <f t="shared" si="2"/>
        <v>15.827150939995937</v>
      </c>
      <c r="AI23" s="75">
        <f>PXIL!L23</f>
        <v>0</v>
      </c>
      <c r="AJ23" s="75">
        <f>PXIL!R23</f>
        <v>0</v>
      </c>
      <c r="AK23" s="75">
        <f>RTM_IEX!L23</f>
        <v>3.87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9.309395493799105</v>
      </c>
      <c r="H24">
        <f>PPCL_Spot!R24</f>
        <v>0</v>
      </c>
      <c r="I24">
        <f>Bawana_NG!R24</f>
        <v>-0.10977130977130978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0.14247324403186024</v>
      </c>
      <c r="AD24">
        <f t="shared" si="1"/>
        <v>15.827150939995937</v>
      </c>
      <c r="AE24">
        <f>'IDT-1'!D24</f>
        <v>0</v>
      </c>
      <c r="AF24" s="26"/>
      <c r="AG24">
        <f t="shared" si="2"/>
        <v>15.827150939995937</v>
      </c>
      <c r="AI24" s="75">
        <f>PXIL!L24</f>
        <v>0</v>
      </c>
      <c r="AJ24" s="75">
        <f>PXIL!R24</f>
        <v>0</v>
      </c>
      <c r="AK24" s="75">
        <f>RTM_IEX!L24</f>
        <v>3.87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9.309395493799105</v>
      </c>
      <c r="H25">
        <f>PPCL_Spot!R25</f>
        <v>0</v>
      </c>
      <c r="I25">
        <f>Bawana_NG!R25</f>
        <v>-0.10977130977130978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0.13824924403186023</v>
      </c>
      <c r="AD25">
        <f t="shared" si="1"/>
        <v>15.351374939995937</v>
      </c>
      <c r="AE25">
        <f>'IDT-1'!D25</f>
        <v>0</v>
      </c>
      <c r="AF25" s="26"/>
      <c r="AG25">
        <f t="shared" si="2"/>
        <v>15.351374939995937</v>
      </c>
      <c r="AI25" s="75">
        <f>PXIL!L25</f>
        <v>0</v>
      </c>
      <c r="AJ25" s="75">
        <f>PXIL!R25</f>
        <v>0</v>
      </c>
      <c r="AK25" s="75">
        <f>RTM_IEX!L25</f>
        <v>3.39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9.309395493799105</v>
      </c>
      <c r="H26">
        <f>PPCL_Spot!R26</f>
        <v>0</v>
      </c>
      <c r="I26">
        <f>Bawana_NG!R26</f>
        <v>-0.10977130977130978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0.14247324403186024</v>
      </c>
      <c r="AD26">
        <f t="shared" si="1"/>
        <v>15.827150939995937</v>
      </c>
      <c r="AE26">
        <f>'IDT-1'!D26</f>
        <v>0</v>
      </c>
      <c r="AF26" s="26"/>
      <c r="AG26">
        <f t="shared" si="2"/>
        <v>15.827150939995937</v>
      </c>
      <c r="AI26" s="75">
        <f>PXIL!L26</f>
        <v>0</v>
      </c>
      <c r="AJ26" s="75">
        <f>PXIL!R26</f>
        <v>0</v>
      </c>
      <c r="AK26" s="75">
        <f>RTM_IEX!L26</f>
        <v>3.87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9.309395493799105</v>
      </c>
      <c r="H27">
        <f>PPCL_Spot!R27</f>
        <v>0</v>
      </c>
      <c r="I27">
        <f>Bawana_NG!R27</f>
        <v>-0.10977130977130978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0.14678524403186025</v>
      </c>
      <c r="AD27">
        <f t="shared" si="1"/>
        <v>16.312838939995935</v>
      </c>
      <c r="AE27">
        <f>'IDT-1'!D27</f>
        <v>0</v>
      </c>
      <c r="AF27" s="26"/>
      <c r="AG27">
        <f t="shared" si="2"/>
        <v>16.312838939995935</v>
      </c>
      <c r="AI27" s="75">
        <f>PXIL!L27</f>
        <v>0</v>
      </c>
      <c r="AJ27" s="75">
        <f>PXIL!R27</f>
        <v>0</v>
      </c>
      <c r="AK27" s="75">
        <f>RTM_IEX!L27</f>
        <v>4.3600000000000003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9.309395493799105</v>
      </c>
      <c r="H28">
        <f>PPCL_Spot!R28</f>
        <v>0</v>
      </c>
      <c r="I28">
        <f>Bawana_NG!R28</f>
        <v>-0.10977130977130978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0.15100924403186022</v>
      </c>
      <c r="AD28">
        <f t="shared" si="1"/>
        <v>16.788614939995934</v>
      </c>
      <c r="AE28">
        <f>'IDT-1'!D28</f>
        <v>0</v>
      </c>
      <c r="AF28" s="26"/>
      <c r="AG28">
        <f t="shared" si="2"/>
        <v>16.788614939995934</v>
      </c>
      <c r="AI28" s="75">
        <f>PXIL!L28</f>
        <v>0</v>
      </c>
      <c r="AJ28" s="75">
        <f>PXIL!R28</f>
        <v>0</v>
      </c>
      <c r="AK28" s="75">
        <f>RTM_IEX!L28</f>
        <v>4.84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9.309395493799105</v>
      </c>
      <c r="H29">
        <f>PPCL_Spot!R29</f>
        <v>0</v>
      </c>
      <c r="I29">
        <f>Bawana_NG!R29</f>
        <v>-0.10977130977130978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0.15523324403186023</v>
      </c>
      <c r="AD29">
        <f t="shared" si="1"/>
        <v>17.264390939995938</v>
      </c>
      <c r="AE29">
        <f>'IDT-1'!D29</f>
        <v>0</v>
      </c>
      <c r="AF29" s="26"/>
      <c r="AG29">
        <f t="shared" si="2"/>
        <v>17.264390939995938</v>
      </c>
      <c r="AI29" s="75">
        <f>PXIL!L29</f>
        <v>0</v>
      </c>
      <c r="AJ29" s="75">
        <f>PXIL!R29</f>
        <v>0</v>
      </c>
      <c r="AK29" s="75">
        <f>RTM_IEX!L29</f>
        <v>5.32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9.309395493799105</v>
      </c>
      <c r="H30">
        <f>PPCL_Spot!R30</f>
        <v>0</v>
      </c>
      <c r="I30">
        <f>Bawana_NG!R30</f>
        <v>-0.10977130977130978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3.02</v>
      </c>
      <c r="AB30" s="117">
        <f>-STOA!R30</f>
        <v>0</v>
      </c>
      <c r="AC30">
        <f t="shared" si="0"/>
        <v>0.15892924403186023</v>
      </c>
      <c r="AD30">
        <f t="shared" si="1"/>
        <v>17.680694939995934</v>
      </c>
      <c r="AE30">
        <f>'IDT-1'!D30</f>
        <v>0</v>
      </c>
      <c r="AF30" s="26"/>
      <c r="AG30">
        <f t="shared" si="2"/>
        <v>17.680694939995934</v>
      </c>
      <c r="AI30" s="75">
        <f>PXIL!L30</f>
        <v>0</v>
      </c>
      <c r="AJ30" s="75">
        <f>PXIL!R30</f>
        <v>0</v>
      </c>
      <c r="AK30" s="75">
        <f>RTM_IEX!L30</f>
        <v>5.62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9.309395493799105</v>
      </c>
      <c r="H31">
        <f>PPCL_Spot!R31</f>
        <v>0</v>
      </c>
      <c r="I31">
        <f>Bawana_NG!R31</f>
        <v>-0.10977130977130978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3.38</v>
      </c>
      <c r="AB31" s="117">
        <f>-STOA!R31</f>
        <v>0</v>
      </c>
      <c r="AC31">
        <f t="shared" si="0"/>
        <v>0.16209724403186021</v>
      </c>
      <c r="AD31">
        <f t="shared" si="1"/>
        <v>18.037526939995939</v>
      </c>
      <c r="AE31">
        <f>'IDT-1'!D31</f>
        <v>0</v>
      </c>
      <c r="AF31" s="26"/>
      <c r="AG31">
        <f t="shared" si="2"/>
        <v>18.037526939995939</v>
      </c>
      <c r="AI31" s="75">
        <f>PXIL!L31</f>
        <v>0</v>
      </c>
      <c r="AJ31" s="75">
        <f>PXIL!R31</f>
        <v>0</v>
      </c>
      <c r="AK31" s="75">
        <f>RTM_IEX!L31</f>
        <v>5.62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9.309395493799105</v>
      </c>
      <c r="H32">
        <f>PPCL_Spot!R32</f>
        <v>0</v>
      </c>
      <c r="I32">
        <f>Bawana_NG!R32</f>
        <v>-0.10977130977130978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3.61</v>
      </c>
      <c r="AB32" s="117">
        <f>-STOA!R32</f>
        <v>0</v>
      </c>
      <c r="AC32">
        <f t="shared" si="0"/>
        <v>0.16913724403186023</v>
      </c>
      <c r="AD32">
        <f t="shared" si="1"/>
        <v>18.830486939995936</v>
      </c>
      <c r="AE32">
        <f>'IDT-1'!D32</f>
        <v>0</v>
      </c>
      <c r="AF32" s="26"/>
      <c r="AG32">
        <f t="shared" si="2"/>
        <v>18.830486939995936</v>
      </c>
      <c r="AI32" s="75">
        <f>PXIL!L32</f>
        <v>0</v>
      </c>
      <c r="AJ32" s="75">
        <f>PXIL!R32</f>
        <v>0</v>
      </c>
      <c r="AK32" s="75">
        <f>RTM_IEX!L32</f>
        <v>6.19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9.309395493799105</v>
      </c>
      <c r="H33">
        <f>PPCL_Spot!R33</f>
        <v>0</v>
      </c>
      <c r="I33">
        <f>Bawana_NG!R33</f>
        <v>-0.10977130977130978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4.13</v>
      </c>
      <c r="AB33" s="117">
        <f>-STOA!R33</f>
        <v>0</v>
      </c>
      <c r="AC33">
        <f t="shared" si="0"/>
        <v>0.17124924403186023</v>
      </c>
      <c r="AD33">
        <f t="shared" si="1"/>
        <v>19.068374939995937</v>
      </c>
      <c r="AE33">
        <f>'IDT-1'!D33</f>
        <v>0</v>
      </c>
      <c r="AF33" s="26"/>
      <c r="AG33">
        <f t="shared" si="2"/>
        <v>19.068374939995937</v>
      </c>
      <c r="AI33" s="75">
        <f>PXIL!L33</f>
        <v>0</v>
      </c>
      <c r="AJ33" s="75">
        <f>PXIL!R33</f>
        <v>0</v>
      </c>
      <c r="AK33" s="75">
        <f>RTM_IEX!L33</f>
        <v>5.91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9.309395493799105</v>
      </c>
      <c r="H34">
        <f>PPCL_Spot!R34</f>
        <v>0</v>
      </c>
      <c r="I34">
        <f>Bawana_NG!R34</f>
        <v>-0.10977130977130978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4.9800000000000004</v>
      </c>
      <c r="AB34" s="117">
        <f>-STOA!R34</f>
        <v>0</v>
      </c>
      <c r="AC34">
        <f t="shared" si="0"/>
        <v>0.17696924403186021</v>
      </c>
      <c r="AD34">
        <f t="shared" si="1"/>
        <v>19.712654939995936</v>
      </c>
      <c r="AE34">
        <f>'IDT-1'!D34</f>
        <v>0</v>
      </c>
      <c r="AF34" s="26"/>
      <c r="AG34">
        <f t="shared" si="2"/>
        <v>19.712654939995936</v>
      </c>
      <c r="AI34" s="75">
        <f>PXIL!L34</f>
        <v>0</v>
      </c>
      <c r="AJ34" s="75">
        <f>PXIL!R34</f>
        <v>0</v>
      </c>
      <c r="AK34" s="75">
        <f>RTM_IEX!L34</f>
        <v>5.71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9.309395493799105</v>
      </c>
      <c r="H35">
        <f>PPCL_Spot!R35</f>
        <v>0</v>
      </c>
      <c r="I35">
        <f>Bawana_NG!R35</f>
        <v>-0.10977130977130978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5.46</v>
      </c>
      <c r="AB35" s="117">
        <f>-STOA!R35</f>
        <v>0</v>
      </c>
      <c r="AC35">
        <f t="shared" si="0"/>
        <v>0.18207324403186023</v>
      </c>
      <c r="AD35">
        <f t="shared" si="1"/>
        <v>20.287550939995935</v>
      </c>
      <c r="AE35">
        <f>'IDT-1'!D35</f>
        <v>0</v>
      </c>
      <c r="AF35" s="26"/>
      <c r="AG35">
        <f t="shared" si="2"/>
        <v>20.287550939995935</v>
      </c>
      <c r="AI35" s="75">
        <f>PXIL!L35</f>
        <v>0</v>
      </c>
      <c r="AJ35" s="75">
        <f>PXIL!R35</f>
        <v>0</v>
      </c>
      <c r="AK35" s="75">
        <f>RTM_IEX!L35</f>
        <v>5.81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9.309395493799105</v>
      </c>
      <c r="H36">
        <f>PPCL_Spot!R36</f>
        <v>0</v>
      </c>
      <c r="I36">
        <f>Bawana_NG!R36</f>
        <v>-0.10977130977130978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5.9499999999999993</v>
      </c>
      <c r="AB36" s="117">
        <f>-STOA!R36</f>
        <v>0</v>
      </c>
      <c r="AC36">
        <f t="shared" si="0"/>
        <v>0.19060924403186022</v>
      </c>
      <c r="AD36">
        <f t="shared" si="1"/>
        <v>21.249014939995934</v>
      </c>
      <c r="AE36">
        <f>'IDT-1'!D36</f>
        <v>0</v>
      </c>
      <c r="AF36" s="26"/>
      <c r="AG36">
        <f t="shared" si="2"/>
        <v>21.249014939995934</v>
      </c>
      <c r="AI36" s="75">
        <f>PXIL!L36</f>
        <v>0</v>
      </c>
      <c r="AJ36" s="75">
        <f>PXIL!R36</f>
        <v>0</v>
      </c>
      <c r="AK36" s="75">
        <f>RTM_IEX!L36</f>
        <v>6.29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9.309395493799105</v>
      </c>
      <c r="H37">
        <f>PPCL_Spot!R37</f>
        <v>0</v>
      </c>
      <c r="I37">
        <f>Bawana_NG!R37</f>
        <v>-0.10977130977130978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6.43</v>
      </c>
      <c r="AB37" s="117">
        <f>-STOA!R37</f>
        <v>0</v>
      </c>
      <c r="AC37">
        <f t="shared" si="0"/>
        <v>0.19483324403186023</v>
      </c>
      <c r="AD37">
        <f t="shared" si="1"/>
        <v>21.724790939995938</v>
      </c>
      <c r="AE37">
        <f>'IDT-1'!D37</f>
        <v>0</v>
      </c>
      <c r="AF37" s="26"/>
      <c r="AG37">
        <f t="shared" si="2"/>
        <v>21.724790939995938</v>
      </c>
      <c r="AI37" s="75">
        <f>PXIL!L37</f>
        <v>0</v>
      </c>
      <c r="AJ37" s="75">
        <f>PXIL!R37</f>
        <v>0</v>
      </c>
      <c r="AK37" s="75">
        <f>RTM_IEX!L37</f>
        <v>6.29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9.309395493799105</v>
      </c>
      <c r="H38">
        <f>PPCL_Spot!R38</f>
        <v>0</v>
      </c>
      <c r="I38">
        <f>Bawana_NG!R38</f>
        <v>-0.10977130977130978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6.83</v>
      </c>
      <c r="AB38" s="117">
        <f>-STOA!R38</f>
        <v>0</v>
      </c>
      <c r="AC38">
        <f t="shared" si="0"/>
        <v>0.20257724403186023</v>
      </c>
      <c r="AD38">
        <f t="shared" si="1"/>
        <v>22.597046939995934</v>
      </c>
      <c r="AE38">
        <f>'IDT-1'!D38</f>
        <v>0</v>
      </c>
      <c r="AF38" s="26"/>
      <c r="AG38">
        <f t="shared" si="2"/>
        <v>22.597046939995934</v>
      </c>
      <c r="AI38" s="75">
        <f>PXIL!L38</f>
        <v>0</v>
      </c>
      <c r="AJ38" s="75">
        <f>PXIL!R38</f>
        <v>0</v>
      </c>
      <c r="AK38" s="75">
        <f>RTM_IEX!L38</f>
        <v>6.77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9.309395493799105</v>
      </c>
      <c r="H39">
        <f>PPCL_Spot!R39</f>
        <v>0</v>
      </c>
      <c r="I39">
        <f>Bawana_NG!R39</f>
        <v>-0.10977130977130978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6.67</v>
      </c>
      <c r="AB39" s="117">
        <f>-STOA!R39</f>
        <v>0</v>
      </c>
      <c r="AC39">
        <f t="shared" si="0"/>
        <v>0.20125724403186024</v>
      </c>
      <c r="AD39">
        <f t="shared" si="1"/>
        <v>22.448366939995935</v>
      </c>
      <c r="AE39">
        <f>'IDT-1'!D39</f>
        <v>0</v>
      </c>
      <c r="AF39" s="26"/>
      <c r="AG39">
        <f t="shared" si="2"/>
        <v>22.448366939995935</v>
      </c>
      <c r="AI39" s="75">
        <f>PXIL!L39</f>
        <v>0</v>
      </c>
      <c r="AJ39" s="75">
        <f>PXIL!R39</f>
        <v>0</v>
      </c>
      <c r="AK39" s="75">
        <f>RTM_IEX!L39</f>
        <v>6.78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9.309395493799105</v>
      </c>
      <c r="H40">
        <f>PPCL_Spot!R40</f>
        <v>0</v>
      </c>
      <c r="I40">
        <f>Bawana_NG!R40</f>
        <v>-0.10977130977130978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7.1</v>
      </c>
      <c r="AB40" s="117">
        <f>-STOA!R40</f>
        <v>0</v>
      </c>
      <c r="AC40">
        <f t="shared" si="0"/>
        <v>0.20495324403186019</v>
      </c>
      <c r="AD40">
        <f t="shared" si="1"/>
        <v>22.864670939995936</v>
      </c>
      <c r="AE40">
        <f>'IDT-1'!D40</f>
        <v>0</v>
      </c>
      <c r="AF40" s="26"/>
      <c r="AG40">
        <f t="shared" si="2"/>
        <v>22.864670939995936</v>
      </c>
      <c r="AI40" s="75">
        <f>PXIL!L40</f>
        <v>0</v>
      </c>
      <c r="AJ40" s="75">
        <f>PXIL!R40</f>
        <v>0</v>
      </c>
      <c r="AK40" s="75">
        <f>RTM_IEX!L40</f>
        <v>6.77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9.309395493799105</v>
      </c>
      <c r="H41">
        <f>PPCL_Spot!R41</f>
        <v>0</v>
      </c>
      <c r="I41">
        <f>Bawana_NG!R41</f>
        <v>-0.10977130977130978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7.35</v>
      </c>
      <c r="AB41" s="117">
        <f>-STOA!R41</f>
        <v>0</v>
      </c>
      <c r="AC41">
        <f t="shared" si="0"/>
        <v>0.2071532440318602</v>
      </c>
      <c r="AD41">
        <f t="shared" si="1"/>
        <v>23.112470939995934</v>
      </c>
      <c r="AE41">
        <f>'IDT-1'!D41</f>
        <v>0</v>
      </c>
      <c r="AF41" s="26"/>
      <c r="AG41">
        <f t="shared" si="2"/>
        <v>23.112470939995934</v>
      </c>
      <c r="AI41" s="75">
        <f>PXIL!L41</f>
        <v>0</v>
      </c>
      <c r="AJ41" s="75">
        <f>PXIL!R41</f>
        <v>0</v>
      </c>
      <c r="AK41" s="75">
        <f>RTM_IEX!L41</f>
        <v>6.77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9.08</v>
      </c>
      <c r="H42">
        <f>PPCL_Spot!R42</f>
        <v>0</v>
      </c>
      <c r="I42">
        <f>Bawana_NG!R42</f>
        <v>-0.10977130977130978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7.5</v>
      </c>
      <c r="AB42" s="117">
        <f>-STOA!R42</f>
        <v>0</v>
      </c>
      <c r="AC42">
        <f t="shared" si="0"/>
        <v>0.20645456368642809</v>
      </c>
      <c r="AD42">
        <f t="shared" si="1"/>
        <v>23.033774126542262</v>
      </c>
      <c r="AE42">
        <f>'IDT-1'!D42</f>
        <v>0</v>
      </c>
      <c r="AF42" s="26"/>
      <c r="AG42">
        <f t="shared" si="2"/>
        <v>23.033774126542262</v>
      </c>
      <c r="AI42" s="75">
        <f>PXIL!L42</f>
        <v>0</v>
      </c>
      <c r="AJ42" s="75">
        <f>PXIL!R42</f>
        <v>0</v>
      </c>
      <c r="AK42" s="75">
        <f>RTM_IEX!L42</f>
        <v>6.77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9.08</v>
      </c>
      <c r="H43">
        <f>PPCL_Spot!R43</f>
        <v>0</v>
      </c>
      <c r="I43">
        <f>Bawana_NG!R43</f>
        <v>-0.10977130977130978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7.5399999999999991</v>
      </c>
      <c r="AB43" s="117">
        <f>-STOA!R43</f>
        <v>0</v>
      </c>
      <c r="AC43">
        <f t="shared" si="0"/>
        <v>0.2153425636864281</v>
      </c>
      <c r="AD43">
        <f t="shared" si="1"/>
        <v>24.034886126542261</v>
      </c>
      <c r="AE43">
        <f>'IDT-1'!D43</f>
        <v>0</v>
      </c>
      <c r="AF43" s="26"/>
      <c r="AG43">
        <f t="shared" si="2"/>
        <v>24.034886126542261</v>
      </c>
      <c r="AI43" s="75">
        <f>PXIL!L43</f>
        <v>0</v>
      </c>
      <c r="AJ43" s="75">
        <f>PXIL!R43</f>
        <v>0</v>
      </c>
      <c r="AK43" s="75">
        <f>RTM_IEX!L43</f>
        <v>7.74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9.08</v>
      </c>
      <c r="H44">
        <f>PPCL_Spot!R44</f>
        <v>0</v>
      </c>
      <c r="I44">
        <f>Bawana_NG!R44</f>
        <v>-0.10977130977130978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7.5399999999999991</v>
      </c>
      <c r="AB44" s="117">
        <f>-STOA!R44</f>
        <v>0</v>
      </c>
      <c r="AC44">
        <f t="shared" si="0"/>
        <v>0.2153425636864281</v>
      </c>
      <c r="AD44">
        <f t="shared" si="1"/>
        <v>24.034886126542261</v>
      </c>
      <c r="AE44">
        <f>'IDT-1'!D44</f>
        <v>0</v>
      </c>
      <c r="AF44" s="26"/>
      <c r="AG44">
        <f t="shared" si="2"/>
        <v>24.034886126542261</v>
      </c>
      <c r="AI44" s="75">
        <f>PXIL!L44</f>
        <v>0</v>
      </c>
      <c r="AJ44" s="75">
        <f>PXIL!R44</f>
        <v>0</v>
      </c>
      <c r="AK44" s="75">
        <f>RTM_IEX!L44</f>
        <v>7.74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9.08</v>
      </c>
      <c r="H45">
        <f>PPCL_Spot!R45</f>
        <v>0</v>
      </c>
      <c r="I45">
        <f>Bawana_NG!R45</f>
        <v>-0.10977130977130978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7.6300000000000008</v>
      </c>
      <c r="AB45" s="117">
        <f>-STOA!R45</f>
        <v>0</v>
      </c>
      <c r="AC45">
        <f t="shared" si="0"/>
        <v>0.1480225636864281</v>
      </c>
      <c r="AD45">
        <f t="shared" si="1"/>
        <v>16.452206126542261</v>
      </c>
      <c r="AE45">
        <f>'IDT-1'!D45</f>
        <v>0</v>
      </c>
      <c r="AF45" s="26"/>
      <c r="AG45">
        <f t="shared" si="2"/>
        <v>16.452206126542261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8.900597355527216</v>
      </c>
      <c r="H46">
        <f>PPCL_Spot!R46</f>
        <v>0</v>
      </c>
      <c r="I46">
        <f>Bawana_NG!R46</f>
        <v>-0.10977130977130978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8.07</v>
      </c>
      <c r="AB46" s="117">
        <f>-STOA!R46</f>
        <v>0</v>
      </c>
      <c r="AC46">
        <f t="shared" si="0"/>
        <v>0.15031582041506761</v>
      </c>
      <c r="AD46">
        <f t="shared" si="1"/>
        <v>16.71051022534084</v>
      </c>
      <c r="AE46">
        <f>'IDT-1'!D46</f>
        <v>0</v>
      </c>
      <c r="AF46" s="26"/>
      <c r="AG46">
        <f t="shared" si="2"/>
        <v>16.71051022534084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8.900597355527216</v>
      </c>
      <c r="H47">
        <f>PPCL_Spot!R47</f>
        <v>0</v>
      </c>
      <c r="I47">
        <f>Bawana_NG!R47</f>
        <v>-0.10977130977130978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8.41</v>
      </c>
      <c r="AB47" s="117">
        <f>-STOA!R47</f>
        <v>0</v>
      </c>
      <c r="AC47">
        <f t="shared" si="0"/>
        <v>0.15330782041506757</v>
      </c>
      <c r="AD47">
        <f t="shared" si="1"/>
        <v>17.047518225340838</v>
      </c>
      <c r="AE47">
        <f>'IDT-1'!D47</f>
        <v>0</v>
      </c>
      <c r="AF47" s="26"/>
      <c r="AG47">
        <f t="shared" si="2"/>
        <v>17.047518225340838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8.900597355527216</v>
      </c>
      <c r="H48">
        <f>PPCL_Spot!R48</f>
        <v>0</v>
      </c>
      <c r="I48">
        <f>Bawana_NG!R48</f>
        <v>-0.10977130977130978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9.2899999999999991</v>
      </c>
      <c r="AB48" s="117">
        <f>-STOA!R48</f>
        <v>0</v>
      </c>
      <c r="AC48">
        <f t="shared" si="0"/>
        <v>0.1610518204150676</v>
      </c>
      <c r="AD48">
        <f t="shared" si="1"/>
        <v>17.919774225340838</v>
      </c>
      <c r="AE48">
        <f>'IDT-1'!D48</f>
        <v>0</v>
      </c>
      <c r="AF48" s="26"/>
      <c r="AG48">
        <f t="shared" si="2"/>
        <v>17.919774225340838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8.900597355527216</v>
      </c>
      <c r="H49">
        <f>PPCL_Spot!R49</f>
        <v>0</v>
      </c>
      <c r="I49">
        <f>Bawana_NG!R49</f>
        <v>-0.10977130977130978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9.2899999999999991</v>
      </c>
      <c r="AB49" s="117">
        <f>-STOA!R49</f>
        <v>0</v>
      </c>
      <c r="AC49">
        <f t="shared" si="0"/>
        <v>0.22062782041506759</v>
      </c>
      <c r="AD49">
        <f t="shared" si="1"/>
        <v>24.630198225340838</v>
      </c>
      <c r="AE49">
        <f>'IDT-1'!D49</f>
        <v>0</v>
      </c>
      <c r="AF49" s="26"/>
      <c r="AG49">
        <f t="shared" si="2"/>
        <v>24.630198225340838</v>
      </c>
      <c r="AI49" s="75">
        <f>PXIL!L49</f>
        <v>0</v>
      </c>
      <c r="AJ49" s="75">
        <f>PXIL!R49</f>
        <v>0</v>
      </c>
      <c r="AK49" s="75">
        <f>RTM_IEX!L49</f>
        <v>6.77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8.900597355527216</v>
      </c>
      <c r="H50">
        <f>PPCL_Spot!R50</f>
        <v>0</v>
      </c>
      <c r="I50">
        <f>Bawana_NG!R50</f>
        <v>-0.10977130977130978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9.3800000000000008</v>
      </c>
      <c r="AB50" s="117">
        <f>-STOA!R50</f>
        <v>0</v>
      </c>
      <c r="AC50">
        <f t="shared" si="0"/>
        <v>0.22141982041506761</v>
      </c>
      <c r="AD50">
        <f t="shared" si="1"/>
        <v>24.71940622534084</v>
      </c>
      <c r="AE50">
        <f>'IDT-1'!D50</f>
        <v>0</v>
      </c>
      <c r="AF50" s="26"/>
      <c r="AG50">
        <f t="shared" si="2"/>
        <v>24.71940622534084</v>
      </c>
      <c r="AI50" s="75">
        <f>PXIL!L50</f>
        <v>0</v>
      </c>
      <c r="AJ50" s="75">
        <f>PXIL!R50</f>
        <v>0</v>
      </c>
      <c r="AK50" s="75">
        <f>RTM_IEX!L50</f>
        <v>6.77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8.81</v>
      </c>
      <c r="H51">
        <f>PPCL_Spot!R51</f>
        <v>0</v>
      </c>
      <c r="I51">
        <f>Bawana_NG!R51</f>
        <v>-0.10977130977130978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9.2899999999999991</v>
      </c>
      <c r="AB51" s="117">
        <f>-STOA!R51</f>
        <v>0</v>
      </c>
      <c r="AC51">
        <f t="shared" si="0"/>
        <v>0.21983056368642812</v>
      </c>
      <c r="AD51">
        <f t="shared" si="1"/>
        <v>24.540398126542261</v>
      </c>
      <c r="AE51">
        <f>'IDT-1'!D51</f>
        <v>0</v>
      </c>
      <c r="AF51" s="26"/>
      <c r="AG51">
        <f t="shared" si="2"/>
        <v>24.540398126542261</v>
      </c>
      <c r="AI51" s="75">
        <f>PXIL!L51</f>
        <v>0</v>
      </c>
      <c r="AJ51" s="75">
        <f>PXIL!R51</f>
        <v>0</v>
      </c>
      <c r="AK51" s="75">
        <f>RTM_IEX!L51</f>
        <v>6.77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8.81</v>
      </c>
      <c r="H52">
        <f>PPCL_Spot!R52</f>
        <v>0</v>
      </c>
      <c r="I52">
        <f>Bawana_NG!R52</f>
        <v>-0.10977130977130978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9.2899999999999991</v>
      </c>
      <c r="AB52" s="117">
        <f>-STOA!R52</f>
        <v>0</v>
      </c>
      <c r="AC52">
        <f t="shared" si="0"/>
        <v>0.21983056368642812</v>
      </c>
      <c r="AD52">
        <f t="shared" si="1"/>
        <v>24.540398126542261</v>
      </c>
      <c r="AE52">
        <f>'IDT-1'!D52</f>
        <v>0</v>
      </c>
      <c r="AF52" s="26"/>
      <c r="AG52">
        <f t="shared" si="2"/>
        <v>24.540398126542261</v>
      </c>
      <c r="AI52" s="75">
        <f>PXIL!L52</f>
        <v>0</v>
      </c>
      <c r="AJ52" s="75">
        <f>PXIL!R52</f>
        <v>0</v>
      </c>
      <c r="AK52" s="75">
        <f>RTM_IEX!L52</f>
        <v>6.77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8.81</v>
      </c>
      <c r="H53">
        <f>PPCL_Spot!R53</f>
        <v>0</v>
      </c>
      <c r="I53">
        <f>Bawana_NG!R53</f>
        <v>-0.10977130977130978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9.2899999999999991</v>
      </c>
      <c r="AB53" s="117">
        <f>-STOA!R53</f>
        <v>0</v>
      </c>
      <c r="AC53">
        <f t="shared" si="0"/>
        <v>0.21983056368642812</v>
      </c>
      <c r="AD53">
        <f t="shared" si="1"/>
        <v>24.540398126542261</v>
      </c>
      <c r="AE53">
        <f>'IDT-1'!D53</f>
        <v>0</v>
      </c>
      <c r="AF53" s="26"/>
      <c r="AG53">
        <f t="shared" si="2"/>
        <v>24.540398126542261</v>
      </c>
      <c r="AI53" s="75">
        <f>PXIL!L53</f>
        <v>0</v>
      </c>
      <c r="AJ53" s="75">
        <f>PXIL!R53</f>
        <v>0</v>
      </c>
      <c r="AK53" s="75">
        <f>RTM_IEX!L53</f>
        <v>6.77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8.81</v>
      </c>
      <c r="H54">
        <f>PPCL_Spot!R54</f>
        <v>0</v>
      </c>
      <c r="I54">
        <f>Bawana_NG!R54</f>
        <v>-0.10977130977130978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9.3699999999999992</v>
      </c>
      <c r="AB54" s="117">
        <f>-STOA!R54</f>
        <v>0</v>
      </c>
      <c r="AC54">
        <f t="shared" si="0"/>
        <v>0.21719056368642811</v>
      </c>
      <c r="AD54">
        <f t="shared" si="1"/>
        <v>24.24303812654226</v>
      </c>
      <c r="AE54">
        <f>'IDT-1'!D54</f>
        <v>0</v>
      </c>
      <c r="AF54" s="26"/>
      <c r="AG54">
        <f t="shared" si="2"/>
        <v>24.24303812654226</v>
      </c>
      <c r="AI54" s="75">
        <f>PXIL!L54</f>
        <v>0</v>
      </c>
      <c r="AJ54" s="75">
        <f>PXIL!R54</f>
        <v>0</v>
      </c>
      <c r="AK54" s="75">
        <f>RTM_IEX!L54</f>
        <v>6.39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8.81</v>
      </c>
      <c r="H55">
        <f>PPCL_Spot!R55</f>
        <v>0</v>
      </c>
      <c r="I55">
        <f>Bawana_NG!R55</f>
        <v>-0.10977130977130978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10.16</v>
      </c>
      <c r="AB55" s="117">
        <f>-STOA!R55</f>
        <v>0</v>
      </c>
      <c r="AC55">
        <f t="shared" si="0"/>
        <v>0.2190385636864281</v>
      </c>
      <c r="AD55">
        <f t="shared" si="1"/>
        <v>24.451190126542262</v>
      </c>
      <c r="AE55">
        <f>'IDT-1'!D55</f>
        <v>0</v>
      </c>
      <c r="AF55" s="26"/>
      <c r="AG55">
        <f t="shared" si="2"/>
        <v>24.451190126542262</v>
      </c>
      <c r="AI55" s="75">
        <f>PXIL!L55</f>
        <v>0</v>
      </c>
      <c r="AJ55" s="75">
        <f>PXIL!R55</f>
        <v>0</v>
      </c>
      <c r="AK55" s="75">
        <f>RTM_IEX!L55</f>
        <v>5.81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8.81</v>
      </c>
      <c r="H56">
        <f>PPCL_Spot!R56</f>
        <v>0</v>
      </c>
      <c r="I56">
        <f>Bawana_NG!R56</f>
        <v>-0.10977130977130978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11.120000000000001</v>
      </c>
      <c r="AB56" s="117">
        <f>-STOA!R56</f>
        <v>0</v>
      </c>
      <c r="AC56">
        <f t="shared" si="0"/>
        <v>0.2189505636864281</v>
      </c>
      <c r="AD56">
        <f t="shared" si="1"/>
        <v>24.441278126542265</v>
      </c>
      <c r="AE56">
        <f>'IDT-1'!D56</f>
        <v>0</v>
      </c>
      <c r="AF56" s="26"/>
      <c r="AG56">
        <f t="shared" si="2"/>
        <v>24.441278126542265</v>
      </c>
      <c r="AI56" s="75">
        <f>PXIL!L56</f>
        <v>0</v>
      </c>
      <c r="AJ56" s="75">
        <f>PXIL!R56</f>
        <v>0</v>
      </c>
      <c r="AK56" s="75">
        <f>RTM_IEX!L56</f>
        <v>4.84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8.81</v>
      </c>
      <c r="H57">
        <f>PPCL_Spot!R57</f>
        <v>0</v>
      </c>
      <c r="I57">
        <f>Bawana_NG!R57</f>
        <v>-0.10977130977130978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11.69</v>
      </c>
      <c r="AB57" s="117">
        <f>-STOA!R57</f>
        <v>0</v>
      </c>
      <c r="AC57">
        <f t="shared" si="0"/>
        <v>0.20944656368642811</v>
      </c>
      <c r="AD57">
        <f t="shared" si="1"/>
        <v>23.370782126542263</v>
      </c>
      <c r="AE57">
        <f>'IDT-1'!D57</f>
        <v>0</v>
      </c>
      <c r="AF57" s="26"/>
      <c r="AG57">
        <f t="shared" si="2"/>
        <v>23.370782126542263</v>
      </c>
      <c r="AI57" s="75">
        <f>PXIL!L57</f>
        <v>0</v>
      </c>
      <c r="AJ57" s="75">
        <f>PXIL!R57</f>
        <v>0</v>
      </c>
      <c r="AK57" s="75">
        <f>RTM_IEX!L57</f>
        <v>3.19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8.81</v>
      </c>
      <c r="H58">
        <f>PPCL_Spot!R58</f>
        <v>0</v>
      </c>
      <c r="I58">
        <f>Bawana_NG!R58</f>
        <v>-0.10977130977130978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10.98</v>
      </c>
      <c r="AB58" s="117">
        <f>-STOA!R58</f>
        <v>0</v>
      </c>
      <c r="AC58">
        <f t="shared" si="0"/>
        <v>0.2091825636864281</v>
      </c>
      <c r="AD58">
        <f t="shared" si="1"/>
        <v>23.341046126542263</v>
      </c>
      <c r="AE58">
        <f>'IDT-1'!D58</f>
        <v>0</v>
      </c>
      <c r="AF58" s="26"/>
      <c r="AG58">
        <f t="shared" si="2"/>
        <v>23.341046126542263</v>
      </c>
      <c r="AI58" s="75">
        <f>PXIL!L58</f>
        <v>0</v>
      </c>
      <c r="AJ58" s="75">
        <f>PXIL!R58</f>
        <v>0</v>
      </c>
      <c r="AK58" s="75">
        <f>RTM_IEX!L58</f>
        <v>3.87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-0.10977130977130978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10.67</v>
      </c>
      <c r="AB59" s="117">
        <f>-STOA!R59</f>
        <v>0</v>
      </c>
      <c r="AC59">
        <f t="shared" si="0"/>
        <v>0.21155856368642811</v>
      </c>
      <c r="AD59">
        <f t="shared" si="1"/>
        <v>23.608670126542261</v>
      </c>
      <c r="AE59">
        <f>'IDT-1'!D59</f>
        <v>0</v>
      </c>
      <c r="AF59" s="26"/>
      <c r="AG59">
        <f t="shared" si="2"/>
        <v>23.608670126542261</v>
      </c>
      <c r="AI59" s="75">
        <f>PXIL!L59</f>
        <v>0</v>
      </c>
      <c r="AJ59" s="75">
        <f>PXIL!R59</f>
        <v>0</v>
      </c>
      <c r="AK59" s="75">
        <f>RTM_IEX!L59</f>
        <v>4.26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-0.10977130977130978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10.67</v>
      </c>
      <c r="AB60" s="117">
        <f>-STOA!R60</f>
        <v>0</v>
      </c>
      <c r="AC60">
        <f t="shared" si="0"/>
        <v>0.21155856368642811</v>
      </c>
      <c r="AD60">
        <f t="shared" si="1"/>
        <v>23.608670126542261</v>
      </c>
      <c r="AE60">
        <f>'IDT-1'!D60</f>
        <v>0</v>
      </c>
      <c r="AF60" s="26"/>
      <c r="AG60">
        <f t="shared" si="2"/>
        <v>23.608670126542261</v>
      </c>
      <c r="AI60" s="75">
        <f>PXIL!L60</f>
        <v>0</v>
      </c>
      <c r="AJ60" s="75">
        <f>PXIL!R60</f>
        <v>0</v>
      </c>
      <c r="AK60" s="75">
        <f>RTM_IEX!L60</f>
        <v>4.26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-0.10977130977130978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10.16</v>
      </c>
      <c r="AB61" s="117">
        <f>-STOA!R61</f>
        <v>0</v>
      </c>
      <c r="AC61">
        <f t="shared" si="0"/>
        <v>0.1994145636864281</v>
      </c>
      <c r="AD61">
        <f t="shared" si="1"/>
        <v>22.240814126542265</v>
      </c>
      <c r="AE61">
        <f>'IDT-1'!D61</f>
        <v>0</v>
      </c>
      <c r="AF61" s="26"/>
      <c r="AG61">
        <f t="shared" si="2"/>
        <v>22.240814126542265</v>
      </c>
      <c r="AI61" s="75">
        <f>PXIL!L61</f>
        <v>0</v>
      </c>
      <c r="AJ61" s="75">
        <f>PXIL!R61</f>
        <v>0</v>
      </c>
      <c r="AK61" s="75">
        <f>RTM_IEX!L61</f>
        <v>3.39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-0.10977130977130978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10.16</v>
      </c>
      <c r="AB62" s="117">
        <f>-STOA!R62</f>
        <v>0</v>
      </c>
      <c r="AC62">
        <f t="shared" si="0"/>
        <v>0.1994145636864281</v>
      </c>
      <c r="AD62">
        <f t="shared" si="1"/>
        <v>22.240814126542265</v>
      </c>
      <c r="AE62">
        <f>'IDT-1'!D62</f>
        <v>0</v>
      </c>
      <c r="AF62" s="26"/>
      <c r="AG62">
        <f t="shared" si="2"/>
        <v>22.240814126542265</v>
      </c>
      <c r="AI62" s="75">
        <f>PXIL!L62</f>
        <v>0</v>
      </c>
      <c r="AJ62" s="75">
        <f>PXIL!R62</f>
        <v>0</v>
      </c>
      <c r="AK62" s="75">
        <f>RTM_IEX!L62</f>
        <v>3.39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-0.10977130977130978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10.16</v>
      </c>
      <c r="AB63" s="117">
        <f>-STOA!R63</f>
        <v>0</v>
      </c>
      <c r="AC63">
        <f t="shared" si="0"/>
        <v>0.1866545636864281</v>
      </c>
      <c r="AD63">
        <f t="shared" si="1"/>
        <v>20.803574126542266</v>
      </c>
      <c r="AE63">
        <f>'IDT-1'!D63</f>
        <v>0</v>
      </c>
      <c r="AF63" s="26"/>
      <c r="AG63">
        <f t="shared" si="2"/>
        <v>20.803574126542266</v>
      </c>
      <c r="AI63" s="75">
        <f>PXIL!L63</f>
        <v>0</v>
      </c>
      <c r="AJ63" s="75">
        <f>PXIL!R63</f>
        <v>0</v>
      </c>
      <c r="AK63" s="75">
        <f>RTM_IEX!L63</f>
        <v>1.94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-0.10977130977130978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9.2899999999999991</v>
      </c>
      <c r="AB64" s="117">
        <f>-STOA!R64</f>
        <v>0</v>
      </c>
      <c r="AC64">
        <f t="shared" si="0"/>
        <v>0.18322256368642811</v>
      </c>
      <c r="AD64">
        <f t="shared" si="1"/>
        <v>20.417006126542262</v>
      </c>
      <c r="AE64">
        <f>'IDT-1'!D64</f>
        <v>0</v>
      </c>
      <c r="AF64" s="26"/>
      <c r="AG64">
        <f t="shared" si="2"/>
        <v>20.417006126542262</v>
      </c>
      <c r="AI64" s="75">
        <f>PXIL!L64</f>
        <v>0</v>
      </c>
      <c r="AJ64" s="75">
        <f>PXIL!R64</f>
        <v>0</v>
      </c>
      <c r="AK64" s="75">
        <f>RTM_IEX!L64</f>
        <v>2.42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-0.10977130977130978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9.33</v>
      </c>
      <c r="AB65" s="117">
        <f>-STOA!R65</f>
        <v>0</v>
      </c>
      <c r="AC65">
        <f t="shared" si="0"/>
        <v>0.1835745636864281</v>
      </c>
      <c r="AD65">
        <f t="shared" si="1"/>
        <v>20.456654126542261</v>
      </c>
      <c r="AE65">
        <f>'IDT-1'!D65</f>
        <v>0</v>
      </c>
      <c r="AF65" s="26"/>
      <c r="AG65">
        <f t="shared" si="2"/>
        <v>20.456654126542261</v>
      </c>
      <c r="AI65" s="75">
        <f>PXIL!L65</f>
        <v>0</v>
      </c>
      <c r="AJ65" s="75">
        <f>PXIL!R65</f>
        <v>0</v>
      </c>
      <c r="AK65" s="75">
        <f>RTM_IEX!L65</f>
        <v>2.42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-0.10977130977130978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8.41</v>
      </c>
      <c r="AB66" s="117">
        <f>-STOA!R66</f>
        <v>0</v>
      </c>
      <c r="AC66">
        <f t="shared" si="0"/>
        <v>0.1840145636864281</v>
      </c>
      <c r="AD66">
        <f t="shared" si="1"/>
        <v>20.506214126542265</v>
      </c>
      <c r="AE66">
        <f>'IDT-1'!D66</f>
        <v>0</v>
      </c>
      <c r="AF66" s="26"/>
      <c r="AG66">
        <f t="shared" si="2"/>
        <v>20.506214126542265</v>
      </c>
      <c r="AI66" s="75">
        <f>PXIL!L66</f>
        <v>0</v>
      </c>
      <c r="AJ66" s="75">
        <f>PXIL!R66</f>
        <v>0</v>
      </c>
      <c r="AK66" s="75">
        <f>RTM_IEX!L66</f>
        <v>3.39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-0.10977130977130978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7.5399999999999991</v>
      </c>
      <c r="AB67" s="117">
        <f>-STOA!R67</f>
        <v>0</v>
      </c>
      <c r="AC67">
        <f t="shared" si="0"/>
        <v>0.18058256368642811</v>
      </c>
      <c r="AD67">
        <f t="shared" si="1"/>
        <v>20.119646126542261</v>
      </c>
      <c r="AE67">
        <f>'IDT-1'!D67</f>
        <v>0</v>
      </c>
      <c r="AF67" s="26"/>
      <c r="AG67">
        <f t="shared" si="2"/>
        <v>20.119646126542261</v>
      </c>
      <c r="AI67" s="75">
        <f>PXIL!L67</f>
        <v>0</v>
      </c>
      <c r="AJ67" s="75">
        <f>PXIL!R67</f>
        <v>0</v>
      </c>
      <c r="AK67" s="75">
        <f>RTM_IEX!L67</f>
        <v>3.87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-0.10977130977130978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7.6400000000000006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0.1814625636864281</v>
      </c>
      <c r="AD68">
        <f t="shared" ref="AD68:AD98" si="4">SUM(B68:AB68,AI68:AR68)-AC68</f>
        <v>20.218766126542263</v>
      </c>
      <c r="AE68">
        <f>'IDT-1'!D68</f>
        <v>0</v>
      </c>
      <c r="AF68" s="26"/>
      <c r="AG68">
        <f t="shared" ref="AG68:AG98" si="5">SUM(AD68:AF68)</f>
        <v>20.218766126542263</v>
      </c>
      <c r="AI68" s="75">
        <f>PXIL!L68</f>
        <v>0</v>
      </c>
      <c r="AJ68" s="75">
        <f>PXIL!R68</f>
        <v>0</v>
      </c>
      <c r="AK68" s="75">
        <f>RTM_IEX!L68</f>
        <v>3.87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-0.10977130977130978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7.2099999999999991</v>
      </c>
      <c r="AB69" s="117">
        <f>-STOA!R69</f>
        <v>0</v>
      </c>
      <c r="AC69">
        <f t="shared" si="3"/>
        <v>0.15638256368642811</v>
      </c>
      <c r="AD69">
        <f t="shared" si="4"/>
        <v>17.393846126542261</v>
      </c>
      <c r="AE69">
        <f>'IDT-1'!D69</f>
        <v>0</v>
      </c>
      <c r="AF69" s="26"/>
      <c r="AG69">
        <f t="shared" si="5"/>
        <v>17.393846126542261</v>
      </c>
      <c r="AI69" s="75">
        <f>PXIL!L69</f>
        <v>0</v>
      </c>
      <c r="AJ69" s="75">
        <f>PXIL!R69</f>
        <v>0</v>
      </c>
      <c r="AK69" s="75">
        <f>RTM_IEX!L69</f>
        <v>1.45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-0.10977130977130978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6.8599999999999994</v>
      </c>
      <c r="AB70" s="117">
        <f>-STOA!R70</f>
        <v>0</v>
      </c>
      <c r="AC70">
        <f t="shared" si="3"/>
        <v>0.15330256368642808</v>
      </c>
      <c r="AD70">
        <f t="shared" si="4"/>
        <v>17.046926126542264</v>
      </c>
      <c r="AE70">
        <f>'IDT-1'!D70</f>
        <v>0</v>
      </c>
      <c r="AF70" s="26"/>
      <c r="AG70">
        <f t="shared" si="5"/>
        <v>17.046926126542264</v>
      </c>
      <c r="AI70" s="75">
        <f>PXIL!L70</f>
        <v>0</v>
      </c>
      <c r="AJ70" s="75">
        <f>PXIL!R70</f>
        <v>0</v>
      </c>
      <c r="AK70" s="75">
        <f>RTM_IEX!L70</f>
        <v>1.45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-0.10977130977130978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6.68</v>
      </c>
      <c r="AB71" s="117">
        <f>-STOA!R71</f>
        <v>0</v>
      </c>
      <c r="AC71">
        <f t="shared" si="3"/>
        <v>0.15171856368642808</v>
      </c>
      <c r="AD71">
        <f t="shared" si="4"/>
        <v>16.868510126542262</v>
      </c>
      <c r="AE71">
        <f>'IDT-1'!D71</f>
        <v>0</v>
      </c>
      <c r="AF71" s="26"/>
      <c r="AG71">
        <f t="shared" si="5"/>
        <v>16.868510126542262</v>
      </c>
      <c r="AI71" s="75">
        <f>PXIL!L71</f>
        <v>0</v>
      </c>
      <c r="AJ71" s="75">
        <f>PXIL!R71</f>
        <v>0</v>
      </c>
      <c r="AK71" s="75">
        <f>RTM_IEX!L71</f>
        <v>1.45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-0.10977130977130978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5.8</v>
      </c>
      <c r="AB72" s="117">
        <f>-STOA!R72</f>
        <v>0</v>
      </c>
      <c r="AC72">
        <f t="shared" si="3"/>
        <v>0.14397456368642811</v>
      </c>
      <c r="AD72">
        <f t="shared" si="4"/>
        <v>15.996254126542262</v>
      </c>
      <c r="AE72">
        <f>'IDT-1'!D72</f>
        <v>0</v>
      </c>
      <c r="AF72" s="26"/>
      <c r="AG72">
        <f t="shared" si="5"/>
        <v>15.996254126542262</v>
      </c>
      <c r="AI72" s="75">
        <f>PXIL!L72</f>
        <v>0</v>
      </c>
      <c r="AJ72" s="75">
        <f>PXIL!R72</f>
        <v>0</v>
      </c>
      <c r="AK72" s="75">
        <f>RTM_IEX!L72</f>
        <v>1.45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9.23</v>
      </c>
      <c r="H73">
        <f>PPCL_Spot!R73</f>
        <v>0</v>
      </c>
      <c r="I73">
        <f>Bawana_NG!R73</f>
        <v>-0.10977130977130978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4.84</v>
      </c>
      <c r="AB73" s="117">
        <f>-STOA!R73</f>
        <v>0</v>
      </c>
      <c r="AC73">
        <f t="shared" si="3"/>
        <v>0.1375505636864281</v>
      </c>
      <c r="AD73">
        <f t="shared" si="4"/>
        <v>15.272678126542262</v>
      </c>
      <c r="AE73">
        <f>'IDT-1'!D73</f>
        <v>0</v>
      </c>
      <c r="AF73" s="26"/>
      <c r="AG73">
        <f t="shared" si="5"/>
        <v>15.272678126542262</v>
      </c>
      <c r="AI73" s="75">
        <f>PXIL!L73</f>
        <v>0</v>
      </c>
      <c r="AJ73" s="75">
        <f>PXIL!R73</f>
        <v>0</v>
      </c>
      <c r="AK73" s="75">
        <f>RTM_IEX!L73</f>
        <v>1.45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9.23</v>
      </c>
      <c r="H74">
        <f>PPCL_Spot!R74</f>
        <v>0</v>
      </c>
      <c r="I74">
        <f>Bawana_NG!R74</f>
        <v>-0.10977130977130978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4.16</v>
      </c>
      <c r="AB74" s="117">
        <f>-STOA!R74</f>
        <v>0</v>
      </c>
      <c r="AC74">
        <f t="shared" si="3"/>
        <v>0.1417745636864281</v>
      </c>
      <c r="AD74">
        <f t="shared" si="4"/>
        <v>15.748454126542262</v>
      </c>
      <c r="AE74">
        <f>'IDT-1'!D74</f>
        <v>0</v>
      </c>
      <c r="AF74" s="26"/>
      <c r="AG74">
        <f t="shared" si="5"/>
        <v>15.748454126542262</v>
      </c>
      <c r="AI74" s="75">
        <f>PXIL!L74</f>
        <v>0</v>
      </c>
      <c r="AJ74" s="75">
        <f>PXIL!R74</f>
        <v>0</v>
      </c>
      <c r="AK74" s="75">
        <f>RTM_IEX!L74</f>
        <v>2.61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9.4499999999999993</v>
      </c>
      <c r="H75">
        <f>PPCL_Spot!R75</f>
        <v>0</v>
      </c>
      <c r="I75">
        <f>Bawana_NG!R75</f>
        <v>-0.10977130977130978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2.9</v>
      </c>
      <c r="AB75" s="117">
        <f>-STOA!R75</f>
        <v>0</v>
      </c>
      <c r="AC75">
        <f t="shared" si="3"/>
        <v>0.15814256368642809</v>
      </c>
      <c r="AD75">
        <f t="shared" si="4"/>
        <v>17.592086126542259</v>
      </c>
      <c r="AE75">
        <f>'IDT-1'!D75</f>
        <v>0</v>
      </c>
      <c r="AF75" s="26"/>
      <c r="AG75">
        <f t="shared" si="5"/>
        <v>17.592086126542259</v>
      </c>
      <c r="AI75" s="75">
        <f>PXIL!L75</f>
        <v>0</v>
      </c>
      <c r="AJ75" s="75">
        <f>PXIL!R75</f>
        <v>0</v>
      </c>
      <c r="AK75" s="75">
        <f>RTM_IEX!L75</f>
        <v>5.51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9.4499999999999993</v>
      </c>
      <c r="H76">
        <f>PPCL_Spot!R76</f>
        <v>0</v>
      </c>
      <c r="I76">
        <f>Bawana_NG!R76</f>
        <v>-0.10977130977130978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2.9</v>
      </c>
      <c r="AB76" s="117">
        <f>-STOA!R76</f>
        <v>0</v>
      </c>
      <c r="AC76">
        <f t="shared" si="3"/>
        <v>0.15814256368642809</v>
      </c>
      <c r="AD76">
        <f t="shared" si="4"/>
        <v>17.592086126542259</v>
      </c>
      <c r="AE76">
        <f>'IDT-1'!D76</f>
        <v>0</v>
      </c>
      <c r="AF76" s="26"/>
      <c r="AG76">
        <f t="shared" si="5"/>
        <v>17.592086126542259</v>
      </c>
      <c r="AI76" s="75">
        <f>PXIL!L76</f>
        <v>0</v>
      </c>
      <c r="AJ76" s="75">
        <f>PXIL!R76</f>
        <v>0</v>
      </c>
      <c r="AK76" s="75">
        <f>RTM_IEX!L76</f>
        <v>5.51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9.5706057345401607</v>
      </c>
      <c r="H77">
        <f>PPCL_Spot!R77</f>
        <v>0</v>
      </c>
      <c r="I77">
        <f>Bawana_NG!R77</f>
        <v>-0.10977130977130978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2.9</v>
      </c>
      <c r="AB77" s="117">
        <f>-STOA!R77</f>
        <v>0</v>
      </c>
      <c r="AC77">
        <f t="shared" si="3"/>
        <v>0.16184389415038153</v>
      </c>
      <c r="AD77">
        <f t="shared" si="4"/>
        <v>18.008990530618469</v>
      </c>
      <c r="AE77">
        <f>'IDT-1'!D77</f>
        <v>0</v>
      </c>
      <c r="AF77" s="26"/>
      <c r="AG77">
        <f t="shared" si="5"/>
        <v>18.008990530618469</v>
      </c>
      <c r="AI77" s="75">
        <f>PXIL!L77</f>
        <v>0</v>
      </c>
      <c r="AJ77" s="75">
        <f>PXIL!R77</f>
        <v>0</v>
      </c>
      <c r="AK77" s="75">
        <f>RTM_IEX!L77</f>
        <v>5.81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9.5706057345401607</v>
      </c>
      <c r="H78">
        <f>PPCL_Spot!R78</f>
        <v>0</v>
      </c>
      <c r="I78">
        <f>Bawana_NG!R78</f>
        <v>-0.10977130977130978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2.9</v>
      </c>
      <c r="AB78" s="117">
        <f>-STOA!R78</f>
        <v>0</v>
      </c>
      <c r="AC78">
        <f t="shared" si="3"/>
        <v>0.16184389415038153</v>
      </c>
      <c r="AD78">
        <f t="shared" si="4"/>
        <v>18.008990530618469</v>
      </c>
      <c r="AE78">
        <f>'IDT-1'!D78</f>
        <v>0</v>
      </c>
      <c r="AF78" s="26"/>
      <c r="AG78">
        <f t="shared" si="5"/>
        <v>18.008990530618469</v>
      </c>
      <c r="AI78" s="75">
        <f>PXIL!L78</f>
        <v>0</v>
      </c>
      <c r="AJ78" s="75">
        <f>PXIL!R78</f>
        <v>0</v>
      </c>
      <c r="AK78" s="75">
        <f>RTM_IEX!L78</f>
        <v>5.81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9.5706057345401607</v>
      </c>
      <c r="H79">
        <f>PPCL_Spot!R79</f>
        <v>0</v>
      </c>
      <c r="I79">
        <f>Bawana_NG!R79</f>
        <v>-0.10977130977130978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2.9</v>
      </c>
      <c r="AB79" s="117">
        <f>-STOA!R79</f>
        <v>0</v>
      </c>
      <c r="AC79">
        <f t="shared" si="3"/>
        <v>0.16184389415038153</v>
      </c>
      <c r="AD79">
        <f t="shared" si="4"/>
        <v>18.008990530618469</v>
      </c>
      <c r="AE79">
        <f>'IDT-1'!D79</f>
        <v>0</v>
      </c>
      <c r="AF79" s="26"/>
      <c r="AG79">
        <f t="shared" si="5"/>
        <v>18.008990530618469</v>
      </c>
      <c r="AI79" s="75">
        <f>PXIL!L79</f>
        <v>0</v>
      </c>
      <c r="AJ79" s="75">
        <f>PXIL!R79</f>
        <v>0</v>
      </c>
      <c r="AK79" s="75">
        <f>RTM_IEX!L79</f>
        <v>5.81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9.509999999999998</v>
      </c>
      <c r="H80">
        <f>PPCL_Spot!R80</f>
        <v>0</v>
      </c>
      <c r="I80">
        <f>Bawana_NG!R80</f>
        <v>-0.10977130977130978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2.9</v>
      </c>
      <c r="AB80" s="117">
        <f>-STOA!R80</f>
        <v>0</v>
      </c>
      <c r="AC80">
        <f t="shared" si="3"/>
        <v>0.16131056368642807</v>
      </c>
      <c r="AD80">
        <f t="shared" si="4"/>
        <v>17.94891812654226</v>
      </c>
      <c r="AE80">
        <f>'IDT-1'!D80</f>
        <v>0</v>
      </c>
      <c r="AF80" s="26"/>
      <c r="AG80">
        <f t="shared" si="5"/>
        <v>17.94891812654226</v>
      </c>
      <c r="AI80" s="75">
        <f>PXIL!L80</f>
        <v>0</v>
      </c>
      <c r="AJ80" s="75">
        <f>PXIL!R80</f>
        <v>0</v>
      </c>
      <c r="AK80" s="75">
        <f>RTM_IEX!L80</f>
        <v>5.81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9.509999999999998</v>
      </c>
      <c r="H81">
        <f>PPCL_Spot!R81</f>
        <v>0</v>
      </c>
      <c r="I81">
        <f>Bawana_NG!R81</f>
        <v>-0.10977130977130978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2.9</v>
      </c>
      <c r="AB81" s="117">
        <f>-STOA!R81</f>
        <v>0</v>
      </c>
      <c r="AC81">
        <f t="shared" si="3"/>
        <v>0.16131056368642807</v>
      </c>
      <c r="AD81">
        <f t="shared" si="4"/>
        <v>17.94891812654226</v>
      </c>
      <c r="AE81">
        <f>'IDT-1'!D81</f>
        <v>0</v>
      </c>
      <c r="AF81" s="26"/>
      <c r="AG81">
        <f t="shared" si="5"/>
        <v>17.94891812654226</v>
      </c>
      <c r="AI81" s="75">
        <f>PXIL!L81</f>
        <v>0</v>
      </c>
      <c r="AJ81" s="75">
        <f>PXIL!R81</f>
        <v>0</v>
      </c>
      <c r="AK81" s="75">
        <f>RTM_IEX!L81</f>
        <v>5.81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9.509999999999998</v>
      </c>
      <c r="H82">
        <f>PPCL_Spot!R82</f>
        <v>0</v>
      </c>
      <c r="I82">
        <f>Bawana_NG!R82</f>
        <v>-0.10977130977130978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2.9</v>
      </c>
      <c r="AB82" s="117">
        <f>-STOA!R82</f>
        <v>0</v>
      </c>
      <c r="AC82">
        <f t="shared" si="3"/>
        <v>0.16641456368642807</v>
      </c>
      <c r="AD82">
        <f t="shared" si="4"/>
        <v>18.523814126542263</v>
      </c>
      <c r="AE82">
        <f>'IDT-1'!D82</f>
        <v>0</v>
      </c>
      <c r="AF82" s="26"/>
      <c r="AG82">
        <f t="shared" si="5"/>
        <v>18.523814126542263</v>
      </c>
      <c r="AI82" s="75">
        <f>PXIL!L82</f>
        <v>0</v>
      </c>
      <c r="AJ82" s="75">
        <f>PXIL!R82</f>
        <v>0</v>
      </c>
      <c r="AK82" s="75">
        <f>RTM_IEX!L82</f>
        <v>6.39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9.509999999999998</v>
      </c>
      <c r="H83">
        <f>PPCL_Spot!R83</f>
        <v>0</v>
      </c>
      <c r="I83">
        <f>Bawana_NG!R83</f>
        <v>-0.10977130977130978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2.9</v>
      </c>
      <c r="AB83" s="117">
        <f>-STOA!R83</f>
        <v>0</v>
      </c>
      <c r="AC83">
        <f t="shared" si="3"/>
        <v>0.15277456368642808</v>
      </c>
      <c r="AD83">
        <f t="shared" si="4"/>
        <v>16.987454126542261</v>
      </c>
      <c r="AE83">
        <f>'IDT-1'!D83</f>
        <v>0</v>
      </c>
      <c r="AF83" s="26"/>
      <c r="AG83">
        <f t="shared" si="5"/>
        <v>16.987454126542261</v>
      </c>
      <c r="AI83" s="75">
        <f>PXIL!L83</f>
        <v>0</v>
      </c>
      <c r="AJ83" s="75">
        <f>PXIL!R83</f>
        <v>0</v>
      </c>
      <c r="AK83" s="75">
        <f>RTM_IEX!L83</f>
        <v>4.84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9.509999999999998</v>
      </c>
      <c r="H84">
        <f>PPCL_Spot!R84</f>
        <v>0</v>
      </c>
      <c r="I84">
        <f>Bawana_NG!R84</f>
        <v>-0.10977130977130978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2.9</v>
      </c>
      <c r="AB84" s="117">
        <f>-STOA!R84</f>
        <v>0</v>
      </c>
      <c r="AC84">
        <f t="shared" si="3"/>
        <v>0.15277456368642808</v>
      </c>
      <c r="AD84">
        <f t="shared" si="4"/>
        <v>16.987454126542261</v>
      </c>
      <c r="AE84">
        <f>'IDT-1'!D84</f>
        <v>0</v>
      </c>
      <c r="AF84" s="26"/>
      <c r="AG84">
        <f t="shared" si="5"/>
        <v>16.987454126542261</v>
      </c>
      <c r="AI84" s="75">
        <f>PXIL!L84</f>
        <v>0</v>
      </c>
      <c r="AJ84" s="75">
        <f>PXIL!R84</f>
        <v>0</v>
      </c>
      <c r="AK84" s="75">
        <f>RTM_IEX!L84</f>
        <v>4.84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9.509999999999998</v>
      </c>
      <c r="H85">
        <f>PPCL_Spot!R85</f>
        <v>0</v>
      </c>
      <c r="I85">
        <f>Bawana_NG!R85</f>
        <v>-0.10977130977130978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2.9</v>
      </c>
      <c r="AB85" s="117">
        <f>-STOA!R85</f>
        <v>0</v>
      </c>
      <c r="AC85">
        <f t="shared" si="3"/>
        <v>0.15277456368642808</v>
      </c>
      <c r="AD85">
        <f t="shared" si="4"/>
        <v>16.987454126542261</v>
      </c>
      <c r="AE85">
        <f>'IDT-1'!D85</f>
        <v>0</v>
      </c>
      <c r="AF85" s="26"/>
      <c r="AG85">
        <f t="shared" si="5"/>
        <v>16.987454126542261</v>
      </c>
      <c r="AI85" s="75">
        <f>PXIL!L85</f>
        <v>0</v>
      </c>
      <c r="AJ85" s="75">
        <f>PXIL!R85</f>
        <v>0</v>
      </c>
      <c r="AK85" s="75">
        <f>RTM_IEX!L85</f>
        <v>4.84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9.509999999999998</v>
      </c>
      <c r="H86">
        <f>PPCL_Spot!R86</f>
        <v>0</v>
      </c>
      <c r="I86">
        <f>Bawana_NG!R86</f>
        <v>-0.10977130977130978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2.9</v>
      </c>
      <c r="AB86" s="117">
        <f>-STOA!R86</f>
        <v>0</v>
      </c>
      <c r="AC86">
        <f t="shared" si="3"/>
        <v>0.15277456368642808</v>
      </c>
      <c r="AD86">
        <f t="shared" si="4"/>
        <v>16.987454126542261</v>
      </c>
      <c r="AE86">
        <f>'IDT-1'!D86</f>
        <v>0</v>
      </c>
      <c r="AF86" s="26"/>
      <c r="AG86">
        <f t="shared" si="5"/>
        <v>16.987454126542261</v>
      </c>
      <c r="AI86" s="75">
        <f>PXIL!L86</f>
        <v>0</v>
      </c>
      <c r="AJ86" s="75">
        <f>PXIL!R86</f>
        <v>0</v>
      </c>
      <c r="AK86" s="75">
        <f>RTM_IEX!L86</f>
        <v>4.84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9.509999999999998</v>
      </c>
      <c r="H87">
        <f>PPCL_Spot!R87</f>
        <v>0</v>
      </c>
      <c r="I87">
        <f>Bawana_NG!R87</f>
        <v>-0.10977130977130978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2.9</v>
      </c>
      <c r="AB87" s="117">
        <f>-STOA!R87</f>
        <v>0</v>
      </c>
      <c r="AC87">
        <f t="shared" si="3"/>
        <v>0.15699856368642809</v>
      </c>
      <c r="AD87">
        <f t="shared" si="4"/>
        <v>17.46323012654226</v>
      </c>
      <c r="AE87">
        <f>'IDT-1'!D87</f>
        <v>0</v>
      </c>
      <c r="AF87" s="26"/>
      <c r="AG87">
        <f t="shared" si="5"/>
        <v>17.46323012654226</v>
      </c>
      <c r="AI87" s="75">
        <f>PXIL!L87</f>
        <v>0</v>
      </c>
      <c r="AJ87" s="75">
        <f>PXIL!R87</f>
        <v>0</v>
      </c>
      <c r="AK87" s="75">
        <f>RTM_IEX!L87</f>
        <v>5.32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9.509999999999998</v>
      </c>
      <c r="H88">
        <f>PPCL_Spot!R88</f>
        <v>0</v>
      </c>
      <c r="I88">
        <f>Bawana_NG!R88</f>
        <v>-0.10977130977130978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2.9</v>
      </c>
      <c r="AB88" s="117">
        <f>-STOA!R88</f>
        <v>0</v>
      </c>
      <c r="AC88">
        <f t="shared" si="3"/>
        <v>0.15699856368642809</v>
      </c>
      <c r="AD88">
        <f t="shared" si="4"/>
        <v>17.46323012654226</v>
      </c>
      <c r="AE88">
        <f>'IDT-1'!D88</f>
        <v>0</v>
      </c>
      <c r="AF88" s="26"/>
      <c r="AG88">
        <f t="shared" si="5"/>
        <v>17.46323012654226</v>
      </c>
      <c r="AI88" s="75">
        <f>PXIL!L88</f>
        <v>0</v>
      </c>
      <c r="AJ88" s="75">
        <f>PXIL!R88</f>
        <v>0</v>
      </c>
      <c r="AK88" s="75">
        <f>RTM_IEX!L88</f>
        <v>5.32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9.509999999999998</v>
      </c>
      <c r="H89">
        <f>PPCL_Spot!R89</f>
        <v>0</v>
      </c>
      <c r="I89">
        <f>Bawana_NG!R89</f>
        <v>-0.10977130977130978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2.9</v>
      </c>
      <c r="AB89" s="117">
        <f>-STOA!R89</f>
        <v>0</v>
      </c>
      <c r="AC89">
        <f t="shared" si="3"/>
        <v>0.16131056368642807</v>
      </c>
      <c r="AD89">
        <f t="shared" si="4"/>
        <v>17.94891812654226</v>
      </c>
      <c r="AE89">
        <f>'IDT-1'!D89</f>
        <v>0</v>
      </c>
      <c r="AF89" s="26"/>
      <c r="AG89">
        <f t="shared" si="5"/>
        <v>17.94891812654226</v>
      </c>
      <c r="AI89" s="75">
        <f>PXIL!L89</f>
        <v>0</v>
      </c>
      <c r="AJ89" s="75">
        <f>PXIL!R89</f>
        <v>0</v>
      </c>
      <c r="AK89" s="75">
        <f>RTM_IEX!L89</f>
        <v>5.81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9.509999999999998</v>
      </c>
      <c r="H90">
        <f>PPCL_Spot!R90</f>
        <v>0</v>
      </c>
      <c r="I90">
        <f>Bawana_NG!R90</f>
        <v>-0.10977130977130978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2.9</v>
      </c>
      <c r="AB90" s="117">
        <f>-STOA!R90</f>
        <v>0</v>
      </c>
      <c r="AC90">
        <f t="shared" si="3"/>
        <v>0.16131056368642807</v>
      </c>
      <c r="AD90">
        <f t="shared" si="4"/>
        <v>17.94891812654226</v>
      </c>
      <c r="AE90">
        <f>'IDT-1'!D90</f>
        <v>0</v>
      </c>
      <c r="AF90" s="26"/>
      <c r="AG90">
        <f t="shared" si="5"/>
        <v>17.94891812654226</v>
      </c>
      <c r="AI90" s="75">
        <f>PXIL!L90</f>
        <v>0</v>
      </c>
      <c r="AJ90" s="75">
        <f>PXIL!R90</f>
        <v>0</v>
      </c>
      <c r="AK90" s="75">
        <f>RTM_IEX!L90</f>
        <v>5.81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9.509999999999998</v>
      </c>
      <c r="H91">
        <f>PPCL_Spot!R91</f>
        <v>0</v>
      </c>
      <c r="I91">
        <f>Bawana_NG!R91</f>
        <v>-0.10977130977130978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0.16131056368642807</v>
      </c>
      <c r="AD91">
        <f t="shared" si="4"/>
        <v>17.94891812654226</v>
      </c>
      <c r="AE91">
        <f>'IDT-1'!D91</f>
        <v>0</v>
      </c>
      <c r="AF91" s="26"/>
      <c r="AG91">
        <f t="shared" si="5"/>
        <v>17.94891812654226</v>
      </c>
      <c r="AI91" s="75">
        <f>PXIL!L91</f>
        <v>0</v>
      </c>
      <c r="AJ91" s="75">
        <f>PXIL!R91</f>
        <v>0</v>
      </c>
      <c r="AK91" s="75">
        <f>RTM_IEX!L91</f>
        <v>5.81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9.509999999999998</v>
      </c>
      <c r="H92">
        <f>PPCL_Spot!R92</f>
        <v>0</v>
      </c>
      <c r="I92">
        <f>Bawana_NG!R92</f>
        <v>-0.10977130977130978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0.15999056368642808</v>
      </c>
      <c r="AD92">
        <f t="shared" si="4"/>
        <v>17.800238126542261</v>
      </c>
      <c r="AE92">
        <f>'IDT-1'!D92</f>
        <v>0</v>
      </c>
      <c r="AF92" s="26"/>
      <c r="AG92">
        <f t="shared" si="5"/>
        <v>17.800238126542261</v>
      </c>
      <c r="AI92" s="75">
        <f>PXIL!L92</f>
        <v>0</v>
      </c>
      <c r="AJ92" s="75">
        <f>PXIL!R92</f>
        <v>0</v>
      </c>
      <c r="AK92" s="75">
        <f>RTM_IEX!L92</f>
        <v>5.66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9.5706057345401607</v>
      </c>
      <c r="H93">
        <f>PPCL_Spot!R93</f>
        <v>0</v>
      </c>
      <c r="I93">
        <f>Bawana_NG!R93</f>
        <v>-0.10977130977130978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0.15330789415038151</v>
      </c>
      <c r="AD93">
        <f t="shared" si="4"/>
        <v>17.04752653061847</v>
      </c>
      <c r="AE93">
        <f>'IDT-1'!D93</f>
        <v>0</v>
      </c>
      <c r="AF93" s="26"/>
      <c r="AG93">
        <f t="shared" si="5"/>
        <v>17.04752653061847</v>
      </c>
      <c r="AI93" s="75">
        <f>PXIL!L93</f>
        <v>0</v>
      </c>
      <c r="AJ93" s="75">
        <f>PXIL!R93</f>
        <v>0</v>
      </c>
      <c r="AK93" s="75">
        <f>RTM_IEX!L93</f>
        <v>4.84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9.5706057345401607</v>
      </c>
      <c r="H94">
        <f>PPCL_Spot!R94</f>
        <v>0</v>
      </c>
      <c r="I94">
        <f>Bawana_NG!R94</f>
        <v>-0.10977130977130978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0.15330789415038151</v>
      </c>
      <c r="AD94">
        <f t="shared" si="4"/>
        <v>17.04752653061847</v>
      </c>
      <c r="AE94">
        <f>'IDT-1'!D94</f>
        <v>0</v>
      </c>
      <c r="AF94" s="26"/>
      <c r="AG94">
        <f t="shared" si="5"/>
        <v>17.04752653061847</v>
      </c>
      <c r="AI94" s="75">
        <f>PXIL!L94</f>
        <v>0</v>
      </c>
      <c r="AJ94" s="75">
        <f>PXIL!R94</f>
        <v>0</v>
      </c>
      <c r="AK94" s="75">
        <f>RTM_IEX!L94</f>
        <v>4.84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9.5706057345401607</v>
      </c>
      <c r="H95">
        <f>PPCL_Spot!R95</f>
        <v>0</v>
      </c>
      <c r="I95">
        <f>Bawana_NG!R95</f>
        <v>-0.10977130977130978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0.15330789415038151</v>
      </c>
      <c r="AD95">
        <f t="shared" si="4"/>
        <v>17.04752653061847</v>
      </c>
      <c r="AE95">
        <f>'IDT-1'!D95</f>
        <v>0</v>
      </c>
      <c r="AF95" s="26"/>
      <c r="AG95">
        <f t="shared" si="5"/>
        <v>17.04752653061847</v>
      </c>
      <c r="AI95" s="75">
        <f>PXIL!L95</f>
        <v>0</v>
      </c>
      <c r="AJ95" s="75">
        <f>PXIL!R95</f>
        <v>0</v>
      </c>
      <c r="AK95" s="75">
        <f>RTM_IEX!L95</f>
        <v>4.84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9.5706057345401607</v>
      </c>
      <c r="H96">
        <f>PPCL_Spot!R96</f>
        <v>0</v>
      </c>
      <c r="I96">
        <f>Bawana_NG!R96</f>
        <v>-0.10977130977130978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0.15330789415038151</v>
      </c>
      <c r="AD96">
        <f t="shared" si="4"/>
        <v>17.04752653061847</v>
      </c>
      <c r="AE96">
        <f>'IDT-1'!D96</f>
        <v>0</v>
      </c>
      <c r="AF96" s="26"/>
      <c r="AG96">
        <f t="shared" si="5"/>
        <v>17.04752653061847</v>
      </c>
      <c r="AI96" s="75">
        <f>PXIL!L96</f>
        <v>0</v>
      </c>
      <c r="AJ96" s="75">
        <f>PXIL!R96</f>
        <v>0</v>
      </c>
      <c r="AK96" s="75">
        <f>RTM_IEX!L96</f>
        <v>4.84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9.5706057345401607</v>
      </c>
      <c r="H97">
        <f>PPCL_Spot!R97</f>
        <v>0</v>
      </c>
      <c r="I97">
        <f>Bawana_NG!R97</f>
        <v>-0.10977130977130978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0.14477189415038152</v>
      </c>
      <c r="AD97">
        <f t="shared" si="4"/>
        <v>16.08606253061847</v>
      </c>
      <c r="AE97">
        <f>'IDT-1'!D97</f>
        <v>0</v>
      </c>
      <c r="AF97" s="26"/>
      <c r="AG97">
        <f t="shared" si="5"/>
        <v>16.08606253061847</v>
      </c>
      <c r="AI97" s="75">
        <f>PXIL!L97</f>
        <v>0</v>
      </c>
      <c r="AJ97" s="75">
        <f>PXIL!R97</f>
        <v>0</v>
      </c>
      <c r="AK97" s="75">
        <f>RTM_IEX!L97</f>
        <v>3.87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9.5706057345401607</v>
      </c>
      <c r="H98">
        <f>PPCL_Spot!R98</f>
        <v>0</v>
      </c>
      <c r="I98">
        <f>Bawana_NG!R98</f>
        <v>-0.10977130977130978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0.14477189415038152</v>
      </c>
      <c r="AD98">
        <f t="shared" si="4"/>
        <v>16.08606253061847</v>
      </c>
      <c r="AE98">
        <f>'IDT-1'!D98</f>
        <v>0</v>
      </c>
      <c r="AF98" s="26"/>
      <c r="AG98">
        <f t="shared" si="5"/>
        <v>16.08606253061847</v>
      </c>
      <c r="AI98" s="75">
        <f>PXIL!L98</f>
        <v>0</v>
      </c>
      <c r="AJ98" s="75">
        <f>PXIL!R98</f>
        <v>0</v>
      </c>
      <c r="AK98" s="75">
        <f>RTM_IEX!L98</f>
        <v>3.87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0.22172371757593198</v>
      </c>
      <c r="H99">
        <f t="shared" si="6"/>
        <v>0</v>
      </c>
      <c r="I99">
        <f t="shared" si="6"/>
        <v>-2.6345114345114281E-3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0.12455749999999989</v>
      </c>
      <c r="AB99" s="117">
        <f t="shared" si="6"/>
        <v>0</v>
      </c>
      <c r="AC99">
        <f t="shared" si="6"/>
        <v>4.0259482431424746E-3</v>
      </c>
      <c r="AD99">
        <f t="shared" si="6"/>
        <v>0.44817575789827785</v>
      </c>
      <c r="AE99">
        <f t="shared" ref="AE99:AR99" si="7">SUM(AE3:AE98)/4000</f>
        <v>0</v>
      </c>
      <c r="AG99">
        <f t="shared" si="7"/>
        <v>0.44817575789827785</v>
      </c>
      <c r="AI99">
        <f t="shared" si="7"/>
        <v>0</v>
      </c>
      <c r="AJ99">
        <f t="shared" si="7"/>
        <v>0</v>
      </c>
      <c r="AK99">
        <f t="shared" si="7"/>
        <v>0.10855499999999997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45077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11.164465999999999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9.8247300799999993E-2</v>
      </c>
      <c r="AD3">
        <f>SUM(B3:AB3,AI3:AR3)-AC3</f>
        <v>11.066218699199998</v>
      </c>
      <c r="AE3">
        <v>0</v>
      </c>
      <c r="AF3" s="26"/>
      <c r="AG3">
        <f>SUM(AD3:AF3)</f>
        <v>11.066218699199998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11.164465999999999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9.8247300799999993E-2</v>
      </c>
      <c r="AD4">
        <f t="shared" ref="AD4:AD67" si="1">SUM(B4:AB4,AI4:AR4)-AC4</f>
        <v>11.066218699199998</v>
      </c>
      <c r="AE4">
        <v>0</v>
      </c>
      <c r="AF4" s="26"/>
      <c r="AG4">
        <f t="shared" ref="AG4:AG67" si="2">SUM(AD4:AF4)</f>
        <v>11.066218699199998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11.164465999999999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9.9127300799999998E-2</v>
      </c>
      <c r="AD5">
        <f t="shared" si="1"/>
        <v>11.165338699199999</v>
      </c>
      <c r="AE5">
        <v>0</v>
      </c>
      <c r="AF5" s="26"/>
      <c r="AG5">
        <f t="shared" si="2"/>
        <v>11.165338699199999</v>
      </c>
      <c r="AI5" s="75">
        <f>PXIL!M5</f>
        <v>0</v>
      </c>
      <c r="AJ5" s="75">
        <f>PXIL!S5</f>
        <v>0</v>
      </c>
      <c r="AK5" s="75">
        <f>RTM_IEX!M5</f>
        <v>0.1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11.164465999999999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0.11611130079999998</v>
      </c>
      <c r="AD6">
        <f t="shared" si="1"/>
        <v>13.078354699199998</v>
      </c>
      <c r="AE6">
        <v>0</v>
      </c>
      <c r="AF6" s="26"/>
      <c r="AG6">
        <f t="shared" si="2"/>
        <v>13.078354699199998</v>
      </c>
      <c r="AI6" s="75">
        <f>PXIL!M6</f>
        <v>0</v>
      </c>
      <c r="AJ6" s="75">
        <f>PXIL!S6</f>
        <v>0</v>
      </c>
      <c r="AK6" s="75">
        <f>RTM_IEX!M6</f>
        <v>2.0299999999999998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11.164465999999999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0.10933530079999999</v>
      </c>
      <c r="AD7">
        <f t="shared" si="1"/>
        <v>12.315130699199999</v>
      </c>
      <c r="AE7">
        <v>0</v>
      </c>
      <c r="AF7" s="26"/>
      <c r="AG7">
        <f t="shared" si="2"/>
        <v>12.315130699199999</v>
      </c>
      <c r="AI7" s="75">
        <f>PXIL!M7</f>
        <v>0</v>
      </c>
      <c r="AJ7" s="75">
        <f>PXIL!S7</f>
        <v>0</v>
      </c>
      <c r="AK7" s="75">
        <f>RTM_IEX!M7</f>
        <v>1.26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11.164465999999999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0.11267930079999999</v>
      </c>
      <c r="AD8">
        <f t="shared" si="1"/>
        <v>12.6917866992</v>
      </c>
      <c r="AE8">
        <v>0</v>
      </c>
      <c r="AF8" s="26"/>
      <c r="AG8">
        <f t="shared" si="2"/>
        <v>12.6917866992</v>
      </c>
      <c r="AI8" s="75">
        <f>PXIL!M8</f>
        <v>0</v>
      </c>
      <c r="AJ8" s="75">
        <f>PXIL!S8</f>
        <v>0</v>
      </c>
      <c r="AK8" s="75">
        <f>RTM_IEX!M8</f>
        <v>1.64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10.763756000000001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9.4721052800000011E-2</v>
      </c>
      <c r="AD9">
        <f t="shared" si="1"/>
        <v>10.6690349472</v>
      </c>
      <c r="AE9">
        <v>0</v>
      </c>
      <c r="AF9" s="26"/>
      <c r="AG9">
        <f t="shared" si="2"/>
        <v>10.6690349472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9.9145620000000001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8.7248145600000007E-2</v>
      </c>
      <c r="AD10">
        <f t="shared" si="1"/>
        <v>9.8273138543999998</v>
      </c>
      <c r="AE10">
        <v>0</v>
      </c>
      <c r="AF10" s="26"/>
      <c r="AG10">
        <f t="shared" si="2"/>
        <v>9.8273138543999998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9.0819510000000001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7.9921168800000011E-2</v>
      </c>
      <c r="AD11">
        <f t="shared" si="1"/>
        <v>9.0020298311999998</v>
      </c>
      <c r="AE11">
        <v>0</v>
      </c>
      <c r="AF11" s="26"/>
      <c r="AG11">
        <f t="shared" si="2"/>
        <v>9.0020298311999998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11.164465999999999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0.1016793008</v>
      </c>
      <c r="AD12">
        <f t="shared" si="1"/>
        <v>11.452786699199999</v>
      </c>
      <c r="AE12">
        <v>0</v>
      </c>
      <c r="AF12" s="26"/>
      <c r="AG12">
        <f t="shared" si="2"/>
        <v>11.452786699199999</v>
      </c>
      <c r="AI12" s="75">
        <f>PXIL!M12</f>
        <v>0</v>
      </c>
      <c r="AJ12" s="75">
        <f>PXIL!S12</f>
        <v>0</v>
      </c>
      <c r="AK12" s="75">
        <f>RTM_IEX!M12</f>
        <v>0.39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11.164465999999999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9.9919300799999999E-2</v>
      </c>
      <c r="AD13">
        <f t="shared" si="1"/>
        <v>11.254546699199999</v>
      </c>
      <c r="AE13">
        <v>0</v>
      </c>
      <c r="AF13" s="26"/>
      <c r="AG13">
        <f t="shared" si="2"/>
        <v>11.254546699199999</v>
      </c>
      <c r="AI13" s="75">
        <f>PXIL!M13</f>
        <v>0</v>
      </c>
      <c r="AJ13" s="75">
        <f>PXIL!S13</f>
        <v>0</v>
      </c>
      <c r="AK13" s="75">
        <f>RTM_IEX!M13</f>
        <v>0.19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11.164465999999999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0.11954330079999999</v>
      </c>
      <c r="AD14">
        <f t="shared" si="1"/>
        <v>13.464922699199999</v>
      </c>
      <c r="AE14">
        <v>0</v>
      </c>
      <c r="AF14" s="26"/>
      <c r="AG14">
        <f t="shared" si="2"/>
        <v>13.464922699199999</v>
      </c>
      <c r="AI14" s="75">
        <f>PXIL!M14</f>
        <v>0</v>
      </c>
      <c r="AJ14" s="75">
        <f>PXIL!S14</f>
        <v>0</v>
      </c>
      <c r="AK14" s="75">
        <f>RTM_IEX!M14</f>
        <v>2.42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11.164465999999999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0.13573530079999999</v>
      </c>
      <c r="AD15">
        <f t="shared" si="1"/>
        <v>15.288730699199998</v>
      </c>
      <c r="AE15">
        <v>0</v>
      </c>
      <c r="AF15" s="26"/>
      <c r="AG15">
        <f t="shared" si="2"/>
        <v>15.288730699199998</v>
      </c>
      <c r="AI15" s="75">
        <f>PXIL!M15</f>
        <v>0</v>
      </c>
      <c r="AJ15" s="75">
        <f>PXIL!S15</f>
        <v>0</v>
      </c>
      <c r="AK15" s="75">
        <f>RTM_IEX!M15</f>
        <v>3.39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0.87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11.164465999999999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0.1323033008</v>
      </c>
      <c r="AD16">
        <f t="shared" si="1"/>
        <v>14.9021626992</v>
      </c>
      <c r="AE16">
        <v>0</v>
      </c>
      <c r="AF16" s="26"/>
      <c r="AG16">
        <f t="shared" si="2"/>
        <v>14.9021626992</v>
      </c>
      <c r="AI16" s="75">
        <f>PXIL!M16</f>
        <v>0</v>
      </c>
      <c r="AJ16" s="75">
        <f>PXIL!S16</f>
        <v>0</v>
      </c>
      <c r="AK16" s="75">
        <f>RTM_IEX!M16</f>
        <v>3.39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0.48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11.164465999999999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0.13740730079999999</v>
      </c>
      <c r="AD17">
        <f t="shared" si="1"/>
        <v>15.477058699200001</v>
      </c>
      <c r="AE17">
        <v>0</v>
      </c>
      <c r="AF17" s="26"/>
      <c r="AG17">
        <f t="shared" si="2"/>
        <v>15.477058699200001</v>
      </c>
      <c r="AI17" s="75">
        <f>PXIL!M17</f>
        <v>0</v>
      </c>
      <c r="AJ17" s="75">
        <f>PXIL!S17</f>
        <v>0</v>
      </c>
      <c r="AK17" s="75">
        <f>RTM_IEX!M17</f>
        <v>3.48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0.97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11.164465999999999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0.11188730079999999</v>
      </c>
      <c r="AD18">
        <f t="shared" si="1"/>
        <v>12.6025786992</v>
      </c>
      <c r="AE18">
        <v>0</v>
      </c>
      <c r="AF18" s="26"/>
      <c r="AG18">
        <f t="shared" si="2"/>
        <v>12.6025786992</v>
      </c>
      <c r="AI18" s="75">
        <f>PXIL!M18</f>
        <v>0</v>
      </c>
      <c r="AJ18" s="75">
        <f>PXIL!S18</f>
        <v>0</v>
      </c>
      <c r="AK18" s="75">
        <f>RTM_IEX!M18</f>
        <v>1.55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11.164465999999999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0.11443930079999999</v>
      </c>
      <c r="AD19">
        <f t="shared" si="1"/>
        <v>12.890026699199998</v>
      </c>
      <c r="AE19">
        <v>0</v>
      </c>
      <c r="AF19" s="26"/>
      <c r="AG19">
        <f t="shared" si="2"/>
        <v>12.890026699199998</v>
      </c>
      <c r="AI19" s="75">
        <f>PXIL!M19</f>
        <v>0</v>
      </c>
      <c r="AJ19" s="75">
        <f>PXIL!S19</f>
        <v>0</v>
      </c>
      <c r="AK19" s="75">
        <f>RTM_IEX!M19</f>
        <v>1.84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11.164465999999999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0.1441833008</v>
      </c>
      <c r="AD20">
        <f t="shared" si="1"/>
        <v>16.240282699199998</v>
      </c>
      <c r="AE20">
        <v>0</v>
      </c>
      <c r="AF20" s="26"/>
      <c r="AG20">
        <f t="shared" si="2"/>
        <v>16.240282699199998</v>
      </c>
      <c r="AI20" s="75">
        <f>PXIL!M20</f>
        <v>0</v>
      </c>
      <c r="AJ20" s="75">
        <f>PXIL!S20</f>
        <v>0</v>
      </c>
      <c r="AK20" s="75">
        <f>RTM_IEX!M20</f>
        <v>3.48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1.74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11.164465999999999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0.12552730079999999</v>
      </c>
      <c r="AD21">
        <f t="shared" si="1"/>
        <v>14.138938699199999</v>
      </c>
      <c r="AE21">
        <v>0</v>
      </c>
      <c r="AF21" s="26"/>
      <c r="AG21">
        <f t="shared" si="2"/>
        <v>14.138938699199999</v>
      </c>
      <c r="AI21" s="75">
        <f>PXIL!M21</f>
        <v>0</v>
      </c>
      <c r="AJ21" s="75">
        <f>PXIL!S21</f>
        <v>0</v>
      </c>
      <c r="AK21" s="75">
        <f>RTM_IEX!M21</f>
        <v>3.1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11.164465999999999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0.15694330079999999</v>
      </c>
      <c r="AD22">
        <f t="shared" si="1"/>
        <v>17.677522699200001</v>
      </c>
      <c r="AE22">
        <v>0</v>
      </c>
      <c r="AF22" s="26"/>
      <c r="AG22">
        <f t="shared" si="2"/>
        <v>17.677522699200001</v>
      </c>
      <c r="AI22" s="75">
        <f>PXIL!M22</f>
        <v>0</v>
      </c>
      <c r="AJ22" s="75">
        <f>PXIL!S22</f>
        <v>0</v>
      </c>
      <c r="AK22" s="75">
        <f>RTM_IEX!M22</f>
        <v>3.48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3.19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11.164465999999999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0.18932730079999999</v>
      </c>
      <c r="AD23">
        <f t="shared" si="1"/>
        <v>21.3251386992</v>
      </c>
      <c r="AE23">
        <v>0</v>
      </c>
      <c r="AF23" s="26"/>
      <c r="AG23">
        <f t="shared" si="2"/>
        <v>21.3251386992</v>
      </c>
      <c r="AI23" s="75">
        <f>PXIL!M23</f>
        <v>0</v>
      </c>
      <c r="AJ23" s="75">
        <f>PXIL!S23</f>
        <v>0</v>
      </c>
      <c r="AK23" s="75">
        <f>RTM_IEX!M23</f>
        <v>3.48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6.87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11.164465999999999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0.17656730079999999</v>
      </c>
      <c r="AD24">
        <f t="shared" si="1"/>
        <v>19.887898699200001</v>
      </c>
      <c r="AE24">
        <v>0</v>
      </c>
      <c r="AF24" s="26"/>
      <c r="AG24">
        <f t="shared" si="2"/>
        <v>19.887898699200001</v>
      </c>
      <c r="AI24" s="75">
        <f>PXIL!M24</f>
        <v>0</v>
      </c>
      <c r="AJ24" s="75">
        <f>PXIL!S24</f>
        <v>0</v>
      </c>
      <c r="AK24" s="75">
        <f>RTM_IEX!M24</f>
        <v>3.48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5.42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11.164465999999999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0.19187930079999999</v>
      </c>
      <c r="AD25">
        <f t="shared" si="1"/>
        <v>21.612586699199998</v>
      </c>
      <c r="AE25">
        <v>0</v>
      </c>
      <c r="AF25" s="26"/>
      <c r="AG25">
        <f t="shared" si="2"/>
        <v>21.612586699199998</v>
      </c>
      <c r="AI25" s="75">
        <f>PXIL!M25</f>
        <v>0</v>
      </c>
      <c r="AJ25" s="75">
        <f>PXIL!S25</f>
        <v>0</v>
      </c>
      <c r="AK25" s="75">
        <f>RTM_IEX!M25</f>
        <v>3.48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7.16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11.164465999999999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0.1833433008</v>
      </c>
      <c r="AD26">
        <f t="shared" si="1"/>
        <v>20.651122699199998</v>
      </c>
      <c r="AE26">
        <v>0</v>
      </c>
      <c r="AF26" s="26"/>
      <c r="AG26">
        <f t="shared" si="2"/>
        <v>20.651122699199998</v>
      </c>
      <c r="AI26" s="75">
        <f>PXIL!M26</f>
        <v>0</v>
      </c>
      <c r="AJ26" s="75">
        <f>PXIL!S26</f>
        <v>0</v>
      </c>
      <c r="AK26" s="75">
        <f>RTM_IEX!M26</f>
        <v>3.48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6.19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11.164465999999999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0.15271930080000001</v>
      </c>
      <c r="AD27">
        <f t="shared" si="1"/>
        <v>17.201746699199997</v>
      </c>
      <c r="AE27">
        <v>0</v>
      </c>
      <c r="AF27" s="26"/>
      <c r="AG27">
        <f t="shared" si="2"/>
        <v>17.201746699199997</v>
      </c>
      <c r="AI27" s="75">
        <f>PXIL!M27</f>
        <v>0</v>
      </c>
      <c r="AJ27" s="75">
        <f>PXIL!S27</f>
        <v>0</v>
      </c>
      <c r="AK27" s="75">
        <f>RTM_IEX!M27</f>
        <v>0.19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6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11.164465999999999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0.18343130079999997</v>
      </c>
      <c r="AD28">
        <f t="shared" si="1"/>
        <v>20.661034699199998</v>
      </c>
      <c r="AE28">
        <v>0</v>
      </c>
      <c r="AF28" s="26"/>
      <c r="AG28">
        <f t="shared" si="2"/>
        <v>20.661034699199998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9.68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14.512347999999999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0.21289266239999999</v>
      </c>
      <c r="AD29">
        <f t="shared" si="1"/>
        <v>23.979455337599997</v>
      </c>
      <c r="AE29">
        <v>0</v>
      </c>
      <c r="AF29" s="26"/>
      <c r="AG29">
        <f t="shared" si="2"/>
        <v>23.979455337599997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9.68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14.512451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0.19071756880000001</v>
      </c>
      <c r="AD30">
        <f t="shared" si="1"/>
        <v>21.481733431199999</v>
      </c>
      <c r="AE30">
        <v>0</v>
      </c>
      <c r="AF30" s="26"/>
      <c r="AG30">
        <f t="shared" si="2"/>
        <v>21.481733431199999</v>
      </c>
      <c r="AI30" s="75">
        <f>PXIL!M30</f>
        <v>0</v>
      </c>
      <c r="AJ30" s="75">
        <f>PXIL!S30</f>
        <v>0</v>
      </c>
      <c r="AK30" s="75">
        <f>RTM_IEX!M30</f>
        <v>0.19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6.97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14.512451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0.19749356880000002</v>
      </c>
      <c r="AD31">
        <f t="shared" si="1"/>
        <v>22.2449574312</v>
      </c>
      <c r="AE31">
        <v>0</v>
      </c>
      <c r="AF31" s="26"/>
      <c r="AG31">
        <f t="shared" si="2"/>
        <v>22.2449574312</v>
      </c>
      <c r="AI31" s="75">
        <f>PXIL!M31</f>
        <v>0</v>
      </c>
      <c r="AJ31" s="75">
        <f>PXIL!S31</f>
        <v>0</v>
      </c>
      <c r="AK31" s="75">
        <f>RTM_IEX!M31</f>
        <v>0.19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7.74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14.512347999999999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0.21289266239999999</v>
      </c>
      <c r="AD32">
        <f t="shared" si="1"/>
        <v>23.979455337599997</v>
      </c>
      <c r="AE32">
        <v>0</v>
      </c>
      <c r="AF32" s="26"/>
      <c r="AG32">
        <f t="shared" si="2"/>
        <v>23.979455337599997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9.68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14.512451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0.20514956880000002</v>
      </c>
      <c r="AD33">
        <f t="shared" si="1"/>
        <v>23.1073014312</v>
      </c>
      <c r="AE33">
        <v>0</v>
      </c>
      <c r="AF33" s="26"/>
      <c r="AG33">
        <f t="shared" si="2"/>
        <v>23.1073014312</v>
      </c>
      <c r="AI33" s="75">
        <f>PXIL!M33</f>
        <v>0</v>
      </c>
      <c r="AJ33" s="75">
        <f>PXIL!S33</f>
        <v>0</v>
      </c>
      <c r="AK33" s="75">
        <f>RTM_IEX!M33</f>
        <v>0.19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8.61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14.512451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0.17619756880000001</v>
      </c>
      <c r="AD34">
        <f t="shared" si="1"/>
        <v>19.846253431200001</v>
      </c>
      <c r="AE34">
        <v>0</v>
      </c>
      <c r="AF34" s="26"/>
      <c r="AG34">
        <f t="shared" si="2"/>
        <v>19.846253431200001</v>
      </c>
      <c r="AI34" s="75">
        <f>PXIL!M34</f>
        <v>0</v>
      </c>
      <c r="AJ34" s="75">
        <f>PXIL!S34</f>
        <v>0</v>
      </c>
      <c r="AK34" s="75">
        <f>RTM_IEX!M34</f>
        <v>0.19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5.32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14.512451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0.17962956880000003</v>
      </c>
      <c r="AD35">
        <f t="shared" si="1"/>
        <v>20.232821431200001</v>
      </c>
      <c r="AE35">
        <v>0</v>
      </c>
      <c r="AF35" s="26"/>
      <c r="AG35">
        <f t="shared" si="2"/>
        <v>20.232821431200001</v>
      </c>
      <c r="AI35" s="75">
        <f>PXIL!M35</f>
        <v>0</v>
      </c>
      <c r="AJ35" s="75">
        <f>PXIL!S35</f>
        <v>0</v>
      </c>
      <c r="AK35" s="75">
        <f>RTM_IEX!M35</f>
        <v>0.19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5.71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14.512451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0.18640556880000003</v>
      </c>
      <c r="AD36">
        <f t="shared" si="1"/>
        <v>20.996045431199999</v>
      </c>
      <c r="AE36">
        <v>0</v>
      </c>
      <c r="AF36" s="26"/>
      <c r="AG36">
        <f t="shared" si="2"/>
        <v>20.996045431199999</v>
      </c>
      <c r="AI36" s="75">
        <f>PXIL!M36</f>
        <v>0</v>
      </c>
      <c r="AJ36" s="75">
        <f>PXIL!S36</f>
        <v>0</v>
      </c>
      <c r="AK36" s="75">
        <f>RTM_IEX!M36</f>
        <v>0.19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6.48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14.512451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0.1889575688</v>
      </c>
      <c r="AD37">
        <f t="shared" si="1"/>
        <v>21.2834934312</v>
      </c>
      <c r="AE37">
        <v>0</v>
      </c>
      <c r="AF37" s="26"/>
      <c r="AG37">
        <f t="shared" si="2"/>
        <v>21.2834934312</v>
      </c>
      <c r="AI37" s="75">
        <f>PXIL!M37</f>
        <v>0</v>
      </c>
      <c r="AJ37" s="75">
        <f>PXIL!S37</f>
        <v>0</v>
      </c>
      <c r="AK37" s="75">
        <f>RTM_IEX!M37</f>
        <v>0.19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6.77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14.512451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0.19661356880000003</v>
      </c>
      <c r="AD38">
        <f t="shared" si="1"/>
        <v>22.1458374312</v>
      </c>
      <c r="AE38">
        <v>0</v>
      </c>
      <c r="AF38" s="26"/>
      <c r="AG38">
        <f t="shared" si="2"/>
        <v>22.1458374312</v>
      </c>
      <c r="AI38" s="75">
        <f>PXIL!M38</f>
        <v>0</v>
      </c>
      <c r="AJ38" s="75">
        <f>PXIL!S38</f>
        <v>0</v>
      </c>
      <c r="AK38" s="75">
        <f>RTM_IEX!M38</f>
        <v>0.19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7.64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14.512451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0.18050956880000002</v>
      </c>
      <c r="AD39">
        <f t="shared" si="1"/>
        <v>20.331941431199997</v>
      </c>
      <c r="AE39">
        <v>0</v>
      </c>
      <c r="AF39" s="26"/>
      <c r="AG39">
        <f t="shared" si="2"/>
        <v>20.331941431199997</v>
      </c>
      <c r="AI39" s="75">
        <f>PXIL!M39</f>
        <v>0</v>
      </c>
      <c r="AJ39" s="75">
        <f>PXIL!S39</f>
        <v>0</v>
      </c>
      <c r="AK39" s="75">
        <f>RTM_IEX!M39</f>
        <v>0.19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5.81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14.512451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0.1745255688</v>
      </c>
      <c r="AD40">
        <f t="shared" si="1"/>
        <v>19.657925431199999</v>
      </c>
      <c r="AE40">
        <v>0</v>
      </c>
      <c r="AF40" s="26"/>
      <c r="AG40">
        <f t="shared" si="2"/>
        <v>19.657925431199999</v>
      </c>
      <c r="AI40" s="75">
        <f>PXIL!M40</f>
        <v>0</v>
      </c>
      <c r="AJ40" s="75">
        <f>PXIL!S40</f>
        <v>0</v>
      </c>
      <c r="AK40" s="75">
        <f>RTM_IEX!M40</f>
        <v>0.19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5.13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14.512451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0.16942156880000001</v>
      </c>
      <c r="AD41">
        <f t="shared" si="1"/>
        <v>19.0830294312</v>
      </c>
      <c r="AE41">
        <v>0</v>
      </c>
      <c r="AF41" s="26"/>
      <c r="AG41">
        <f t="shared" si="2"/>
        <v>19.0830294312</v>
      </c>
      <c r="AI41" s="75">
        <f>PXIL!M41</f>
        <v>0</v>
      </c>
      <c r="AJ41" s="75">
        <f>PXIL!S41</f>
        <v>0</v>
      </c>
      <c r="AK41" s="75">
        <f>RTM_IEX!M41</f>
        <v>0.19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4.55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14.512451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0.17707756880000003</v>
      </c>
      <c r="AD42">
        <f t="shared" si="1"/>
        <v>19.945373431199997</v>
      </c>
      <c r="AE42">
        <v>0</v>
      </c>
      <c r="AF42" s="26"/>
      <c r="AG42">
        <f t="shared" si="2"/>
        <v>19.945373431199997</v>
      </c>
      <c r="AI42" s="75">
        <f>PXIL!M42</f>
        <v>0</v>
      </c>
      <c r="AJ42" s="75">
        <f>PXIL!S42</f>
        <v>0</v>
      </c>
      <c r="AK42" s="75">
        <f>RTM_IEX!M42</f>
        <v>0.19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5.42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14.512451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0.18394156880000001</v>
      </c>
      <c r="AD43">
        <f t="shared" si="1"/>
        <v>20.718509431199998</v>
      </c>
      <c r="AE43">
        <v>0</v>
      </c>
      <c r="AF43" s="26"/>
      <c r="AG43">
        <f t="shared" si="2"/>
        <v>20.718509431199998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6.39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14.512451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0.1872855688</v>
      </c>
      <c r="AD44">
        <f t="shared" si="1"/>
        <v>21.095165431200002</v>
      </c>
      <c r="AE44">
        <v>0</v>
      </c>
      <c r="AF44" s="26"/>
      <c r="AG44">
        <f t="shared" si="2"/>
        <v>21.095165431200002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6.77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14.512451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0.16343756879999999</v>
      </c>
      <c r="AD45">
        <f t="shared" si="1"/>
        <v>18.409013431200002</v>
      </c>
      <c r="AE45">
        <v>0</v>
      </c>
      <c r="AF45" s="26"/>
      <c r="AG45">
        <f t="shared" si="2"/>
        <v>18.409013431200002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4.0599999999999996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14.512451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0.15322956879999999</v>
      </c>
      <c r="AD46">
        <f t="shared" si="1"/>
        <v>17.2592214312</v>
      </c>
      <c r="AE46">
        <v>0</v>
      </c>
      <c r="AF46" s="26"/>
      <c r="AG46">
        <f t="shared" si="2"/>
        <v>17.2592214312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2.9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14.512451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0.87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0.1353655688</v>
      </c>
      <c r="AD47">
        <f t="shared" si="1"/>
        <v>15.2470854312</v>
      </c>
      <c r="AE47">
        <v>0</v>
      </c>
      <c r="AF47" s="26"/>
      <c r="AG47">
        <f t="shared" si="2"/>
        <v>15.2470854312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14.512451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2.0299999999999998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0.1455735688</v>
      </c>
      <c r="AD48">
        <f t="shared" si="1"/>
        <v>16.3968774312</v>
      </c>
      <c r="AE48">
        <v>0</v>
      </c>
      <c r="AF48" s="26"/>
      <c r="AG48">
        <f t="shared" si="2"/>
        <v>16.3968774312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14.512451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0.1549895688</v>
      </c>
      <c r="AD49">
        <f t="shared" si="1"/>
        <v>17.457461431199999</v>
      </c>
      <c r="AE49">
        <v>0</v>
      </c>
      <c r="AF49" s="26"/>
      <c r="AG49">
        <f t="shared" si="2"/>
        <v>17.457461431199999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14.512451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5.42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0.17540556880000002</v>
      </c>
      <c r="AD50">
        <f t="shared" si="1"/>
        <v>19.757045431200002</v>
      </c>
      <c r="AE50">
        <v>0</v>
      </c>
      <c r="AF50" s="26"/>
      <c r="AG50">
        <f t="shared" si="2"/>
        <v>19.757045431200002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14.512510000000001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6.39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0.183942088</v>
      </c>
      <c r="AD51">
        <f t="shared" si="1"/>
        <v>20.718567912000001</v>
      </c>
      <c r="AE51">
        <v>0</v>
      </c>
      <c r="AF51" s="26"/>
      <c r="AG51">
        <f t="shared" si="2"/>
        <v>20.718567912000001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14.512510000000001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6.68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0.186494088</v>
      </c>
      <c r="AD52">
        <f t="shared" si="1"/>
        <v>21.006015911999999</v>
      </c>
      <c r="AE52">
        <v>0</v>
      </c>
      <c r="AF52" s="26"/>
      <c r="AG52">
        <f t="shared" si="2"/>
        <v>21.006015911999999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14.512510000000001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4.74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0.16942208800000003</v>
      </c>
      <c r="AD53">
        <f t="shared" si="1"/>
        <v>19.083087912</v>
      </c>
      <c r="AE53">
        <v>0</v>
      </c>
      <c r="AF53" s="26"/>
      <c r="AG53">
        <f t="shared" si="2"/>
        <v>19.083087912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14.512510000000001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4.55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0.16775008800000002</v>
      </c>
      <c r="AD54">
        <f t="shared" si="1"/>
        <v>18.894759911999998</v>
      </c>
      <c r="AE54">
        <v>0</v>
      </c>
      <c r="AF54" s="26"/>
      <c r="AG54">
        <f t="shared" si="2"/>
        <v>18.894759911999998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14.512510000000001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5.42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0.17540608800000002</v>
      </c>
      <c r="AD55">
        <f t="shared" si="1"/>
        <v>19.757103912000002</v>
      </c>
      <c r="AE55">
        <v>0</v>
      </c>
      <c r="AF55" s="26"/>
      <c r="AG55">
        <f t="shared" si="2"/>
        <v>19.757103912000002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14.512510000000001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3.19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0.15578208800000001</v>
      </c>
      <c r="AD56">
        <f t="shared" si="1"/>
        <v>17.546727912000001</v>
      </c>
      <c r="AE56">
        <v>0</v>
      </c>
      <c r="AF56" s="26"/>
      <c r="AG56">
        <f t="shared" si="2"/>
        <v>17.546727912000001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14.512510000000001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0.15323008800000001</v>
      </c>
      <c r="AD57">
        <f t="shared" si="1"/>
        <v>17.259279912</v>
      </c>
      <c r="AE57">
        <v>0</v>
      </c>
      <c r="AF57" s="26"/>
      <c r="AG57">
        <f t="shared" si="2"/>
        <v>17.259279912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14.512510000000001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1.94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0.144782088</v>
      </c>
      <c r="AD58">
        <f t="shared" si="1"/>
        <v>16.307727912000001</v>
      </c>
      <c r="AE58">
        <v>0</v>
      </c>
      <c r="AF58" s="26"/>
      <c r="AG58">
        <f t="shared" si="2"/>
        <v>16.307727912000001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14.512510000000001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1.74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0.14302208800000002</v>
      </c>
      <c r="AD59">
        <f t="shared" si="1"/>
        <v>16.109487912000002</v>
      </c>
      <c r="AE59">
        <v>0</v>
      </c>
      <c r="AF59" s="26"/>
      <c r="AG59">
        <f t="shared" si="2"/>
        <v>16.109487912000002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14.512510000000001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4.55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0.16775008800000002</v>
      </c>
      <c r="AD60">
        <f t="shared" si="1"/>
        <v>18.894759911999998</v>
      </c>
      <c r="AE60">
        <v>0</v>
      </c>
      <c r="AF60" s="26"/>
      <c r="AG60">
        <f t="shared" si="2"/>
        <v>18.894759911999998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14.512510000000001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0.21289408800000001</v>
      </c>
      <c r="AD61">
        <f t="shared" si="1"/>
        <v>23.979615912</v>
      </c>
      <c r="AE61">
        <v>0</v>
      </c>
      <c r="AF61" s="26"/>
      <c r="AG61">
        <f t="shared" si="2"/>
        <v>23.979615912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14.512510000000001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8.0299999999999994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0.198374088</v>
      </c>
      <c r="AD62">
        <f t="shared" si="1"/>
        <v>22.344135911999999</v>
      </c>
      <c r="AE62">
        <v>0</v>
      </c>
      <c r="AF62" s="26"/>
      <c r="AG62">
        <f t="shared" si="2"/>
        <v>22.344135911999999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14.512510000000001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4.55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0.16775008800000002</v>
      </c>
      <c r="AD63">
        <f t="shared" si="1"/>
        <v>18.894759911999998</v>
      </c>
      <c r="AE63">
        <v>0</v>
      </c>
      <c r="AF63" s="26"/>
      <c r="AG63">
        <f t="shared" si="2"/>
        <v>18.894759911999998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14.512510000000001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5.42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0.17540608800000002</v>
      </c>
      <c r="AD64">
        <f t="shared" si="1"/>
        <v>19.757103912000002</v>
      </c>
      <c r="AE64">
        <v>0</v>
      </c>
      <c r="AF64" s="26"/>
      <c r="AG64">
        <f t="shared" si="2"/>
        <v>19.757103912000002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14.512510000000001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5.13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0.17285408800000002</v>
      </c>
      <c r="AD65">
        <f t="shared" si="1"/>
        <v>19.469655912</v>
      </c>
      <c r="AE65">
        <v>0</v>
      </c>
      <c r="AF65" s="26"/>
      <c r="AG65">
        <f t="shared" si="2"/>
        <v>19.469655912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14.512510000000001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2.0299999999999998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0.14557408800000002</v>
      </c>
      <c r="AD66">
        <f t="shared" si="1"/>
        <v>16.396935912</v>
      </c>
      <c r="AE66">
        <v>0</v>
      </c>
      <c r="AF66" s="26"/>
      <c r="AG66">
        <f t="shared" si="2"/>
        <v>16.396935912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14.512510000000001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2.42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0.14900608800000001</v>
      </c>
      <c r="AD67">
        <f t="shared" si="1"/>
        <v>16.783503912</v>
      </c>
      <c r="AE67">
        <v>0</v>
      </c>
      <c r="AF67" s="26"/>
      <c r="AG67">
        <f t="shared" si="2"/>
        <v>16.783503912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14.512510000000001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4.3499999999999996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0.16599008800000001</v>
      </c>
      <c r="AD68">
        <f t="shared" ref="AD68:AD98" si="4">SUM(B68:AB68,AI68:AR68)-AC68</f>
        <v>18.696519911999999</v>
      </c>
      <c r="AE68">
        <v>0</v>
      </c>
      <c r="AF68" s="26"/>
      <c r="AG68">
        <f t="shared" ref="AG68:AG98" si="5">SUM(AD68:AF68)</f>
        <v>18.696519911999999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14.512510000000001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2.0299999999999998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0.14557408800000002</v>
      </c>
      <c r="AD69">
        <f t="shared" si="4"/>
        <v>16.396935912</v>
      </c>
      <c r="AE69">
        <v>0</v>
      </c>
      <c r="AF69" s="26"/>
      <c r="AG69">
        <f t="shared" si="5"/>
        <v>16.396935912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14.512510000000001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1.84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0.14390208800000004</v>
      </c>
      <c r="AD70">
        <f t="shared" si="4"/>
        <v>16.208607912000002</v>
      </c>
      <c r="AE70">
        <v>0</v>
      </c>
      <c r="AF70" s="26"/>
      <c r="AG70">
        <f t="shared" si="5"/>
        <v>16.208607912000002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14.512510000000001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7.06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0.18983808800000002</v>
      </c>
      <c r="AD71">
        <f t="shared" si="4"/>
        <v>21.382671912000003</v>
      </c>
      <c r="AE71">
        <v>0</v>
      </c>
      <c r="AF71" s="26"/>
      <c r="AG71">
        <f t="shared" si="5"/>
        <v>21.382671912000003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14.512510000000001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4.74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0.16942208800000003</v>
      </c>
      <c r="AD72">
        <f t="shared" si="4"/>
        <v>19.083087912</v>
      </c>
      <c r="AE72">
        <v>0</v>
      </c>
      <c r="AF72" s="26"/>
      <c r="AG72">
        <f t="shared" si="5"/>
        <v>19.083087912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14.512510000000001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3.48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0.15833408800000001</v>
      </c>
      <c r="AD73">
        <f t="shared" si="4"/>
        <v>17.834175911999999</v>
      </c>
      <c r="AE73">
        <v>0</v>
      </c>
      <c r="AF73" s="26"/>
      <c r="AG73">
        <f t="shared" si="5"/>
        <v>17.834175911999999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14.512510000000001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6.39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0.183942088</v>
      </c>
      <c r="AD74">
        <f t="shared" si="4"/>
        <v>20.718567912000001</v>
      </c>
      <c r="AE74">
        <v>0</v>
      </c>
      <c r="AF74" s="26"/>
      <c r="AG74">
        <f t="shared" si="5"/>
        <v>20.718567912000001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14.512510000000001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6.39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0.183942088</v>
      </c>
      <c r="AD75">
        <f t="shared" si="4"/>
        <v>20.718567912000001</v>
      </c>
      <c r="AE75">
        <v>0</v>
      </c>
      <c r="AF75" s="26"/>
      <c r="AG75">
        <f t="shared" si="5"/>
        <v>20.718567912000001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14.512510000000001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4.84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0.17030208800000002</v>
      </c>
      <c r="AD76">
        <f t="shared" si="4"/>
        <v>19.182207912000003</v>
      </c>
      <c r="AE76">
        <v>0</v>
      </c>
      <c r="AF76" s="26"/>
      <c r="AG76">
        <f t="shared" si="5"/>
        <v>19.182207912000003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14.512510000000001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0.18051008800000001</v>
      </c>
      <c r="AD77">
        <f t="shared" si="4"/>
        <v>20.331999912000001</v>
      </c>
      <c r="AE77">
        <v>0</v>
      </c>
      <c r="AF77" s="26"/>
      <c r="AG77">
        <f t="shared" si="5"/>
        <v>20.331999912000001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14.512510000000001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5.22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0.17364608800000003</v>
      </c>
      <c r="AD78">
        <f t="shared" si="4"/>
        <v>19.558863912</v>
      </c>
      <c r="AE78">
        <v>0</v>
      </c>
      <c r="AF78" s="26"/>
      <c r="AG78">
        <f t="shared" si="5"/>
        <v>19.558863912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14.512510000000001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0.17435008800000001</v>
      </c>
      <c r="AD79">
        <f t="shared" si="4"/>
        <v>19.638159911999999</v>
      </c>
      <c r="AE79">
        <v>0</v>
      </c>
      <c r="AF79" s="26"/>
      <c r="AG79">
        <f t="shared" si="5"/>
        <v>19.638159911999999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14.512510000000001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4.34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0.16590208800000003</v>
      </c>
      <c r="AD80">
        <f t="shared" si="4"/>
        <v>18.686607912000003</v>
      </c>
      <c r="AE80">
        <v>0</v>
      </c>
      <c r="AF80" s="26"/>
      <c r="AG80">
        <f t="shared" si="5"/>
        <v>18.686607912000003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14.512510000000001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7.92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0.19740608800000001</v>
      </c>
      <c r="AD81">
        <f t="shared" si="4"/>
        <v>22.235103912</v>
      </c>
      <c r="AE81">
        <v>0</v>
      </c>
      <c r="AF81" s="26"/>
      <c r="AG81">
        <f t="shared" si="5"/>
        <v>22.235103912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14.512510000000001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7.41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0.19291808800000004</v>
      </c>
      <c r="AD82">
        <f t="shared" si="4"/>
        <v>21.729591912000004</v>
      </c>
      <c r="AE82">
        <v>0</v>
      </c>
      <c r="AF82" s="26"/>
      <c r="AG82">
        <f t="shared" si="5"/>
        <v>21.729591912000004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14.512510000000001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7.04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0.18966208800000003</v>
      </c>
      <c r="AD83">
        <f t="shared" si="4"/>
        <v>21.362847912000003</v>
      </c>
      <c r="AE83">
        <v>0</v>
      </c>
      <c r="AF83" s="26"/>
      <c r="AG83">
        <f t="shared" si="5"/>
        <v>21.362847912000003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14.512510000000001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4.6500000000000004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0.16863008800000001</v>
      </c>
      <c r="AD84">
        <f t="shared" si="4"/>
        <v>18.993879912000001</v>
      </c>
      <c r="AE84">
        <v>0</v>
      </c>
      <c r="AF84" s="26"/>
      <c r="AG84">
        <f t="shared" si="5"/>
        <v>18.993879912000001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14.512510000000001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4.8499999999999996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0.17039008800000002</v>
      </c>
      <c r="AD85">
        <f t="shared" si="4"/>
        <v>19.192119911999999</v>
      </c>
      <c r="AE85">
        <v>0</v>
      </c>
      <c r="AF85" s="26"/>
      <c r="AG85">
        <f t="shared" si="5"/>
        <v>19.192119911999999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14.512510000000001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7.35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0.19239008800000001</v>
      </c>
      <c r="AD86">
        <f t="shared" si="4"/>
        <v>21.670119912000001</v>
      </c>
      <c r="AE86">
        <v>0</v>
      </c>
      <c r="AF86" s="26"/>
      <c r="AG86">
        <f t="shared" si="5"/>
        <v>21.670119912000001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14.512510000000001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1.26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0.13879808800000001</v>
      </c>
      <c r="AD87">
        <f t="shared" si="4"/>
        <v>15.633711912000001</v>
      </c>
      <c r="AE87">
        <v>0</v>
      </c>
      <c r="AF87" s="26"/>
      <c r="AG87">
        <f t="shared" si="5"/>
        <v>15.633711912000001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14.512510000000001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2.61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0.15067808800000002</v>
      </c>
      <c r="AD88">
        <f t="shared" si="4"/>
        <v>16.971831912000003</v>
      </c>
      <c r="AE88">
        <v>0</v>
      </c>
      <c r="AF88" s="26"/>
      <c r="AG88">
        <f t="shared" si="5"/>
        <v>16.971831912000003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14.512510000000001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0.64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0.13334208800000003</v>
      </c>
      <c r="AD89">
        <f t="shared" si="4"/>
        <v>15.019167912</v>
      </c>
      <c r="AE89">
        <v>0</v>
      </c>
      <c r="AF89" s="26"/>
      <c r="AG89">
        <f t="shared" si="5"/>
        <v>15.019167912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14.512510000000001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0.21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0.12955808800000002</v>
      </c>
      <c r="AD90">
        <f t="shared" si="4"/>
        <v>14.592951912000002</v>
      </c>
      <c r="AE90">
        <v>0</v>
      </c>
      <c r="AF90" s="26"/>
      <c r="AG90">
        <f t="shared" si="5"/>
        <v>14.592951912000002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14.512510000000001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1.27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0.13888608800000002</v>
      </c>
      <c r="AD91">
        <f t="shared" si="4"/>
        <v>15.643623912000001</v>
      </c>
      <c r="AE91">
        <v>0</v>
      </c>
      <c r="AF91" s="26"/>
      <c r="AG91">
        <f t="shared" si="5"/>
        <v>15.643623912000001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14.512510000000001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1.0900000000000001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0.13730208800000002</v>
      </c>
      <c r="AD92">
        <f t="shared" si="4"/>
        <v>15.465207912</v>
      </c>
      <c r="AE92">
        <v>0</v>
      </c>
      <c r="AF92" s="26"/>
      <c r="AG92">
        <f t="shared" si="5"/>
        <v>15.465207912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14.512510000000001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0.66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0.13351808800000001</v>
      </c>
      <c r="AD93">
        <f t="shared" si="4"/>
        <v>15.038991912</v>
      </c>
      <c r="AE93">
        <v>0</v>
      </c>
      <c r="AF93" s="26"/>
      <c r="AG93">
        <f t="shared" si="5"/>
        <v>15.038991912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14.512510000000001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1.05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0.13695008800000003</v>
      </c>
      <c r="AD94">
        <f t="shared" si="4"/>
        <v>15.425559912000001</v>
      </c>
      <c r="AE94">
        <v>0</v>
      </c>
      <c r="AF94" s="26"/>
      <c r="AG94">
        <f t="shared" si="5"/>
        <v>15.425559912000001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14.512510000000001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1.55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0.14135008800000001</v>
      </c>
      <c r="AD95">
        <f t="shared" si="4"/>
        <v>15.921159912</v>
      </c>
      <c r="AE95">
        <v>0</v>
      </c>
      <c r="AF95" s="26"/>
      <c r="AG95">
        <f t="shared" si="5"/>
        <v>15.921159912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14.512510000000001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0.129294088</v>
      </c>
      <c r="AD96">
        <f t="shared" si="4"/>
        <v>14.563215912</v>
      </c>
      <c r="AE96">
        <v>0</v>
      </c>
      <c r="AF96" s="26"/>
      <c r="AG96">
        <f t="shared" si="5"/>
        <v>14.563215912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14.512510000000001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0.46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0.13175808800000002</v>
      </c>
      <c r="AD97">
        <f t="shared" si="4"/>
        <v>14.840751912000002</v>
      </c>
      <c r="AE97">
        <v>0</v>
      </c>
      <c r="AF97" s="26"/>
      <c r="AG97">
        <f t="shared" si="5"/>
        <v>14.840751912000002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14.044786999999999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0.12588212560000001</v>
      </c>
      <c r="AD98">
        <f t="shared" si="4"/>
        <v>14.178904874399999</v>
      </c>
      <c r="AE98">
        <v>0</v>
      </c>
      <c r="AF98" s="26"/>
      <c r="AG98">
        <f t="shared" si="5"/>
        <v>14.178904874399999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0.32548736500000031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5.0805000000000003E-2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3.7784988120000002E-3</v>
      </c>
      <c r="AD99">
        <f t="shared" si="6"/>
        <v>0.42559636618800006</v>
      </c>
      <c r="AE99">
        <f t="shared" ref="AE99:AR99" si="8">SUM(AE3:AE98)/4000</f>
        <v>0</v>
      </c>
      <c r="AG99">
        <f t="shared" si="8"/>
        <v>0.42559636618800006</v>
      </c>
      <c r="AI99">
        <f t="shared" si="8"/>
        <v>0</v>
      </c>
      <c r="AJ99">
        <f t="shared" si="8"/>
        <v>0</v>
      </c>
      <c r="AK99">
        <f t="shared" si="8"/>
        <v>1.2032499999999989E-2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4.1049999999999996E-2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45077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265</v>
      </c>
      <c r="C3" s="16">
        <f>'[1]31'!C5</f>
        <v>0</v>
      </c>
      <c r="D3" s="16">
        <f>'[1]31'!D5</f>
        <v>40</v>
      </c>
      <c r="E3" s="16">
        <f>'[1]31'!E5</f>
        <v>0</v>
      </c>
      <c r="F3" s="15">
        <f>SUM(B3:E3)</f>
        <v>305</v>
      </c>
      <c r="G3" s="15">
        <f>'[1]31'!H5</f>
        <v>152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'[1]31'!B6</f>
        <v>265</v>
      </c>
      <c r="C4" s="16">
        <f>'[1]31'!C6</f>
        <v>0</v>
      </c>
      <c r="D4" s="16">
        <f>'[1]31'!D6</f>
        <v>40</v>
      </c>
      <c r="E4" s="16">
        <f>'[1]31'!E6</f>
        <v>0</v>
      </c>
      <c r="F4" s="15">
        <f>SUM(B4:E4)</f>
        <v>305</v>
      </c>
      <c r="G4" s="15">
        <f>'[1]31'!H6</f>
        <v>152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'[1]31'!B7</f>
        <v>265</v>
      </c>
      <c r="C5" s="16">
        <f>'[1]31'!C7</f>
        <v>0</v>
      </c>
      <c r="D5" s="16">
        <f>'[1]31'!D7</f>
        <v>40</v>
      </c>
      <c r="E5" s="16">
        <f>'[1]31'!E7</f>
        <v>0</v>
      </c>
      <c r="F5" s="15">
        <f t="shared" ref="F5:F68" si="6">SUM(B5:E5)</f>
        <v>305</v>
      </c>
      <c r="G5" s="15">
        <f>'[1]31'!H7</f>
        <v>152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'[1]31'!B8</f>
        <v>265</v>
      </c>
      <c r="C6" s="16">
        <f>'[1]31'!C8</f>
        <v>0</v>
      </c>
      <c r="D6" s="16">
        <f>'[1]31'!D8</f>
        <v>40</v>
      </c>
      <c r="E6" s="16">
        <f>'[1]31'!E8</f>
        <v>0</v>
      </c>
      <c r="F6" s="15">
        <f t="shared" si="6"/>
        <v>305</v>
      </c>
      <c r="G6" s="15">
        <f>'[1]31'!H8</f>
        <v>152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'[1]31'!B9</f>
        <v>265</v>
      </c>
      <c r="C7" s="16">
        <f>'[1]31'!C9</f>
        <v>0</v>
      </c>
      <c r="D7" s="16">
        <f>'[1]31'!D9</f>
        <v>40</v>
      </c>
      <c r="E7" s="16">
        <f>'[1]31'!E9</f>
        <v>0</v>
      </c>
      <c r="F7" s="15">
        <f t="shared" si="6"/>
        <v>305</v>
      </c>
      <c r="G7" s="15">
        <f>'[1]31'!H9</f>
        <v>154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'[1]31'!B10</f>
        <v>265</v>
      </c>
      <c r="C8" s="16">
        <f>'[1]31'!C10</f>
        <v>0</v>
      </c>
      <c r="D8" s="16">
        <f>'[1]31'!D10</f>
        <v>40</v>
      </c>
      <c r="E8" s="16">
        <f>'[1]31'!E10</f>
        <v>0</v>
      </c>
      <c r="F8" s="15">
        <f t="shared" si="6"/>
        <v>305</v>
      </c>
      <c r="G8" s="15">
        <f>'[1]31'!H10</f>
        <v>154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'[1]31'!B11</f>
        <v>265</v>
      </c>
      <c r="C9" s="16">
        <f>'[1]31'!C11</f>
        <v>0</v>
      </c>
      <c r="D9" s="16">
        <f>'[1]31'!D11</f>
        <v>40</v>
      </c>
      <c r="E9" s="16">
        <f>'[1]31'!E11</f>
        <v>0</v>
      </c>
      <c r="F9" s="15">
        <f t="shared" si="6"/>
        <v>305</v>
      </c>
      <c r="G9" s="15">
        <f>'[1]31'!H11</f>
        <v>154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'[1]31'!B12</f>
        <v>265</v>
      </c>
      <c r="C10" s="16">
        <f>'[1]31'!C12</f>
        <v>0</v>
      </c>
      <c r="D10" s="16">
        <f>'[1]31'!D12</f>
        <v>40</v>
      </c>
      <c r="E10" s="16">
        <f>'[1]31'!E12</f>
        <v>0</v>
      </c>
      <c r="F10" s="15">
        <f t="shared" si="6"/>
        <v>305</v>
      </c>
      <c r="G10" s="15">
        <f>'[1]31'!H12</f>
        <v>154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'[1]31'!B13</f>
        <v>265</v>
      </c>
      <c r="C11" s="16">
        <f>'[1]31'!C13</f>
        <v>0</v>
      </c>
      <c r="D11" s="16">
        <f>'[1]31'!D13</f>
        <v>40</v>
      </c>
      <c r="E11" s="16">
        <f>'[1]31'!E13</f>
        <v>0</v>
      </c>
      <c r="F11" s="15">
        <f t="shared" si="6"/>
        <v>305</v>
      </c>
      <c r="G11" s="15">
        <f>'[1]31'!H13</f>
        <v>154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'[1]31'!B14</f>
        <v>265</v>
      </c>
      <c r="C12" s="16">
        <f>'[1]31'!C14</f>
        <v>0</v>
      </c>
      <c r="D12" s="16">
        <f>'[1]31'!D14</f>
        <v>40</v>
      </c>
      <c r="E12" s="16">
        <f>'[1]31'!E14</f>
        <v>0</v>
      </c>
      <c r="F12" s="15">
        <f t="shared" si="6"/>
        <v>305</v>
      </c>
      <c r="G12" s="15">
        <f>'[1]31'!H14</f>
        <v>154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'[1]31'!B15</f>
        <v>265</v>
      </c>
      <c r="C13" s="16">
        <f>'[1]31'!C15</f>
        <v>0</v>
      </c>
      <c r="D13" s="16">
        <f>'[1]31'!D15</f>
        <v>40</v>
      </c>
      <c r="E13" s="16">
        <f>'[1]31'!E15</f>
        <v>0</v>
      </c>
      <c r="F13" s="15">
        <f t="shared" si="6"/>
        <v>305</v>
      </c>
      <c r="G13" s="15">
        <f>'[1]31'!H15</f>
        <v>154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'[1]31'!B16</f>
        <v>265</v>
      </c>
      <c r="C14" s="16">
        <f>'[1]31'!C16</f>
        <v>0</v>
      </c>
      <c r="D14" s="16">
        <f>'[1]31'!D16</f>
        <v>40</v>
      </c>
      <c r="E14" s="16">
        <f>'[1]31'!E16</f>
        <v>0</v>
      </c>
      <c r="F14" s="15">
        <f t="shared" si="6"/>
        <v>305</v>
      </c>
      <c r="G14" s="15">
        <f>'[1]31'!H16</f>
        <v>154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'[1]31'!B17</f>
        <v>265</v>
      </c>
      <c r="C15" s="16">
        <f>'[1]31'!C17</f>
        <v>0</v>
      </c>
      <c r="D15" s="16">
        <f>'[1]31'!D17</f>
        <v>40</v>
      </c>
      <c r="E15" s="16">
        <f>'[1]31'!E17</f>
        <v>0</v>
      </c>
      <c r="F15" s="15">
        <f t="shared" si="6"/>
        <v>305</v>
      </c>
      <c r="G15" s="15">
        <f>'[1]31'!H17</f>
        <v>154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'[1]31'!B18</f>
        <v>265</v>
      </c>
      <c r="C16" s="16">
        <f>'[1]31'!C18</f>
        <v>0</v>
      </c>
      <c r="D16" s="16">
        <f>'[1]31'!D18</f>
        <v>40</v>
      </c>
      <c r="E16" s="16">
        <f>'[1]31'!E18</f>
        <v>0</v>
      </c>
      <c r="F16" s="15">
        <f t="shared" si="6"/>
        <v>305</v>
      </c>
      <c r="G16" s="15">
        <f>'[1]31'!H18</f>
        <v>154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'[1]31'!B19</f>
        <v>265</v>
      </c>
      <c r="C17" s="16">
        <f>'[1]31'!C19</f>
        <v>0</v>
      </c>
      <c r="D17" s="16">
        <f>'[1]31'!D19</f>
        <v>40</v>
      </c>
      <c r="E17" s="16">
        <f>'[1]31'!E19</f>
        <v>0</v>
      </c>
      <c r="F17" s="15">
        <f t="shared" si="6"/>
        <v>305</v>
      </c>
      <c r="G17" s="15">
        <f>'[1]31'!H19</f>
        <v>154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'[1]31'!B20</f>
        <v>265</v>
      </c>
      <c r="C18" s="16">
        <f>'[1]31'!C20</f>
        <v>0</v>
      </c>
      <c r="D18" s="16">
        <f>'[1]31'!D20</f>
        <v>40</v>
      </c>
      <c r="E18" s="16">
        <f>'[1]31'!E20</f>
        <v>0</v>
      </c>
      <c r="F18" s="15">
        <f t="shared" si="6"/>
        <v>305</v>
      </c>
      <c r="G18" s="15">
        <f>'[1]31'!H20</f>
        <v>154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'[1]31'!B21</f>
        <v>265</v>
      </c>
      <c r="C19" s="16">
        <f>'[1]31'!C21</f>
        <v>0</v>
      </c>
      <c r="D19" s="16">
        <f>'[1]31'!D21</f>
        <v>40</v>
      </c>
      <c r="E19" s="16">
        <f>'[1]31'!E21</f>
        <v>0</v>
      </c>
      <c r="F19" s="15">
        <f t="shared" si="6"/>
        <v>305</v>
      </c>
      <c r="G19" s="15">
        <f>'[1]31'!H21</f>
        <v>154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'[1]31'!B22</f>
        <v>265</v>
      </c>
      <c r="C20" s="16">
        <f>'[1]31'!C22</f>
        <v>0</v>
      </c>
      <c r="D20" s="16">
        <f>'[1]31'!D22</f>
        <v>40</v>
      </c>
      <c r="E20" s="16">
        <f>'[1]31'!E22</f>
        <v>0</v>
      </c>
      <c r="F20" s="15">
        <f t="shared" si="6"/>
        <v>305</v>
      </c>
      <c r="G20" s="15">
        <f>'[1]31'!H22</f>
        <v>154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'[1]31'!B23</f>
        <v>265</v>
      </c>
      <c r="C21" s="16">
        <f>'[1]31'!C23</f>
        <v>0</v>
      </c>
      <c r="D21" s="16">
        <f>'[1]31'!D23</f>
        <v>40</v>
      </c>
      <c r="E21" s="16">
        <f>'[1]31'!E23</f>
        <v>0</v>
      </c>
      <c r="F21" s="15">
        <f t="shared" si="6"/>
        <v>305</v>
      </c>
      <c r="G21" s="15">
        <f>'[1]31'!H23</f>
        <v>154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'[1]31'!B24</f>
        <v>265</v>
      </c>
      <c r="C22" s="16">
        <f>'[1]31'!C24</f>
        <v>0</v>
      </c>
      <c r="D22" s="16">
        <f>'[1]31'!D24</f>
        <v>40</v>
      </c>
      <c r="E22" s="16">
        <f>'[1]31'!E24</f>
        <v>0</v>
      </c>
      <c r="F22" s="15">
        <f t="shared" si="6"/>
        <v>305</v>
      </c>
      <c r="G22" s="15">
        <f>'[1]31'!H24</f>
        <v>154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'[1]31'!B25</f>
        <v>265</v>
      </c>
      <c r="C23" s="16">
        <f>'[1]31'!C25</f>
        <v>0</v>
      </c>
      <c r="D23" s="16">
        <f>'[1]31'!D25</f>
        <v>40</v>
      </c>
      <c r="E23" s="16">
        <f>'[1]31'!E25</f>
        <v>0</v>
      </c>
      <c r="F23" s="15">
        <f t="shared" si="6"/>
        <v>305</v>
      </c>
      <c r="G23" s="15">
        <f>'[1]31'!H25</f>
        <v>154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'[1]31'!B26</f>
        <v>265</v>
      </c>
      <c r="C24" s="16">
        <f>'[1]31'!C26</f>
        <v>0</v>
      </c>
      <c r="D24" s="16">
        <f>'[1]31'!D26</f>
        <v>40</v>
      </c>
      <c r="E24" s="16">
        <f>'[1]31'!E26</f>
        <v>0</v>
      </c>
      <c r="F24" s="15">
        <f t="shared" si="6"/>
        <v>305</v>
      </c>
      <c r="G24" s="15">
        <f>'[1]31'!H26</f>
        <v>154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'[1]31'!B27</f>
        <v>265</v>
      </c>
      <c r="C25" s="16">
        <f>'[1]31'!C27</f>
        <v>0</v>
      </c>
      <c r="D25" s="16">
        <f>'[1]31'!D27</f>
        <v>40</v>
      </c>
      <c r="E25" s="16">
        <f>'[1]31'!E27</f>
        <v>0</v>
      </c>
      <c r="F25" s="15">
        <f t="shared" si="6"/>
        <v>305</v>
      </c>
      <c r="G25" s="15">
        <f>'[1]31'!H27</f>
        <v>154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'[1]31'!B28</f>
        <v>265</v>
      </c>
      <c r="C26" s="16">
        <f>'[1]31'!C28</f>
        <v>0</v>
      </c>
      <c r="D26" s="16">
        <f>'[1]31'!D28</f>
        <v>40</v>
      </c>
      <c r="E26" s="16">
        <f>'[1]31'!E28</f>
        <v>0</v>
      </c>
      <c r="F26" s="15">
        <f t="shared" si="6"/>
        <v>305</v>
      </c>
      <c r="G26" s="15">
        <f>'[1]31'!H28</f>
        <v>154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'[1]31'!B29</f>
        <v>265</v>
      </c>
      <c r="C27" s="16">
        <f>'[1]31'!C29</f>
        <v>0</v>
      </c>
      <c r="D27" s="16">
        <f>'[1]31'!D29</f>
        <v>40</v>
      </c>
      <c r="E27" s="16">
        <f>'[1]31'!E29</f>
        <v>0</v>
      </c>
      <c r="F27" s="15">
        <f t="shared" si="6"/>
        <v>305</v>
      </c>
      <c r="G27" s="15">
        <f>'[1]31'!H29</f>
        <v>154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154</v>
      </c>
      <c r="L27" s="18">
        <f>frq!C27</f>
        <v>1</v>
      </c>
      <c r="M27" s="16">
        <f t="shared" si="0"/>
        <v>154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'[1]31'!B30</f>
        <v>265</v>
      </c>
      <c r="C28" s="16">
        <f>'[1]31'!C30</f>
        <v>0</v>
      </c>
      <c r="D28" s="16">
        <f>'[1]31'!D30</f>
        <v>40</v>
      </c>
      <c r="E28" s="16">
        <f>'[1]31'!E30</f>
        <v>0</v>
      </c>
      <c r="F28" s="15">
        <f t="shared" si="6"/>
        <v>305</v>
      </c>
      <c r="G28" s="15">
        <f>'[1]31'!H30</f>
        <v>154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154</v>
      </c>
      <c r="L28" s="18">
        <f>frq!C28</f>
        <v>1</v>
      </c>
      <c r="M28" s="16">
        <f t="shared" si="0"/>
        <v>154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'[1]31'!B31</f>
        <v>265</v>
      </c>
      <c r="C29" s="16">
        <f>'[1]31'!C31</f>
        <v>0</v>
      </c>
      <c r="D29" s="16">
        <f>'[1]31'!D31</f>
        <v>40</v>
      </c>
      <c r="E29" s="16">
        <f>'[1]31'!E31</f>
        <v>0</v>
      </c>
      <c r="F29" s="15">
        <f t="shared" si="6"/>
        <v>305</v>
      </c>
      <c r="G29" s="15">
        <f>'[1]31'!H31</f>
        <v>154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154</v>
      </c>
      <c r="L29" s="18">
        <f>frq!C29</f>
        <v>1</v>
      </c>
      <c r="M29" s="16">
        <f t="shared" si="0"/>
        <v>154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'[1]31'!B32</f>
        <v>265</v>
      </c>
      <c r="C30" s="16">
        <f>'[1]31'!C32</f>
        <v>0</v>
      </c>
      <c r="D30" s="16">
        <f>'[1]31'!D32</f>
        <v>40</v>
      </c>
      <c r="E30" s="16">
        <f>'[1]31'!E32</f>
        <v>0</v>
      </c>
      <c r="F30" s="15">
        <f t="shared" si="6"/>
        <v>305</v>
      </c>
      <c r="G30" s="15">
        <f>'[1]31'!H32</f>
        <v>154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154</v>
      </c>
      <c r="L30" s="18">
        <f>frq!C30</f>
        <v>1</v>
      </c>
      <c r="M30" s="16">
        <f t="shared" si="0"/>
        <v>154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'[1]31'!B33</f>
        <v>265</v>
      </c>
      <c r="C31" s="16">
        <f>'[1]31'!C33</f>
        <v>0</v>
      </c>
      <c r="D31" s="16">
        <f>'[1]31'!D33</f>
        <v>40</v>
      </c>
      <c r="E31" s="16">
        <f>'[1]31'!E33</f>
        <v>0</v>
      </c>
      <c r="F31" s="15">
        <f t="shared" si="6"/>
        <v>305</v>
      </c>
      <c r="G31" s="15">
        <f>'[1]31'!H33</f>
        <v>154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154</v>
      </c>
      <c r="L31" s="18">
        <f>frq!C31</f>
        <v>1</v>
      </c>
      <c r="M31" s="16">
        <f t="shared" si="0"/>
        <v>154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'[1]31'!B34</f>
        <v>265</v>
      </c>
      <c r="C32" s="16">
        <f>'[1]31'!C34</f>
        <v>0</v>
      </c>
      <c r="D32" s="16">
        <f>'[1]31'!D34</f>
        <v>40</v>
      </c>
      <c r="E32" s="16">
        <f>'[1]31'!E34</f>
        <v>0</v>
      </c>
      <c r="F32" s="15">
        <f t="shared" si="6"/>
        <v>305</v>
      </c>
      <c r="G32" s="15">
        <f>'[1]31'!H34</f>
        <v>154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154</v>
      </c>
      <c r="L32" s="18">
        <f>frq!C32</f>
        <v>1</v>
      </c>
      <c r="M32" s="16">
        <f t="shared" si="0"/>
        <v>154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'[1]31'!B35</f>
        <v>265</v>
      </c>
      <c r="C33" s="16">
        <f>'[1]31'!C35</f>
        <v>0</v>
      </c>
      <c r="D33" s="16">
        <f>'[1]31'!D35</f>
        <v>40</v>
      </c>
      <c r="E33" s="16">
        <f>'[1]31'!E35</f>
        <v>0</v>
      </c>
      <c r="F33" s="15">
        <f t="shared" si="6"/>
        <v>305</v>
      </c>
      <c r="G33" s="15">
        <f>'[1]31'!H35</f>
        <v>154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'[1]31'!B36</f>
        <v>265</v>
      </c>
      <c r="C34" s="16">
        <f>'[1]31'!C36</f>
        <v>0</v>
      </c>
      <c r="D34" s="16">
        <f>'[1]31'!D36</f>
        <v>40</v>
      </c>
      <c r="E34" s="16">
        <f>'[1]31'!E36</f>
        <v>0</v>
      </c>
      <c r="F34" s="15">
        <f t="shared" si="6"/>
        <v>305</v>
      </c>
      <c r="G34" s="15">
        <f>'[1]31'!H36</f>
        <v>154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'[1]31'!B37</f>
        <v>265</v>
      </c>
      <c r="C35" s="16">
        <f>'[1]31'!C37</f>
        <v>0</v>
      </c>
      <c r="D35" s="16">
        <f>'[1]31'!D37</f>
        <v>40</v>
      </c>
      <c r="E35" s="16">
        <f>'[1]31'!E37</f>
        <v>0</v>
      </c>
      <c r="F35" s="15">
        <f t="shared" si="6"/>
        <v>305</v>
      </c>
      <c r="G35" s="15">
        <f>'[1]31'!H37</f>
        <v>154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'[1]31'!B38</f>
        <v>265</v>
      </c>
      <c r="C36" s="16">
        <f>'[1]31'!C38</f>
        <v>0</v>
      </c>
      <c r="D36" s="16">
        <f>'[1]31'!D38</f>
        <v>40</v>
      </c>
      <c r="E36" s="16">
        <f>'[1]31'!E38</f>
        <v>0</v>
      </c>
      <c r="F36" s="15">
        <f t="shared" si="6"/>
        <v>305</v>
      </c>
      <c r="G36" s="15">
        <f>'[1]31'!H38</f>
        <v>154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'[1]31'!B39</f>
        <v>265</v>
      </c>
      <c r="C37" s="16">
        <f>'[1]31'!C39</f>
        <v>0</v>
      </c>
      <c r="D37" s="16">
        <f>'[1]31'!D39</f>
        <v>40</v>
      </c>
      <c r="E37" s="16">
        <f>'[1]31'!E39</f>
        <v>0</v>
      </c>
      <c r="F37" s="15">
        <f t="shared" si="6"/>
        <v>305</v>
      </c>
      <c r="G37" s="15">
        <f>'[1]31'!H39</f>
        <v>154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'[1]31'!B40</f>
        <v>265</v>
      </c>
      <c r="C38" s="16">
        <f>'[1]31'!C40</f>
        <v>0</v>
      </c>
      <c r="D38" s="16">
        <f>'[1]31'!D40</f>
        <v>40</v>
      </c>
      <c r="E38" s="16">
        <f>'[1]31'!E40</f>
        <v>0</v>
      </c>
      <c r="F38" s="15">
        <f t="shared" si="6"/>
        <v>305</v>
      </c>
      <c r="G38" s="15">
        <f>'[1]31'!H40</f>
        <v>154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154</v>
      </c>
      <c r="L38" s="18">
        <f>frq!C38</f>
        <v>1</v>
      </c>
      <c r="M38" s="16">
        <f t="shared" si="7"/>
        <v>154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'[1]31'!B41</f>
        <v>265</v>
      </c>
      <c r="C39" s="16">
        <f>'[1]31'!C41</f>
        <v>0</v>
      </c>
      <c r="D39" s="16">
        <f>'[1]31'!D41</f>
        <v>40</v>
      </c>
      <c r="E39" s="16">
        <f>'[1]31'!E41</f>
        <v>0</v>
      </c>
      <c r="F39" s="15">
        <f t="shared" si="6"/>
        <v>305</v>
      </c>
      <c r="G39" s="15">
        <f>'[1]31'!H41</f>
        <v>154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154</v>
      </c>
      <c r="L39" s="18">
        <f>frq!C39</f>
        <v>1</v>
      </c>
      <c r="M39" s="16">
        <f t="shared" si="7"/>
        <v>154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'[1]31'!B42</f>
        <v>265</v>
      </c>
      <c r="C40" s="16">
        <f>'[1]31'!C42</f>
        <v>0</v>
      </c>
      <c r="D40" s="16">
        <f>'[1]31'!D42</f>
        <v>40</v>
      </c>
      <c r="E40" s="16">
        <f>'[1]31'!E42</f>
        <v>0</v>
      </c>
      <c r="F40" s="15">
        <f t="shared" si="6"/>
        <v>305</v>
      </c>
      <c r="G40" s="15">
        <f>'[1]31'!H42</f>
        <v>154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154</v>
      </c>
      <c r="L40" s="18">
        <f>frq!C40</f>
        <v>1</v>
      </c>
      <c r="M40" s="16">
        <f t="shared" si="7"/>
        <v>154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'[1]31'!B43</f>
        <v>265</v>
      </c>
      <c r="C41" s="16">
        <f>'[1]31'!C43</f>
        <v>0</v>
      </c>
      <c r="D41" s="16">
        <f>'[1]31'!D43</f>
        <v>40</v>
      </c>
      <c r="E41" s="16">
        <f>'[1]31'!E43</f>
        <v>0</v>
      </c>
      <c r="F41" s="15">
        <f t="shared" si="6"/>
        <v>305</v>
      </c>
      <c r="G41" s="15">
        <f>'[1]31'!H43</f>
        <v>154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154</v>
      </c>
      <c r="L41" s="18">
        <f>frq!C41</f>
        <v>1</v>
      </c>
      <c r="M41" s="16">
        <f t="shared" si="7"/>
        <v>154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'[1]31'!B44</f>
        <v>265</v>
      </c>
      <c r="C42" s="16">
        <f>'[1]31'!C44</f>
        <v>0</v>
      </c>
      <c r="D42" s="16">
        <f>'[1]31'!D44</f>
        <v>40</v>
      </c>
      <c r="E42" s="16">
        <f>'[1]31'!E44</f>
        <v>0</v>
      </c>
      <c r="F42" s="15">
        <f t="shared" si="6"/>
        <v>305</v>
      </c>
      <c r="G42" s="15">
        <f>'[1]31'!H44</f>
        <v>151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151</v>
      </c>
      <c r="L42" s="18">
        <f>frq!C42</f>
        <v>1</v>
      </c>
      <c r="M42" s="16">
        <f t="shared" si="7"/>
        <v>151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151</v>
      </c>
    </row>
    <row r="43" spans="1:17">
      <c r="A43" s="8" t="s">
        <v>85</v>
      </c>
      <c r="B43" s="15">
        <f>'[1]31'!B45</f>
        <v>265</v>
      </c>
      <c r="C43" s="16">
        <f>'[1]31'!C45</f>
        <v>0</v>
      </c>
      <c r="D43" s="16">
        <f>'[1]31'!D45</f>
        <v>40</v>
      </c>
      <c r="E43" s="16">
        <f>'[1]31'!E45</f>
        <v>0</v>
      </c>
      <c r="F43" s="15">
        <f t="shared" si="6"/>
        <v>305</v>
      </c>
      <c r="G43" s="15">
        <f>'[1]31'!H45</f>
        <v>151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151</v>
      </c>
      <c r="L43" s="18">
        <f>frq!C43</f>
        <v>1</v>
      </c>
      <c r="M43" s="16">
        <f t="shared" si="7"/>
        <v>151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151</v>
      </c>
    </row>
    <row r="44" spans="1:17">
      <c r="A44" s="8" t="s">
        <v>86</v>
      </c>
      <c r="B44" s="15">
        <f>'[1]31'!B46</f>
        <v>265</v>
      </c>
      <c r="C44" s="16">
        <f>'[1]31'!C46</f>
        <v>0</v>
      </c>
      <c r="D44" s="16">
        <f>'[1]31'!D46</f>
        <v>40</v>
      </c>
      <c r="E44" s="16">
        <f>'[1]31'!E46</f>
        <v>0</v>
      </c>
      <c r="F44" s="15">
        <f t="shared" si="6"/>
        <v>305</v>
      </c>
      <c r="G44" s="15">
        <f>'[1]31'!H46</f>
        <v>151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151</v>
      </c>
      <c r="L44" s="18">
        <f>frq!C44</f>
        <v>1</v>
      </c>
      <c r="M44" s="16">
        <f t="shared" si="7"/>
        <v>151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151</v>
      </c>
    </row>
    <row r="45" spans="1:17">
      <c r="A45" s="8" t="s">
        <v>87</v>
      </c>
      <c r="B45" s="15">
        <f>'[1]31'!B47</f>
        <v>265</v>
      </c>
      <c r="C45" s="16">
        <f>'[1]31'!C47</f>
        <v>0</v>
      </c>
      <c r="D45" s="16">
        <f>'[1]31'!D47</f>
        <v>40</v>
      </c>
      <c r="E45" s="16">
        <f>'[1]31'!E47</f>
        <v>0</v>
      </c>
      <c r="F45" s="15">
        <f t="shared" si="6"/>
        <v>305</v>
      </c>
      <c r="G45" s="15">
        <f>'[1]31'!H47</f>
        <v>151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151</v>
      </c>
      <c r="L45" s="18">
        <f>frq!C45</f>
        <v>1</v>
      </c>
      <c r="M45" s="16">
        <f t="shared" si="7"/>
        <v>151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151</v>
      </c>
    </row>
    <row r="46" spans="1:17">
      <c r="A46" s="8" t="s">
        <v>88</v>
      </c>
      <c r="B46" s="15">
        <f>'[1]31'!B48</f>
        <v>265</v>
      </c>
      <c r="C46" s="16">
        <f>'[1]31'!C48</f>
        <v>0</v>
      </c>
      <c r="D46" s="16">
        <f>'[1]31'!D48</f>
        <v>40</v>
      </c>
      <c r="E46" s="16">
        <f>'[1]31'!E48</f>
        <v>0</v>
      </c>
      <c r="F46" s="15">
        <f t="shared" si="6"/>
        <v>305</v>
      </c>
      <c r="G46" s="15">
        <f>'[1]31'!H48</f>
        <v>149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149</v>
      </c>
      <c r="L46" s="18">
        <f>frq!C46</f>
        <v>1</v>
      </c>
      <c r="M46" s="16">
        <f t="shared" si="7"/>
        <v>149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149</v>
      </c>
    </row>
    <row r="47" spans="1:17">
      <c r="A47" s="8" t="s">
        <v>89</v>
      </c>
      <c r="B47" s="15">
        <f>'[1]31'!B49</f>
        <v>265</v>
      </c>
      <c r="C47" s="16">
        <f>'[1]31'!C49</f>
        <v>0</v>
      </c>
      <c r="D47" s="16">
        <f>'[1]31'!D49</f>
        <v>40</v>
      </c>
      <c r="E47" s="16">
        <f>'[1]31'!E49</f>
        <v>0</v>
      </c>
      <c r="F47" s="15">
        <f t="shared" si="6"/>
        <v>305</v>
      </c>
      <c r="G47" s="15">
        <f>'[1]31'!H49</f>
        <v>149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149</v>
      </c>
      <c r="L47" s="18">
        <f>frq!C47</f>
        <v>1</v>
      </c>
      <c r="M47" s="16">
        <f t="shared" si="7"/>
        <v>149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149</v>
      </c>
    </row>
    <row r="48" spans="1:17">
      <c r="A48" s="8" t="s">
        <v>90</v>
      </c>
      <c r="B48" s="15">
        <f>'[1]31'!B50</f>
        <v>265</v>
      </c>
      <c r="C48" s="16">
        <f>'[1]31'!C50</f>
        <v>0</v>
      </c>
      <c r="D48" s="16">
        <f>'[1]31'!D50</f>
        <v>40</v>
      </c>
      <c r="E48" s="16">
        <f>'[1]31'!E50</f>
        <v>0</v>
      </c>
      <c r="F48" s="15">
        <f t="shared" si="6"/>
        <v>305</v>
      </c>
      <c r="G48" s="15">
        <f>'[1]31'!H50</f>
        <v>149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149</v>
      </c>
      <c r="L48" s="18">
        <f>frq!C48</f>
        <v>1</v>
      </c>
      <c r="M48" s="16">
        <f t="shared" si="7"/>
        <v>149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149</v>
      </c>
    </row>
    <row r="49" spans="1:17">
      <c r="A49" s="8" t="s">
        <v>91</v>
      </c>
      <c r="B49" s="15">
        <f>'[1]31'!B51</f>
        <v>265</v>
      </c>
      <c r="C49" s="16">
        <f>'[1]31'!C51</f>
        <v>0</v>
      </c>
      <c r="D49" s="16">
        <f>'[1]31'!D51</f>
        <v>40</v>
      </c>
      <c r="E49" s="16">
        <f>'[1]31'!E51</f>
        <v>0</v>
      </c>
      <c r="F49" s="15">
        <f t="shared" si="6"/>
        <v>305</v>
      </c>
      <c r="G49" s="15">
        <f>'[1]31'!H51</f>
        <v>149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149</v>
      </c>
      <c r="L49" s="18">
        <f>frq!C49</f>
        <v>1</v>
      </c>
      <c r="M49" s="16">
        <f t="shared" si="7"/>
        <v>149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149</v>
      </c>
    </row>
    <row r="50" spans="1:17">
      <c r="A50" s="8" t="s">
        <v>92</v>
      </c>
      <c r="B50" s="15">
        <f>'[1]31'!B52</f>
        <v>265</v>
      </c>
      <c r="C50" s="16">
        <f>'[1]31'!C52</f>
        <v>0</v>
      </c>
      <c r="D50" s="16">
        <f>'[1]31'!D52</f>
        <v>40</v>
      </c>
      <c r="E50" s="16">
        <f>'[1]31'!E52</f>
        <v>0</v>
      </c>
      <c r="F50" s="15">
        <f t="shared" si="6"/>
        <v>305</v>
      </c>
      <c r="G50" s="15">
        <f>'[1]31'!H52</f>
        <v>149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149</v>
      </c>
      <c r="L50" s="18">
        <f>frq!C50</f>
        <v>1</v>
      </c>
      <c r="M50" s="16">
        <f t="shared" si="7"/>
        <v>149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149</v>
      </c>
    </row>
    <row r="51" spans="1:17">
      <c r="A51" s="8" t="s">
        <v>93</v>
      </c>
      <c r="B51" s="15">
        <f>'[1]31'!B53</f>
        <v>265</v>
      </c>
      <c r="C51" s="16">
        <f>'[1]31'!C53</f>
        <v>0</v>
      </c>
      <c r="D51" s="16">
        <f>'[1]31'!D53</f>
        <v>40</v>
      </c>
      <c r="E51" s="16">
        <f>'[1]31'!E53</f>
        <v>0</v>
      </c>
      <c r="F51" s="15">
        <f t="shared" si="6"/>
        <v>305</v>
      </c>
      <c r="G51" s="15">
        <f>'[1]31'!H53</f>
        <v>148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'[1]31'!B54</f>
        <v>265</v>
      </c>
      <c r="C52" s="16">
        <f>'[1]31'!C54</f>
        <v>0</v>
      </c>
      <c r="D52" s="16">
        <f>'[1]31'!D54</f>
        <v>40</v>
      </c>
      <c r="E52" s="16">
        <f>'[1]31'!E54</f>
        <v>0</v>
      </c>
      <c r="F52" s="15">
        <f t="shared" si="6"/>
        <v>305</v>
      </c>
      <c r="G52" s="15">
        <f>'[1]31'!H54</f>
        <v>148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'[1]31'!B55</f>
        <v>265</v>
      </c>
      <c r="C53" s="16">
        <f>'[1]31'!C55</f>
        <v>0</v>
      </c>
      <c r="D53" s="16">
        <f>'[1]31'!D55</f>
        <v>40</v>
      </c>
      <c r="E53" s="16">
        <f>'[1]31'!E55</f>
        <v>0</v>
      </c>
      <c r="F53" s="15">
        <f t="shared" si="6"/>
        <v>305</v>
      </c>
      <c r="G53" s="15">
        <f>'[1]31'!H55</f>
        <v>148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'[1]31'!B56</f>
        <v>265</v>
      </c>
      <c r="C54" s="16">
        <f>'[1]31'!C56</f>
        <v>0</v>
      </c>
      <c r="D54" s="16">
        <f>'[1]31'!D56</f>
        <v>40</v>
      </c>
      <c r="E54" s="16">
        <f>'[1]31'!E56</f>
        <v>0</v>
      </c>
      <c r="F54" s="15">
        <f t="shared" si="6"/>
        <v>305</v>
      </c>
      <c r="G54" s="15">
        <f>'[1]31'!H56</f>
        <v>148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'[1]31'!B57</f>
        <v>265</v>
      </c>
      <c r="C55" s="16">
        <f>'[1]31'!C57</f>
        <v>0</v>
      </c>
      <c r="D55" s="16">
        <f>'[1]31'!D57</f>
        <v>40</v>
      </c>
      <c r="E55" s="16">
        <f>'[1]31'!E57</f>
        <v>40</v>
      </c>
      <c r="F55" s="15">
        <f t="shared" si="6"/>
        <v>345</v>
      </c>
      <c r="G55" s="15">
        <f>'[1]31'!H57</f>
        <v>148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'[1]31'!B58</f>
        <v>265</v>
      </c>
      <c r="C56" s="16">
        <f>'[1]31'!C58</f>
        <v>0</v>
      </c>
      <c r="D56" s="16">
        <f>'[1]31'!D58</f>
        <v>40</v>
      </c>
      <c r="E56" s="16">
        <f>'[1]31'!E58</f>
        <v>40</v>
      </c>
      <c r="F56" s="15">
        <f t="shared" si="6"/>
        <v>345</v>
      </c>
      <c r="G56" s="15">
        <f>'[1]31'!H58</f>
        <v>148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'[1]31'!B59</f>
        <v>265</v>
      </c>
      <c r="C57" s="16">
        <f>'[1]31'!C59</f>
        <v>0</v>
      </c>
      <c r="D57" s="16">
        <f>'[1]31'!D59</f>
        <v>40</v>
      </c>
      <c r="E57" s="16">
        <f>'[1]31'!E59</f>
        <v>40</v>
      </c>
      <c r="F57" s="15">
        <f t="shared" si="6"/>
        <v>345</v>
      </c>
      <c r="G57" s="15">
        <f>'[1]31'!H59</f>
        <v>148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'[1]31'!B60</f>
        <v>265</v>
      </c>
      <c r="C58" s="16">
        <f>'[1]31'!C60</f>
        <v>0</v>
      </c>
      <c r="D58" s="16">
        <f>'[1]31'!D60</f>
        <v>40</v>
      </c>
      <c r="E58" s="16">
        <f>'[1]31'!E60</f>
        <v>40</v>
      </c>
      <c r="F58" s="15">
        <f t="shared" si="6"/>
        <v>345</v>
      </c>
      <c r="G58" s="15">
        <f>'[1]31'!H60</f>
        <v>148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'[1]31'!B61</f>
        <v>265</v>
      </c>
      <c r="C59" s="16">
        <f>'[1]31'!C61</f>
        <v>0</v>
      </c>
      <c r="D59" s="16">
        <f>'[1]31'!D61</f>
        <v>40</v>
      </c>
      <c r="E59" s="16">
        <f>'[1]31'!E61</f>
        <v>40</v>
      </c>
      <c r="F59" s="15">
        <f t="shared" si="6"/>
        <v>345</v>
      </c>
      <c r="G59" s="15">
        <f>'[1]31'!H61</f>
        <v>150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'[1]31'!B62</f>
        <v>265</v>
      </c>
      <c r="C60" s="16">
        <f>'[1]31'!C62</f>
        <v>0</v>
      </c>
      <c r="D60" s="16">
        <f>'[1]31'!D62</f>
        <v>40</v>
      </c>
      <c r="E60" s="16">
        <f>'[1]31'!E62</f>
        <v>40</v>
      </c>
      <c r="F60" s="15">
        <f t="shared" si="6"/>
        <v>345</v>
      </c>
      <c r="G60" s="15">
        <f>'[1]31'!H62</f>
        <v>150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'[1]31'!B63</f>
        <v>265</v>
      </c>
      <c r="C61" s="16">
        <f>'[1]31'!C63</f>
        <v>0</v>
      </c>
      <c r="D61" s="16">
        <f>'[1]31'!D63</f>
        <v>40</v>
      </c>
      <c r="E61" s="16">
        <f>'[1]31'!E63</f>
        <v>40</v>
      </c>
      <c r="F61" s="15">
        <f t="shared" si="6"/>
        <v>345</v>
      </c>
      <c r="G61" s="15">
        <f>'[1]31'!H63</f>
        <v>150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'[1]31'!B64</f>
        <v>265</v>
      </c>
      <c r="C62" s="16">
        <f>'[1]31'!C64</f>
        <v>0</v>
      </c>
      <c r="D62" s="16">
        <f>'[1]31'!D64</f>
        <v>40</v>
      </c>
      <c r="E62" s="16">
        <f>'[1]31'!E64</f>
        <v>40</v>
      </c>
      <c r="F62" s="15">
        <f t="shared" si="6"/>
        <v>345</v>
      </c>
      <c r="G62" s="15">
        <f>'[1]31'!H64</f>
        <v>150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'[1]31'!B65</f>
        <v>265</v>
      </c>
      <c r="C63" s="16">
        <f>'[1]31'!C65</f>
        <v>0</v>
      </c>
      <c r="D63" s="16">
        <f>'[1]31'!D65</f>
        <v>40</v>
      </c>
      <c r="E63" s="16">
        <f>'[1]31'!E65</f>
        <v>40</v>
      </c>
      <c r="F63" s="15">
        <f t="shared" si="6"/>
        <v>345</v>
      </c>
      <c r="G63" s="15">
        <f>'[1]31'!H65</f>
        <v>150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'[1]31'!B66</f>
        <v>265</v>
      </c>
      <c r="C64" s="16">
        <f>'[1]31'!C66</f>
        <v>0</v>
      </c>
      <c r="D64" s="16">
        <f>'[1]31'!D66</f>
        <v>40</v>
      </c>
      <c r="E64" s="16">
        <f>'[1]31'!E66</f>
        <v>40</v>
      </c>
      <c r="F64" s="15">
        <f t="shared" si="6"/>
        <v>345</v>
      </c>
      <c r="G64" s="15">
        <f>'[1]31'!H66</f>
        <v>150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'[1]31'!B67</f>
        <v>265</v>
      </c>
      <c r="C65" s="16">
        <f>'[1]31'!C67</f>
        <v>0</v>
      </c>
      <c r="D65" s="16">
        <f>'[1]31'!D67</f>
        <v>40</v>
      </c>
      <c r="E65" s="16">
        <f>'[1]31'!E67</f>
        <v>40</v>
      </c>
      <c r="F65" s="15">
        <f t="shared" si="6"/>
        <v>345</v>
      </c>
      <c r="G65" s="15">
        <f>'[1]31'!H67</f>
        <v>150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'[1]31'!B68</f>
        <v>265</v>
      </c>
      <c r="C66" s="16">
        <f>'[1]31'!C68</f>
        <v>0</v>
      </c>
      <c r="D66" s="16">
        <f>'[1]31'!D68</f>
        <v>40</v>
      </c>
      <c r="E66" s="16">
        <f>'[1]31'!E68</f>
        <v>40</v>
      </c>
      <c r="F66" s="15">
        <f t="shared" si="6"/>
        <v>345</v>
      </c>
      <c r="G66" s="15">
        <f>'[1]31'!H68</f>
        <v>150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'[1]31'!B69</f>
        <v>265</v>
      </c>
      <c r="C67" s="16">
        <f>'[1]31'!C69</f>
        <v>0</v>
      </c>
      <c r="D67" s="16">
        <f>'[1]31'!D69</f>
        <v>40</v>
      </c>
      <c r="E67" s="16">
        <f>'[1]31'!E69</f>
        <v>40</v>
      </c>
      <c r="F67" s="15">
        <f t="shared" si="6"/>
        <v>345</v>
      </c>
      <c r="G67" s="15">
        <f>'[1]31'!H69</f>
        <v>150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'[1]31'!B70</f>
        <v>265</v>
      </c>
      <c r="C68" s="16">
        <f>'[1]31'!C70</f>
        <v>0</v>
      </c>
      <c r="D68" s="16">
        <f>'[1]31'!D70</f>
        <v>40</v>
      </c>
      <c r="E68" s="16">
        <f>'[1]31'!E70</f>
        <v>40</v>
      </c>
      <c r="F68" s="15">
        <f t="shared" si="6"/>
        <v>345</v>
      </c>
      <c r="G68" s="15">
        <f>'[1]31'!H70</f>
        <v>150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'[1]31'!B71</f>
        <v>265</v>
      </c>
      <c r="C69" s="16">
        <f>'[1]31'!C71</f>
        <v>0</v>
      </c>
      <c r="D69" s="16">
        <f>'[1]31'!D71</f>
        <v>40</v>
      </c>
      <c r="E69" s="16">
        <f>'[1]31'!E71</f>
        <v>40</v>
      </c>
      <c r="F69" s="15">
        <f t="shared" ref="F69:F98" si="17">SUM(B69:E69)</f>
        <v>345</v>
      </c>
      <c r="G69" s="15">
        <f>'[1]31'!H71</f>
        <v>150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'[1]31'!B72</f>
        <v>265</v>
      </c>
      <c r="C70" s="16">
        <f>'[1]31'!C72</f>
        <v>0</v>
      </c>
      <c r="D70" s="16">
        <f>'[1]31'!D72</f>
        <v>40</v>
      </c>
      <c r="E70" s="16">
        <f>'[1]31'!E72</f>
        <v>40</v>
      </c>
      <c r="F70" s="15">
        <f t="shared" si="17"/>
        <v>345</v>
      </c>
      <c r="G70" s="15">
        <f>'[1]31'!H72</f>
        <v>150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'[1]31'!B73</f>
        <v>265</v>
      </c>
      <c r="C71" s="16">
        <f>'[1]31'!C73</f>
        <v>0</v>
      </c>
      <c r="D71" s="16">
        <f>'[1]31'!D73</f>
        <v>40</v>
      </c>
      <c r="E71" s="16">
        <f>'[1]31'!E73</f>
        <v>40</v>
      </c>
      <c r="F71" s="15">
        <f t="shared" si="17"/>
        <v>345</v>
      </c>
      <c r="G71" s="15">
        <f>'[1]31'!H73</f>
        <v>150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'[1]31'!B74</f>
        <v>265</v>
      </c>
      <c r="C72" s="16">
        <f>'[1]31'!C74</f>
        <v>0</v>
      </c>
      <c r="D72" s="16">
        <f>'[1]31'!D74</f>
        <v>40</v>
      </c>
      <c r="E72" s="16">
        <f>'[1]31'!E74</f>
        <v>40</v>
      </c>
      <c r="F72" s="15">
        <f t="shared" si="17"/>
        <v>345</v>
      </c>
      <c r="G72" s="15">
        <f>'[1]31'!H74</f>
        <v>150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'[1]31'!B75</f>
        <v>265</v>
      </c>
      <c r="C73" s="16">
        <f>'[1]31'!C75</f>
        <v>0</v>
      </c>
      <c r="D73" s="16">
        <f>'[1]31'!D75</f>
        <v>40</v>
      </c>
      <c r="E73" s="16">
        <f>'[1]31'!E75</f>
        <v>40</v>
      </c>
      <c r="F73" s="15">
        <f t="shared" si="17"/>
        <v>345</v>
      </c>
      <c r="G73" s="15">
        <f>'[1]31'!H75</f>
        <v>153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153</v>
      </c>
      <c r="L73" s="18">
        <f>frq!C73</f>
        <v>1</v>
      </c>
      <c r="M73" s="16">
        <f t="shared" si="11"/>
        <v>153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153</v>
      </c>
    </row>
    <row r="74" spans="1:19">
      <c r="A74" s="8" t="s">
        <v>116</v>
      </c>
      <c r="B74" s="15">
        <f>'[1]31'!B76</f>
        <v>265</v>
      </c>
      <c r="C74" s="16">
        <f>'[1]31'!C76</f>
        <v>0</v>
      </c>
      <c r="D74" s="16">
        <f>'[1]31'!D76</f>
        <v>40</v>
      </c>
      <c r="E74" s="16">
        <f>'[1]31'!E76</f>
        <v>40</v>
      </c>
      <c r="F74" s="15">
        <f t="shared" si="17"/>
        <v>345</v>
      </c>
      <c r="G74" s="15">
        <f>'[1]31'!H76</f>
        <v>153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153</v>
      </c>
      <c r="L74" s="18">
        <f>frq!C74</f>
        <v>1</v>
      </c>
      <c r="M74" s="16">
        <f t="shared" si="11"/>
        <v>153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153</v>
      </c>
    </row>
    <row r="75" spans="1:19">
      <c r="A75" s="8" t="s">
        <v>117</v>
      </c>
      <c r="B75" s="15">
        <f>'[1]31'!B77</f>
        <v>265</v>
      </c>
      <c r="C75" s="16">
        <f>'[1]31'!C77</f>
        <v>0</v>
      </c>
      <c r="D75" s="16">
        <f>'[1]31'!D77</f>
        <v>40</v>
      </c>
      <c r="E75" s="16">
        <f>'[1]31'!E77</f>
        <v>0</v>
      </c>
      <c r="F75" s="15">
        <f t="shared" si="17"/>
        <v>305</v>
      </c>
      <c r="G75" s="15">
        <f>'[1]31'!H77</f>
        <v>156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156</v>
      </c>
      <c r="L75" s="18">
        <f>frq!C75</f>
        <v>1</v>
      </c>
      <c r="M75" s="16">
        <f t="shared" si="11"/>
        <v>156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'[1]31'!B78</f>
        <v>265</v>
      </c>
      <c r="C76" s="16">
        <f>'[1]31'!C78</f>
        <v>0</v>
      </c>
      <c r="D76" s="16">
        <f>'[1]31'!D78</f>
        <v>40</v>
      </c>
      <c r="E76" s="16">
        <f>'[1]31'!E78</f>
        <v>0</v>
      </c>
      <c r="F76" s="15">
        <f t="shared" si="17"/>
        <v>305</v>
      </c>
      <c r="G76" s="15">
        <f>'[1]31'!H78</f>
        <v>156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156</v>
      </c>
      <c r="L76" s="18">
        <f>frq!C76</f>
        <v>1</v>
      </c>
      <c r="M76" s="16">
        <f t="shared" si="11"/>
        <v>156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'[1]31'!B79</f>
        <v>265</v>
      </c>
      <c r="C77" s="16">
        <f>'[1]31'!C79</f>
        <v>0</v>
      </c>
      <c r="D77" s="16">
        <f>'[1]31'!D79</f>
        <v>40</v>
      </c>
      <c r="E77" s="16">
        <f>'[1]31'!E79</f>
        <v>0</v>
      </c>
      <c r="F77" s="15">
        <f t="shared" si="17"/>
        <v>305</v>
      </c>
      <c r="G77" s="15">
        <f>'[1]31'!H79</f>
        <v>158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158</v>
      </c>
      <c r="L77" s="18">
        <f>frq!C77</f>
        <v>1</v>
      </c>
      <c r="M77" s="16">
        <f t="shared" si="11"/>
        <v>158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158</v>
      </c>
    </row>
    <row r="78" spans="1:19">
      <c r="A78" s="8" t="s">
        <v>120</v>
      </c>
      <c r="B78" s="15">
        <f>'[1]31'!B80</f>
        <v>265</v>
      </c>
      <c r="C78" s="16">
        <f>'[1]31'!C80</f>
        <v>0</v>
      </c>
      <c r="D78" s="16">
        <f>'[1]31'!D80</f>
        <v>40</v>
      </c>
      <c r="E78" s="16">
        <f>'[1]31'!E80</f>
        <v>0</v>
      </c>
      <c r="F78" s="15">
        <f t="shared" si="17"/>
        <v>305</v>
      </c>
      <c r="G78" s="15">
        <f>'[1]31'!H80</f>
        <v>158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158</v>
      </c>
      <c r="L78" s="18">
        <f>frq!C78</f>
        <v>1</v>
      </c>
      <c r="M78" s="16">
        <f t="shared" si="11"/>
        <v>158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'[1]31'!B81</f>
        <v>265</v>
      </c>
      <c r="C79" s="16">
        <f>'[1]31'!C81</f>
        <v>0</v>
      </c>
      <c r="D79" s="16">
        <f>'[1]31'!D81</f>
        <v>40</v>
      </c>
      <c r="E79" s="16">
        <f>'[1]31'!E81</f>
        <v>0</v>
      </c>
      <c r="F79" s="15">
        <f t="shared" si="17"/>
        <v>305</v>
      </c>
      <c r="G79" s="15">
        <f>'[1]31'!H81</f>
        <v>158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158</v>
      </c>
      <c r="L79" s="18">
        <f>frq!C79</f>
        <v>1</v>
      </c>
      <c r="M79" s="16">
        <f t="shared" si="11"/>
        <v>158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158</v>
      </c>
    </row>
    <row r="80" spans="1:19">
      <c r="A80" s="8" t="s">
        <v>122</v>
      </c>
      <c r="B80" s="15">
        <f>'[1]31'!B82</f>
        <v>265</v>
      </c>
      <c r="C80" s="16">
        <f>'[1]31'!C82</f>
        <v>0</v>
      </c>
      <c r="D80" s="16">
        <f>'[1]31'!D82</f>
        <v>40</v>
      </c>
      <c r="E80" s="16">
        <f>'[1]31'!E82</f>
        <v>0</v>
      </c>
      <c r="F80" s="15">
        <f t="shared" si="17"/>
        <v>305</v>
      </c>
      <c r="G80" s="15">
        <f>'[1]31'!H82</f>
        <v>157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157</v>
      </c>
      <c r="L80" s="18">
        <f>frq!C80</f>
        <v>1</v>
      </c>
      <c r="M80" s="16">
        <f t="shared" si="11"/>
        <v>157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157</v>
      </c>
    </row>
    <row r="81" spans="1:17">
      <c r="A81" s="8" t="s">
        <v>123</v>
      </c>
      <c r="B81" s="15">
        <f>'[1]31'!B83</f>
        <v>265</v>
      </c>
      <c r="C81" s="16">
        <f>'[1]31'!C83</f>
        <v>0</v>
      </c>
      <c r="D81" s="16">
        <f>'[1]31'!D83</f>
        <v>40</v>
      </c>
      <c r="E81" s="16">
        <f>'[1]31'!E83</f>
        <v>0</v>
      </c>
      <c r="F81" s="15">
        <f t="shared" si="17"/>
        <v>305</v>
      </c>
      <c r="G81" s="15">
        <f>'[1]31'!H83</f>
        <v>157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157</v>
      </c>
      <c r="L81" s="18">
        <f>frq!C81</f>
        <v>1</v>
      </c>
      <c r="M81" s="16">
        <f t="shared" si="11"/>
        <v>157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157</v>
      </c>
    </row>
    <row r="82" spans="1:17">
      <c r="A82" s="8" t="s">
        <v>124</v>
      </c>
      <c r="B82" s="15">
        <f>'[1]31'!B84</f>
        <v>265</v>
      </c>
      <c r="C82" s="16">
        <f>'[1]31'!C84</f>
        <v>0</v>
      </c>
      <c r="D82" s="16">
        <f>'[1]31'!D84</f>
        <v>40</v>
      </c>
      <c r="E82" s="16">
        <f>'[1]31'!E84</f>
        <v>0</v>
      </c>
      <c r="F82" s="15">
        <f t="shared" si="17"/>
        <v>305</v>
      </c>
      <c r="G82" s="15">
        <f>'[1]31'!H84</f>
        <v>157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157</v>
      </c>
      <c r="L82" s="18">
        <f>frq!C82</f>
        <v>1</v>
      </c>
      <c r="M82" s="16">
        <f t="shared" si="11"/>
        <v>157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157</v>
      </c>
    </row>
    <row r="83" spans="1:17">
      <c r="A83" s="8" t="s">
        <v>125</v>
      </c>
      <c r="B83" s="15">
        <f>'[1]31'!B85</f>
        <v>265</v>
      </c>
      <c r="C83" s="16">
        <f>'[1]31'!C85</f>
        <v>0</v>
      </c>
      <c r="D83" s="16">
        <f>'[1]31'!D85</f>
        <v>40</v>
      </c>
      <c r="E83" s="16">
        <f>'[1]31'!E85</f>
        <v>0</v>
      </c>
      <c r="F83" s="15">
        <f t="shared" si="17"/>
        <v>305</v>
      </c>
      <c r="G83" s="15">
        <f>'[1]31'!H85</f>
        <v>157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157</v>
      </c>
      <c r="L83" s="18">
        <f>frq!C83</f>
        <v>1</v>
      </c>
      <c r="M83" s="16">
        <f t="shared" si="11"/>
        <v>157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157</v>
      </c>
    </row>
    <row r="84" spans="1:17">
      <c r="A84" s="8" t="s">
        <v>126</v>
      </c>
      <c r="B84" s="15">
        <f>'[1]31'!B86</f>
        <v>265</v>
      </c>
      <c r="C84" s="16">
        <f>'[1]31'!C86</f>
        <v>0</v>
      </c>
      <c r="D84" s="16">
        <f>'[1]31'!D86</f>
        <v>40</v>
      </c>
      <c r="E84" s="16">
        <f>'[1]31'!E86</f>
        <v>0</v>
      </c>
      <c r="F84" s="15">
        <f t="shared" si="17"/>
        <v>305</v>
      </c>
      <c r="G84" s="15">
        <f>'[1]31'!H86</f>
        <v>157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157</v>
      </c>
      <c r="L84" s="18">
        <f>frq!C84</f>
        <v>1</v>
      </c>
      <c r="M84" s="16">
        <f t="shared" si="11"/>
        <v>157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157</v>
      </c>
    </row>
    <row r="85" spans="1:17">
      <c r="A85" s="8" t="s">
        <v>127</v>
      </c>
      <c r="B85" s="15">
        <f>'[1]31'!B87</f>
        <v>265</v>
      </c>
      <c r="C85" s="16">
        <f>'[1]31'!C87</f>
        <v>0</v>
      </c>
      <c r="D85" s="16">
        <f>'[1]31'!D87</f>
        <v>40</v>
      </c>
      <c r="E85" s="16">
        <f>'[1]31'!E87</f>
        <v>0</v>
      </c>
      <c r="F85" s="15">
        <f t="shared" si="17"/>
        <v>305</v>
      </c>
      <c r="G85" s="15">
        <f>'[1]31'!H87</f>
        <v>157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157</v>
      </c>
      <c r="L85" s="18">
        <f>frq!C85</f>
        <v>1</v>
      </c>
      <c r="M85" s="16">
        <f t="shared" si="11"/>
        <v>157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157</v>
      </c>
    </row>
    <row r="86" spans="1:17">
      <c r="A86" s="8" t="s">
        <v>128</v>
      </c>
      <c r="B86" s="15">
        <f>'[1]31'!B88</f>
        <v>265</v>
      </c>
      <c r="C86" s="16">
        <f>'[1]31'!C88</f>
        <v>0</v>
      </c>
      <c r="D86" s="16">
        <f>'[1]31'!D88</f>
        <v>40</v>
      </c>
      <c r="E86" s="16">
        <f>'[1]31'!E88</f>
        <v>0</v>
      </c>
      <c r="F86" s="15">
        <f t="shared" si="17"/>
        <v>305</v>
      </c>
      <c r="G86" s="15">
        <f>'[1]31'!H88</f>
        <v>157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157</v>
      </c>
      <c r="L86" s="18">
        <f>frq!C86</f>
        <v>1</v>
      </c>
      <c r="M86" s="16">
        <f t="shared" si="11"/>
        <v>157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157</v>
      </c>
    </row>
    <row r="87" spans="1:17">
      <c r="A87" s="8" t="s">
        <v>129</v>
      </c>
      <c r="B87" s="15">
        <f>'[1]31'!B89</f>
        <v>265</v>
      </c>
      <c r="C87" s="16">
        <f>'[1]31'!C89</f>
        <v>0</v>
      </c>
      <c r="D87" s="16">
        <f>'[1]31'!D89</f>
        <v>40</v>
      </c>
      <c r="E87" s="16">
        <f>'[1]31'!E89</f>
        <v>0</v>
      </c>
      <c r="F87" s="15">
        <f t="shared" si="17"/>
        <v>305</v>
      </c>
      <c r="G87" s="15">
        <f>'[1]31'!H89</f>
        <v>157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157</v>
      </c>
      <c r="L87" s="18">
        <f>frq!C87</f>
        <v>1</v>
      </c>
      <c r="M87" s="16">
        <f t="shared" si="11"/>
        <v>157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157</v>
      </c>
    </row>
    <row r="88" spans="1:17">
      <c r="A88" s="8" t="s">
        <v>130</v>
      </c>
      <c r="B88" s="15">
        <f>'[1]31'!B90</f>
        <v>265</v>
      </c>
      <c r="C88" s="16">
        <f>'[1]31'!C90</f>
        <v>0</v>
      </c>
      <c r="D88" s="16">
        <f>'[1]31'!D90</f>
        <v>40</v>
      </c>
      <c r="E88" s="16">
        <f>'[1]31'!E90</f>
        <v>0</v>
      </c>
      <c r="F88" s="15">
        <f t="shared" si="17"/>
        <v>305</v>
      </c>
      <c r="G88" s="15">
        <f>'[1]31'!H90</f>
        <v>157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157</v>
      </c>
      <c r="L88" s="18">
        <f>frq!C88</f>
        <v>1</v>
      </c>
      <c r="M88" s="16">
        <f t="shared" si="11"/>
        <v>157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157</v>
      </c>
    </row>
    <row r="89" spans="1:17">
      <c r="A89" s="8" t="s">
        <v>131</v>
      </c>
      <c r="B89" s="15">
        <f>'[1]31'!B91</f>
        <v>265</v>
      </c>
      <c r="C89" s="16">
        <f>'[1]31'!C91</f>
        <v>0</v>
      </c>
      <c r="D89" s="16">
        <f>'[1]31'!D91</f>
        <v>40</v>
      </c>
      <c r="E89" s="16">
        <f>'[1]31'!E91</f>
        <v>0</v>
      </c>
      <c r="F89" s="15">
        <f t="shared" si="17"/>
        <v>305</v>
      </c>
      <c r="G89" s="15">
        <f>'[1]31'!H91</f>
        <v>157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157</v>
      </c>
      <c r="L89" s="18">
        <f>frq!C89</f>
        <v>1</v>
      </c>
      <c r="M89" s="16">
        <f t="shared" si="11"/>
        <v>157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157</v>
      </c>
    </row>
    <row r="90" spans="1:17">
      <c r="A90" s="8" t="s">
        <v>132</v>
      </c>
      <c r="B90" s="15">
        <f>'[1]31'!B92</f>
        <v>265</v>
      </c>
      <c r="C90" s="16">
        <f>'[1]31'!C92</f>
        <v>0</v>
      </c>
      <c r="D90" s="16">
        <f>'[1]31'!D92</f>
        <v>40</v>
      </c>
      <c r="E90" s="16">
        <f>'[1]31'!E92</f>
        <v>0</v>
      </c>
      <c r="F90" s="15">
        <f t="shared" si="17"/>
        <v>305</v>
      </c>
      <c r="G90" s="15">
        <f>'[1]31'!H92</f>
        <v>157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157</v>
      </c>
      <c r="L90" s="18">
        <f>frq!C90</f>
        <v>1</v>
      </c>
      <c r="M90" s="16">
        <f t="shared" si="11"/>
        <v>157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157</v>
      </c>
    </row>
    <row r="91" spans="1:17">
      <c r="A91" s="8" t="s">
        <v>133</v>
      </c>
      <c r="B91" s="15">
        <f>'[1]31'!B93</f>
        <v>265</v>
      </c>
      <c r="C91" s="16">
        <f>'[1]31'!C93</f>
        <v>0</v>
      </c>
      <c r="D91" s="16">
        <f>'[1]31'!D93</f>
        <v>40</v>
      </c>
      <c r="E91" s="16">
        <f>'[1]31'!E93</f>
        <v>0</v>
      </c>
      <c r="F91" s="15">
        <f t="shared" si="17"/>
        <v>305</v>
      </c>
      <c r="G91" s="15">
        <f>'[1]31'!H93</f>
        <v>157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157</v>
      </c>
      <c r="L91" s="18">
        <f>frq!C91</f>
        <v>1</v>
      </c>
      <c r="M91" s="16">
        <f t="shared" si="11"/>
        <v>157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157</v>
      </c>
    </row>
    <row r="92" spans="1:17">
      <c r="A92" s="8" t="s">
        <v>134</v>
      </c>
      <c r="B92" s="15">
        <f>'[1]31'!B94</f>
        <v>265</v>
      </c>
      <c r="C92" s="16">
        <f>'[1]31'!C94</f>
        <v>0</v>
      </c>
      <c r="D92" s="16">
        <f>'[1]31'!D94</f>
        <v>40</v>
      </c>
      <c r="E92" s="16">
        <f>'[1]31'!E94</f>
        <v>0</v>
      </c>
      <c r="F92" s="15">
        <f t="shared" si="17"/>
        <v>305</v>
      </c>
      <c r="G92" s="15">
        <f>'[1]31'!H94</f>
        <v>157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157</v>
      </c>
      <c r="L92" s="18">
        <f>frq!C92</f>
        <v>1</v>
      </c>
      <c r="M92" s="16">
        <f t="shared" si="11"/>
        <v>157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157</v>
      </c>
    </row>
    <row r="93" spans="1:17">
      <c r="A93" s="8" t="s">
        <v>135</v>
      </c>
      <c r="B93" s="15">
        <f>'[1]31'!B95</f>
        <v>265</v>
      </c>
      <c r="C93" s="16">
        <f>'[1]31'!C95</f>
        <v>0</v>
      </c>
      <c r="D93" s="16">
        <f>'[1]31'!D95</f>
        <v>40</v>
      </c>
      <c r="E93" s="16">
        <f>'[1]31'!E95</f>
        <v>0</v>
      </c>
      <c r="F93" s="15">
        <f t="shared" si="17"/>
        <v>305</v>
      </c>
      <c r="G93" s="15">
        <f>'[1]31'!H95</f>
        <v>158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158</v>
      </c>
      <c r="L93" s="18">
        <f>frq!C93</f>
        <v>1</v>
      </c>
      <c r="M93" s="16">
        <f t="shared" si="11"/>
        <v>158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158</v>
      </c>
    </row>
    <row r="94" spans="1:17">
      <c r="A94" s="8" t="s">
        <v>136</v>
      </c>
      <c r="B94" s="15">
        <f>'[1]31'!B96</f>
        <v>265</v>
      </c>
      <c r="C94" s="16">
        <f>'[1]31'!C96</f>
        <v>0</v>
      </c>
      <c r="D94" s="16">
        <f>'[1]31'!D96</f>
        <v>40</v>
      </c>
      <c r="E94" s="16">
        <f>'[1]31'!E96</f>
        <v>0</v>
      </c>
      <c r="F94" s="15">
        <f t="shared" si="17"/>
        <v>305</v>
      </c>
      <c r="G94" s="15">
        <f>'[1]31'!H96</f>
        <v>158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158</v>
      </c>
      <c r="L94" s="18">
        <f>frq!C94</f>
        <v>1</v>
      </c>
      <c r="M94" s="16">
        <f t="shared" si="11"/>
        <v>158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158</v>
      </c>
    </row>
    <row r="95" spans="1:17">
      <c r="A95" s="8" t="s">
        <v>137</v>
      </c>
      <c r="B95" s="15">
        <f>'[1]31'!B97</f>
        <v>265</v>
      </c>
      <c r="C95" s="16">
        <f>'[1]31'!C97</f>
        <v>0</v>
      </c>
      <c r="D95" s="16">
        <f>'[1]31'!D97</f>
        <v>40</v>
      </c>
      <c r="E95" s="16">
        <f>'[1]31'!E97</f>
        <v>0</v>
      </c>
      <c r="F95" s="15">
        <f t="shared" si="17"/>
        <v>305</v>
      </c>
      <c r="G95" s="15">
        <f>'[1]31'!H97</f>
        <v>158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158</v>
      </c>
      <c r="L95" s="18">
        <f>frq!C95</f>
        <v>1</v>
      </c>
      <c r="M95" s="16">
        <f t="shared" si="11"/>
        <v>158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158</v>
      </c>
    </row>
    <row r="96" spans="1:17">
      <c r="A96" s="8" t="s">
        <v>138</v>
      </c>
      <c r="B96" s="15">
        <f>'[1]31'!B98</f>
        <v>265</v>
      </c>
      <c r="C96" s="16">
        <f>'[1]31'!C98</f>
        <v>0</v>
      </c>
      <c r="D96" s="16">
        <f>'[1]31'!D98</f>
        <v>40</v>
      </c>
      <c r="E96" s="16">
        <f>'[1]31'!E98</f>
        <v>0</v>
      </c>
      <c r="F96" s="15">
        <f t="shared" si="17"/>
        <v>305</v>
      </c>
      <c r="G96" s="15">
        <f>'[1]31'!H98</f>
        <v>158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158</v>
      </c>
      <c r="L96" s="18">
        <f>frq!C96</f>
        <v>1</v>
      </c>
      <c r="M96" s="16">
        <f t="shared" si="11"/>
        <v>158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158</v>
      </c>
    </row>
    <row r="97" spans="1:17">
      <c r="A97" s="8" t="s">
        <v>139</v>
      </c>
      <c r="B97" s="15">
        <f>'[1]31'!B99</f>
        <v>265</v>
      </c>
      <c r="C97" s="16">
        <f>'[1]31'!C99</f>
        <v>0</v>
      </c>
      <c r="D97" s="16">
        <f>'[1]31'!D99</f>
        <v>40</v>
      </c>
      <c r="E97" s="16">
        <f>'[1]31'!E99</f>
        <v>0</v>
      </c>
      <c r="F97" s="15">
        <f t="shared" si="17"/>
        <v>305</v>
      </c>
      <c r="G97" s="15">
        <f>'[1]31'!H99</f>
        <v>158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158</v>
      </c>
      <c r="L97" s="18">
        <f>frq!C97</f>
        <v>1</v>
      </c>
      <c r="M97" s="16">
        <f t="shared" si="11"/>
        <v>158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158</v>
      </c>
    </row>
    <row r="98" spans="1:17">
      <c r="A98" s="8" t="s">
        <v>140</v>
      </c>
      <c r="B98" s="15">
        <f>'[1]31'!B100</f>
        <v>265</v>
      </c>
      <c r="C98" s="16">
        <f>'[1]31'!C100</f>
        <v>0</v>
      </c>
      <c r="D98" s="16">
        <f>'[1]31'!D100</f>
        <v>40</v>
      </c>
      <c r="E98" s="16">
        <f>'[1]31'!E100</f>
        <v>0</v>
      </c>
      <c r="F98" s="15">
        <f t="shared" si="17"/>
        <v>305</v>
      </c>
      <c r="G98" s="15">
        <f>'[1]31'!H100</f>
        <v>158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158</v>
      </c>
      <c r="L98" s="18">
        <f>frq!C98</f>
        <v>1</v>
      </c>
      <c r="M98" s="16">
        <f t="shared" si="11"/>
        <v>158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158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0.96</v>
      </c>
      <c r="E99" s="15">
        <f t="shared" si="18"/>
        <v>0.2</v>
      </c>
      <c r="F99" s="15">
        <f t="shared" si="18"/>
        <v>7.52</v>
      </c>
      <c r="G99" s="15">
        <f t="shared" si="18"/>
        <v>3.6779999999999999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3.6779999999999999</v>
      </c>
      <c r="L99" s="15">
        <f t="shared" si="18"/>
        <v>2.4E-2</v>
      </c>
      <c r="M99" s="15">
        <f t="shared" si="18"/>
        <v>3.6779999999999999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3.6779999999999999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45077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'[2]31'!B5</f>
        <v>84</v>
      </c>
      <c r="C3" s="217">
        <f>'[2]31'!C5</f>
        <v>0</v>
      </c>
      <c r="D3" s="217">
        <f>'[2]31'!D5</f>
        <v>0</v>
      </c>
      <c r="E3" s="217">
        <f>'[2]31'!E5</f>
        <v>0</v>
      </c>
      <c r="F3" s="15">
        <f>SUM(B3:E3)</f>
        <v>84</v>
      </c>
      <c r="G3" s="216">
        <f>'[2]31'!H5</f>
        <v>36</v>
      </c>
      <c r="H3" s="217">
        <f>'[2]31'!I5</f>
        <v>0</v>
      </c>
      <c r="I3" s="217">
        <f>'[2]31'!J5</f>
        <v>0</v>
      </c>
      <c r="J3" s="217">
        <f>'[2]31'!K5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16">
        <f>'[2]31'!B6</f>
        <v>84</v>
      </c>
      <c r="C4" s="217">
        <f>'[2]31'!C6</f>
        <v>0</v>
      </c>
      <c r="D4" s="217">
        <f>'[2]31'!D6</f>
        <v>0</v>
      </c>
      <c r="E4" s="217">
        <f>'[2]31'!E6</f>
        <v>0</v>
      </c>
      <c r="F4" s="15">
        <f>SUM(B4:E4)</f>
        <v>84</v>
      </c>
      <c r="G4" s="216">
        <f>'[2]31'!H6</f>
        <v>36</v>
      </c>
      <c r="H4" s="217">
        <f>'[2]31'!I6</f>
        <v>0</v>
      </c>
      <c r="I4" s="217">
        <f>'[2]31'!J6</f>
        <v>0</v>
      </c>
      <c r="J4" s="217">
        <f>'[2]31'!K6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16">
        <f>'[2]31'!B7</f>
        <v>84</v>
      </c>
      <c r="C5" s="217">
        <f>'[2]31'!C7</f>
        <v>0</v>
      </c>
      <c r="D5" s="217">
        <f>'[2]31'!D7</f>
        <v>0</v>
      </c>
      <c r="E5" s="217">
        <f>'[2]31'!E7</f>
        <v>0</v>
      </c>
      <c r="F5" s="15">
        <f t="shared" ref="F5:F68" si="6">SUM(B5:E5)</f>
        <v>84</v>
      </c>
      <c r="G5" s="216">
        <f>'[2]31'!H7</f>
        <v>36</v>
      </c>
      <c r="H5" s="217">
        <f>'[2]31'!I7</f>
        <v>0</v>
      </c>
      <c r="I5" s="217">
        <f>'[2]31'!J7</f>
        <v>0</v>
      </c>
      <c r="J5" s="217">
        <f>'[2]31'!K7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16">
        <f>'[2]31'!B8</f>
        <v>84</v>
      </c>
      <c r="C6" s="217">
        <f>'[2]31'!C8</f>
        <v>0</v>
      </c>
      <c r="D6" s="217">
        <f>'[2]31'!D8</f>
        <v>0</v>
      </c>
      <c r="E6" s="217">
        <f>'[2]31'!E8</f>
        <v>0</v>
      </c>
      <c r="F6" s="15">
        <f t="shared" si="6"/>
        <v>84</v>
      </c>
      <c r="G6" s="216">
        <f>'[2]31'!H8</f>
        <v>36</v>
      </c>
      <c r="H6" s="217">
        <f>'[2]31'!I8</f>
        <v>0</v>
      </c>
      <c r="I6" s="217">
        <f>'[2]31'!J8</f>
        <v>0</v>
      </c>
      <c r="J6" s="217">
        <f>'[2]31'!K8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16">
        <f>'[2]31'!B9</f>
        <v>84</v>
      </c>
      <c r="C7" s="217">
        <f>'[2]31'!C9</f>
        <v>0</v>
      </c>
      <c r="D7" s="217">
        <f>'[2]31'!D9</f>
        <v>0</v>
      </c>
      <c r="E7" s="217">
        <f>'[2]31'!E9</f>
        <v>0</v>
      </c>
      <c r="F7" s="15">
        <f t="shared" si="6"/>
        <v>84</v>
      </c>
      <c r="G7" s="216">
        <f>'[2]31'!H9</f>
        <v>36</v>
      </c>
      <c r="H7" s="217">
        <f>'[2]31'!I9</f>
        <v>0</v>
      </c>
      <c r="I7" s="217">
        <f>'[2]31'!J9</f>
        <v>0</v>
      </c>
      <c r="J7" s="217">
        <f>'[2]31'!K9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16">
        <f>'[2]31'!B10</f>
        <v>84</v>
      </c>
      <c r="C8" s="217">
        <f>'[2]31'!C10</f>
        <v>0</v>
      </c>
      <c r="D8" s="217">
        <f>'[2]31'!D10</f>
        <v>0</v>
      </c>
      <c r="E8" s="217">
        <f>'[2]31'!E10</f>
        <v>0</v>
      </c>
      <c r="F8" s="15">
        <f t="shared" si="6"/>
        <v>84</v>
      </c>
      <c r="G8" s="216">
        <f>'[2]31'!H10</f>
        <v>36</v>
      </c>
      <c r="H8" s="217">
        <f>'[2]31'!I10</f>
        <v>0</v>
      </c>
      <c r="I8" s="217">
        <f>'[2]31'!J10</f>
        <v>0</v>
      </c>
      <c r="J8" s="217">
        <f>'[2]31'!K10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16">
        <f>'[2]31'!B11</f>
        <v>84</v>
      </c>
      <c r="C9" s="217">
        <f>'[2]31'!C11</f>
        <v>0</v>
      </c>
      <c r="D9" s="217">
        <f>'[2]31'!D11</f>
        <v>0</v>
      </c>
      <c r="E9" s="217">
        <f>'[2]31'!E11</f>
        <v>0</v>
      </c>
      <c r="F9" s="15">
        <f t="shared" si="6"/>
        <v>84</v>
      </c>
      <c r="G9" s="216">
        <f>'[2]31'!H11</f>
        <v>36</v>
      </c>
      <c r="H9" s="217">
        <f>'[2]31'!I11</f>
        <v>0</v>
      </c>
      <c r="I9" s="217">
        <f>'[2]31'!J11</f>
        <v>0</v>
      </c>
      <c r="J9" s="217">
        <f>'[2]31'!K11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16">
        <f>'[2]31'!B12</f>
        <v>84</v>
      </c>
      <c r="C10" s="217">
        <f>'[2]31'!C12</f>
        <v>0</v>
      </c>
      <c r="D10" s="217">
        <f>'[2]31'!D12</f>
        <v>0</v>
      </c>
      <c r="E10" s="217">
        <f>'[2]31'!E12</f>
        <v>0</v>
      </c>
      <c r="F10" s="15">
        <f t="shared" si="6"/>
        <v>84</v>
      </c>
      <c r="G10" s="216">
        <f>'[2]31'!H12</f>
        <v>36</v>
      </c>
      <c r="H10" s="217">
        <f>'[2]31'!I12</f>
        <v>0</v>
      </c>
      <c r="I10" s="217">
        <f>'[2]31'!J12</f>
        <v>0</v>
      </c>
      <c r="J10" s="217">
        <f>'[2]31'!K12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16">
        <f>'[2]31'!B13</f>
        <v>84</v>
      </c>
      <c r="C11" s="217">
        <f>'[2]31'!C13</f>
        <v>0</v>
      </c>
      <c r="D11" s="217">
        <f>'[2]31'!D13</f>
        <v>0</v>
      </c>
      <c r="E11" s="217">
        <f>'[2]31'!E13</f>
        <v>0</v>
      </c>
      <c r="F11" s="15">
        <f t="shared" si="6"/>
        <v>84</v>
      </c>
      <c r="G11" s="216">
        <f>'[2]31'!H13</f>
        <v>37</v>
      </c>
      <c r="H11" s="217">
        <f>'[2]31'!I13</f>
        <v>0</v>
      </c>
      <c r="I11" s="217">
        <f>'[2]31'!J13</f>
        <v>0</v>
      </c>
      <c r="J11" s="217">
        <f>'[2]31'!K13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16">
        <f>'[2]31'!B14</f>
        <v>84</v>
      </c>
      <c r="C12" s="217">
        <f>'[2]31'!C14</f>
        <v>0</v>
      </c>
      <c r="D12" s="217">
        <f>'[2]31'!D14</f>
        <v>0</v>
      </c>
      <c r="E12" s="217">
        <f>'[2]31'!E14</f>
        <v>0</v>
      </c>
      <c r="F12" s="15">
        <f t="shared" si="6"/>
        <v>84</v>
      </c>
      <c r="G12" s="216">
        <f>'[2]31'!H14</f>
        <v>37</v>
      </c>
      <c r="H12" s="217">
        <f>'[2]31'!I14</f>
        <v>0</v>
      </c>
      <c r="I12" s="217">
        <f>'[2]31'!J14</f>
        <v>0</v>
      </c>
      <c r="J12" s="217">
        <f>'[2]31'!K14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16">
        <f>'[2]31'!B15</f>
        <v>84</v>
      </c>
      <c r="C13" s="217">
        <f>'[2]31'!C15</f>
        <v>0</v>
      </c>
      <c r="D13" s="217">
        <f>'[2]31'!D15</f>
        <v>0</v>
      </c>
      <c r="E13" s="217">
        <f>'[2]31'!E15</f>
        <v>0</v>
      </c>
      <c r="F13" s="15">
        <f t="shared" si="6"/>
        <v>84</v>
      </c>
      <c r="G13" s="216">
        <f>'[2]31'!H15</f>
        <v>37</v>
      </c>
      <c r="H13" s="217">
        <f>'[2]31'!I15</f>
        <v>0</v>
      </c>
      <c r="I13" s="217">
        <f>'[2]31'!J15</f>
        <v>0</v>
      </c>
      <c r="J13" s="217">
        <f>'[2]31'!K15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16">
        <f>'[2]31'!B16</f>
        <v>84</v>
      </c>
      <c r="C14" s="217">
        <f>'[2]31'!C16</f>
        <v>0</v>
      </c>
      <c r="D14" s="217">
        <f>'[2]31'!D16</f>
        <v>0</v>
      </c>
      <c r="E14" s="217">
        <f>'[2]31'!E16</f>
        <v>0</v>
      </c>
      <c r="F14" s="15">
        <f t="shared" si="6"/>
        <v>84</v>
      </c>
      <c r="G14" s="216">
        <f>'[2]31'!H16</f>
        <v>37</v>
      </c>
      <c r="H14" s="217">
        <f>'[2]31'!I16</f>
        <v>0</v>
      </c>
      <c r="I14" s="217">
        <f>'[2]31'!J16</f>
        <v>0</v>
      </c>
      <c r="J14" s="217">
        <f>'[2]31'!K16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16">
        <f>'[2]31'!B17</f>
        <v>84</v>
      </c>
      <c r="C15" s="217">
        <f>'[2]31'!C17</f>
        <v>0</v>
      </c>
      <c r="D15" s="217">
        <f>'[2]31'!D17</f>
        <v>0</v>
      </c>
      <c r="E15" s="217">
        <f>'[2]31'!E17</f>
        <v>0</v>
      </c>
      <c r="F15" s="15">
        <f t="shared" si="6"/>
        <v>84</v>
      </c>
      <c r="G15" s="216">
        <f>'[2]31'!H17</f>
        <v>37</v>
      </c>
      <c r="H15" s="217">
        <f>'[2]31'!I17</f>
        <v>0</v>
      </c>
      <c r="I15" s="217">
        <f>'[2]31'!J17</f>
        <v>0</v>
      </c>
      <c r="J15" s="217">
        <f>'[2]31'!K17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16">
        <f>'[2]31'!B18</f>
        <v>84</v>
      </c>
      <c r="C16" s="217">
        <f>'[2]31'!C18</f>
        <v>0</v>
      </c>
      <c r="D16" s="217">
        <f>'[2]31'!D18</f>
        <v>0</v>
      </c>
      <c r="E16" s="217">
        <f>'[2]31'!E18</f>
        <v>0</v>
      </c>
      <c r="F16" s="15">
        <f t="shared" si="6"/>
        <v>84</v>
      </c>
      <c r="G16" s="216">
        <f>'[2]31'!H18</f>
        <v>37</v>
      </c>
      <c r="H16" s="217">
        <f>'[2]31'!I18</f>
        <v>0</v>
      </c>
      <c r="I16" s="217">
        <f>'[2]31'!J18</f>
        <v>0</v>
      </c>
      <c r="J16" s="217">
        <f>'[2]31'!K18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16">
        <f>'[2]31'!B19</f>
        <v>84</v>
      </c>
      <c r="C17" s="217">
        <f>'[2]31'!C19</f>
        <v>0</v>
      </c>
      <c r="D17" s="217">
        <f>'[2]31'!D19</f>
        <v>0</v>
      </c>
      <c r="E17" s="217">
        <f>'[2]31'!E19</f>
        <v>0</v>
      </c>
      <c r="F17" s="15">
        <f t="shared" si="6"/>
        <v>84</v>
      </c>
      <c r="G17" s="216">
        <f>'[2]31'!H19</f>
        <v>37</v>
      </c>
      <c r="H17" s="217">
        <f>'[2]31'!I19</f>
        <v>0</v>
      </c>
      <c r="I17" s="217">
        <f>'[2]31'!J19</f>
        <v>0</v>
      </c>
      <c r="J17" s="217">
        <f>'[2]31'!K19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16">
        <f>'[2]31'!B20</f>
        <v>84</v>
      </c>
      <c r="C18" s="217">
        <f>'[2]31'!C20</f>
        <v>0</v>
      </c>
      <c r="D18" s="217">
        <f>'[2]31'!D20</f>
        <v>0</v>
      </c>
      <c r="E18" s="217">
        <f>'[2]31'!E20</f>
        <v>0</v>
      </c>
      <c r="F18" s="15">
        <f t="shared" si="6"/>
        <v>84</v>
      </c>
      <c r="G18" s="216">
        <f>'[2]31'!H20</f>
        <v>37</v>
      </c>
      <c r="H18" s="217">
        <f>'[2]31'!I20</f>
        <v>0</v>
      </c>
      <c r="I18" s="217">
        <f>'[2]31'!J20</f>
        <v>0</v>
      </c>
      <c r="J18" s="217">
        <f>'[2]31'!K20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16">
        <f>'[2]31'!B21</f>
        <v>84</v>
      </c>
      <c r="C19" s="217">
        <f>'[2]31'!C21</f>
        <v>0</v>
      </c>
      <c r="D19" s="217">
        <f>'[2]31'!D21</f>
        <v>0</v>
      </c>
      <c r="E19" s="217">
        <f>'[2]31'!E21</f>
        <v>0</v>
      </c>
      <c r="F19" s="15">
        <f t="shared" si="6"/>
        <v>84</v>
      </c>
      <c r="G19" s="216">
        <f>'[2]31'!H21</f>
        <v>37</v>
      </c>
      <c r="H19" s="217">
        <f>'[2]31'!I21</f>
        <v>0</v>
      </c>
      <c r="I19" s="217">
        <f>'[2]31'!J21</f>
        <v>0</v>
      </c>
      <c r="J19" s="217">
        <f>'[2]31'!K21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16">
        <f>'[2]31'!B22</f>
        <v>84</v>
      </c>
      <c r="C20" s="217">
        <f>'[2]31'!C22</f>
        <v>0</v>
      </c>
      <c r="D20" s="217">
        <f>'[2]31'!D22</f>
        <v>0</v>
      </c>
      <c r="E20" s="217">
        <f>'[2]31'!E22</f>
        <v>0</v>
      </c>
      <c r="F20" s="15">
        <f t="shared" si="6"/>
        <v>84</v>
      </c>
      <c r="G20" s="216">
        <f>'[2]31'!H22</f>
        <v>37</v>
      </c>
      <c r="H20" s="217">
        <f>'[2]31'!I22</f>
        <v>0</v>
      </c>
      <c r="I20" s="217">
        <f>'[2]31'!J22</f>
        <v>0</v>
      </c>
      <c r="J20" s="217">
        <f>'[2]31'!K22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16">
        <f>'[2]31'!B23</f>
        <v>84</v>
      </c>
      <c r="C21" s="217">
        <f>'[2]31'!C23</f>
        <v>0</v>
      </c>
      <c r="D21" s="217">
        <f>'[2]31'!D23</f>
        <v>0</v>
      </c>
      <c r="E21" s="217">
        <f>'[2]31'!E23</f>
        <v>0</v>
      </c>
      <c r="F21" s="15">
        <f t="shared" si="6"/>
        <v>84</v>
      </c>
      <c r="G21" s="216">
        <f>'[2]31'!H23</f>
        <v>37</v>
      </c>
      <c r="H21" s="217">
        <f>'[2]31'!I23</f>
        <v>0</v>
      </c>
      <c r="I21" s="217">
        <f>'[2]31'!J23</f>
        <v>0</v>
      </c>
      <c r="J21" s="217">
        <f>'[2]31'!K23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16">
        <f>'[2]31'!B24</f>
        <v>84</v>
      </c>
      <c r="C22" s="217">
        <f>'[2]31'!C24</f>
        <v>0</v>
      </c>
      <c r="D22" s="217">
        <f>'[2]31'!D24</f>
        <v>0</v>
      </c>
      <c r="E22" s="217">
        <f>'[2]31'!E24</f>
        <v>0</v>
      </c>
      <c r="F22" s="15">
        <f t="shared" si="6"/>
        <v>84</v>
      </c>
      <c r="G22" s="216">
        <f>'[2]31'!H24</f>
        <v>37</v>
      </c>
      <c r="H22" s="217">
        <f>'[2]31'!I24</f>
        <v>0</v>
      </c>
      <c r="I22" s="217">
        <f>'[2]31'!J24</f>
        <v>0</v>
      </c>
      <c r="J22" s="217">
        <f>'[2]31'!K24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16">
        <f>'[2]31'!B25</f>
        <v>84</v>
      </c>
      <c r="C23" s="217">
        <f>'[2]31'!C25</f>
        <v>0</v>
      </c>
      <c r="D23" s="217">
        <f>'[2]31'!D25</f>
        <v>0</v>
      </c>
      <c r="E23" s="217">
        <f>'[2]31'!E25</f>
        <v>0</v>
      </c>
      <c r="F23" s="15">
        <f t="shared" si="6"/>
        <v>84</v>
      </c>
      <c r="G23" s="216">
        <f>'[2]31'!H25</f>
        <v>36</v>
      </c>
      <c r="H23" s="217">
        <f>'[2]31'!I25</f>
        <v>0</v>
      </c>
      <c r="I23" s="217">
        <f>'[2]31'!J25</f>
        <v>0</v>
      </c>
      <c r="J23" s="217">
        <f>'[2]31'!K25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16">
        <f>'[2]31'!B26</f>
        <v>84</v>
      </c>
      <c r="C24" s="217">
        <f>'[2]31'!C26</f>
        <v>0</v>
      </c>
      <c r="D24" s="217">
        <f>'[2]31'!D26</f>
        <v>0</v>
      </c>
      <c r="E24" s="217">
        <f>'[2]31'!E26</f>
        <v>0</v>
      </c>
      <c r="F24" s="15">
        <f t="shared" si="6"/>
        <v>84</v>
      </c>
      <c r="G24" s="216">
        <f>'[2]31'!H26</f>
        <v>36</v>
      </c>
      <c r="H24" s="217">
        <f>'[2]31'!I26</f>
        <v>0</v>
      </c>
      <c r="I24" s="217">
        <f>'[2]31'!J26</f>
        <v>0</v>
      </c>
      <c r="J24" s="217">
        <f>'[2]31'!K26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16">
        <f>'[2]31'!B27</f>
        <v>84</v>
      </c>
      <c r="C25" s="217">
        <f>'[2]31'!C27</f>
        <v>0</v>
      </c>
      <c r="D25" s="217">
        <f>'[2]31'!D27</f>
        <v>0</v>
      </c>
      <c r="E25" s="217">
        <f>'[2]31'!E27</f>
        <v>0</v>
      </c>
      <c r="F25" s="15">
        <f t="shared" si="6"/>
        <v>84</v>
      </c>
      <c r="G25" s="216">
        <f>'[2]31'!H27</f>
        <v>36</v>
      </c>
      <c r="H25" s="217">
        <f>'[2]31'!I27</f>
        <v>0</v>
      </c>
      <c r="I25" s="217">
        <f>'[2]31'!J27</f>
        <v>0</v>
      </c>
      <c r="J25" s="217">
        <f>'[2]31'!K27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16">
        <f>'[2]31'!B28</f>
        <v>84</v>
      </c>
      <c r="C26" s="217">
        <f>'[2]31'!C28</f>
        <v>0</v>
      </c>
      <c r="D26" s="217">
        <f>'[2]31'!D28</f>
        <v>0</v>
      </c>
      <c r="E26" s="217">
        <f>'[2]31'!E28</f>
        <v>0</v>
      </c>
      <c r="F26" s="15">
        <f t="shared" si="6"/>
        <v>84</v>
      </c>
      <c r="G26" s="216">
        <f>'[2]31'!H28</f>
        <v>36</v>
      </c>
      <c r="H26" s="217">
        <f>'[2]31'!I28</f>
        <v>0</v>
      </c>
      <c r="I26" s="217">
        <f>'[2]31'!J28</f>
        <v>0</v>
      </c>
      <c r="J26" s="217">
        <f>'[2]31'!K28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16">
        <f>'[2]31'!B29</f>
        <v>84</v>
      </c>
      <c r="C27" s="217">
        <f>'[2]31'!C29</f>
        <v>0</v>
      </c>
      <c r="D27" s="217">
        <f>'[2]31'!D29</f>
        <v>0</v>
      </c>
      <c r="E27" s="217">
        <f>'[2]31'!E29</f>
        <v>0</v>
      </c>
      <c r="F27" s="15">
        <f t="shared" si="6"/>
        <v>84</v>
      </c>
      <c r="G27" s="216">
        <f>'[2]31'!H29</f>
        <v>36</v>
      </c>
      <c r="H27" s="217">
        <f>'[2]31'!I29</f>
        <v>0</v>
      </c>
      <c r="I27" s="217">
        <f>'[2]31'!J29</f>
        <v>0</v>
      </c>
      <c r="J27" s="217">
        <f>'[2]31'!K29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16">
        <f>'[2]31'!B30</f>
        <v>84</v>
      </c>
      <c r="C28" s="217">
        <f>'[2]31'!C30</f>
        <v>0</v>
      </c>
      <c r="D28" s="217">
        <f>'[2]31'!D30</f>
        <v>0</v>
      </c>
      <c r="E28" s="217">
        <f>'[2]31'!E30</f>
        <v>0</v>
      </c>
      <c r="F28" s="15">
        <f t="shared" si="6"/>
        <v>84</v>
      </c>
      <c r="G28" s="216">
        <f>'[2]31'!H30</f>
        <v>36</v>
      </c>
      <c r="H28" s="217">
        <f>'[2]31'!I30</f>
        <v>0</v>
      </c>
      <c r="I28" s="217">
        <f>'[2]31'!J30</f>
        <v>0</v>
      </c>
      <c r="J28" s="217">
        <f>'[2]31'!K30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16">
        <f>'[2]31'!B31</f>
        <v>84</v>
      </c>
      <c r="C29" s="217">
        <f>'[2]31'!C31</f>
        <v>0</v>
      </c>
      <c r="D29" s="217">
        <f>'[2]31'!D31</f>
        <v>0</v>
      </c>
      <c r="E29" s="217">
        <f>'[2]31'!E31</f>
        <v>0</v>
      </c>
      <c r="F29" s="15">
        <f t="shared" si="6"/>
        <v>84</v>
      </c>
      <c r="G29" s="216">
        <f>'[2]31'!H31</f>
        <v>36</v>
      </c>
      <c r="H29" s="217">
        <f>'[2]31'!I31</f>
        <v>0</v>
      </c>
      <c r="I29" s="217">
        <f>'[2]31'!J31</f>
        <v>0</v>
      </c>
      <c r="J29" s="217">
        <f>'[2]31'!K31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16">
        <f>'[2]31'!B32</f>
        <v>84</v>
      </c>
      <c r="C30" s="217">
        <f>'[2]31'!C32</f>
        <v>0</v>
      </c>
      <c r="D30" s="217">
        <f>'[2]31'!D32</f>
        <v>0</v>
      </c>
      <c r="E30" s="217">
        <f>'[2]31'!E32</f>
        <v>0</v>
      </c>
      <c r="F30" s="15">
        <f t="shared" si="6"/>
        <v>84</v>
      </c>
      <c r="G30" s="216">
        <f>'[2]31'!H32</f>
        <v>36</v>
      </c>
      <c r="H30" s="217">
        <f>'[2]31'!I32</f>
        <v>0</v>
      </c>
      <c r="I30" s="217">
        <f>'[2]31'!J32</f>
        <v>0</v>
      </c>
      <c r="J30" s="217">
        <f>'[2]31'!K32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16">
        <f>'[2]31'!B33</f>
        <v>84</v>
      </c>
      <c r="C31" s="217">
        <f>'[2]31'!C33</f>
        <v>0</v>
      </c>
      <c r="D31" s="217">
        <f>'[2]31'!D33</f>
        <v>0</v>
      </c>
      <c r="E31" s="217">
        <f>'[2]31'!E33</f>
        <v>0</v>
      </c>
      <c r="F31" s="15">
        <f t="shared" si="6"/>
        <v>84</v>
      </c>
      <c r="G31" s="216">
        <f>'[2]31'!H33</f>
        <v>36</v>
      </c>
      <c r="H31" s="217">
        <f>'[2]31'!I33</f>
        <v>0</v>
      </c>
      <c r="I31" s="217">
        <f>'[2]31'!J33</f>
        <v>0</v>
      </c>
      <c r="J31" s="217">
        <f>'[2]31'!K33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16">
        <f>'[2]31'!B34</f>
        <v>84</v>
      </c>
      <c r="C32" s="217">
        <f>'[2]31'!C34</f>
        <v>0</v>
      </c>
      <c r="D32" s="217">
        <f>'[2]31'!D34</f>
        <v>0</v>
      </c>
      <c r="E32" s="217">
        <f>'[2]31'!E34</f>
        <v>0</v>
      </c>
      <c r="F32" s="15">
        <f t="shared" si="6"/>
        <v>84</v>
      </c>
      <c r="G32" s="216">
        <f>'[2]31'!H34</f>
        <v>36</v>
      </c>
      <c r="H32" s="217">
        <f>'[2]31'!I34</f>
        <v>0</v>
      </c>
      <c r="I32" s="217">
        <f>'[2]31'!J34</f>
        <v>0</v>
      </c>
      <c r="J32" s="217">
        <f>'[2]31'!K34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16">
        <f>'[2]31'!B35</f>
        <v>84</v>
      </c>
      <c r="C33" s="217">
        <f>'[2]31'!C35</f>
        <v>0</v>
      </c>
      <c r="D33" s="217">
        <f>'[2]31'!D35</f>
        <v>0</v>
      </c>
      <c r="E33" s="217">
        <f>'[2]31'!E35</f>
        <v>0</v>
      </c>
      <c r="F33" s="15">
        <f t="shared" si="6"/>
        <v>84</v>
      </c>
      <c r="G33" s="216">
        <f>'[2]31'!H35</f>
        <v>36</v>
      </c>
      <c r="H33" s="217">
        <f>'[2]31'!I35</f>
        <v>0</v>
      </c>
      <c r="I33" s="217">
        <f>'[2]31'!J35</f>
        <v>0</v>
      </c>
      <c r="J33" s="217">
        <f>'[2]31'!K35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16">
        <f>'[2]31'!B36</f>
        <v>84</v>
      </c>
      <c r="C34" s="217">
        <f>'[2]31'!C36</f>
        <v>0</v>
      </c>
      <c r="D34" s="217">
        <f>'[2]31'!D36</f>
        <v>0</v>
      </c>
      <c r="E34" s="217">
        <f>'[2]31'!E36</f>
        <v>0</v>
      </c>
      <c r="F34" s="15">
        <f t="shared" si="6"/>
        <v>84</v>
      </c>
      <c r="G34" s="216">
        <f>'[2]31'!H36</f>
        <v>36</v>
      </c>
      <c r="H34" s="217">
        <f>'[2]31'!I36</f>
        <v>0</v>
      </c>
      <c r="I34" s="217">
        <f>'[2]31'!J36</f>
        <v>0</v>
      </c>
      <c r="J34" s="217">
        <f>'[2]31'!K36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16">
        <f>'[2]31'!B37</f>
        <v>84</v>
      </c>
      <c r="C35" s="217">
        <f>'[2]31'!C37</f>
        <v>0</v>
      </c>
      <c r="D35" s="217">
        <f>'[2]31'!D37</f>
        <v>0</v>
      </c>
      <c r="E35" s="217">
        <f>'[2]31'!E37</f>
        <v>0</v>
      </c>
      <c r="F35" s="15">
        <f t="shared" si="6"/>
        <v>84</v>
      </c>
      <c r="G35" s="216">
        <f>'[2]31'!H37</f>
        <v>36</v>
      </c>
      <c r="H35" s="217">
        <f>'[2]31'!I37</f>
        <v>0</v>
      </c>
      <c r="I35" s="217">
        <f>'[2]31'!J37</f>
        <v>0</v>
      </c>
      <c r="J35" s="217">
        <f>'[2]31'!K37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16">
        <f>'[2]31'!B38</f>
        <v>84</v>
      </c>
      <c r="C36" s="217">
        <f>'[2]31'!C38</f>
        <v>0</v>
      </c>
      <c r="D36" s="217">
        <f>'[2]31'!D38</f>
        <v>0</v>
      </c>
      <c r="E36" s="217">
        <f>'[2]31'!E38</f>
        <v>0</v>
      </c>
      <c r="F36" s="15">
        <f t="shared" si="6"/>
        <v>84</v>
      </c>
      <c r="G36" s="216">
        <f>'[2]31'!H38</f>
        <v>36</v>
      </c>
      <c r="H36" s="217">
        <f>'[2]31'!I38</f>
        <v>0</v>
      </c>
      <c r="I36" s="217">
        <f>'[2]31'!J38</f>
        <v>0</v>
      </c>
      <c r="J36" s="217">
        <f>'[2]31'!K38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16">
        <f>'[2]31'!B39</f>
        <v>84</v>
      </c>
      <c r="C37" s="217">
        <f>'[2]31'!C39</f>
        <v>0</v>
      </c>
      <c r="D37" s="217">
        <f>'[2]31'!D39</f>
        <v>0</v>
      </c>
      <c r="E37" s="217">
        <f>'[2]31'!E39</f>
        <v>0</v>
      </c>
      <c r="F37" s="15">
        <f t="shared" si="6"/>
        <v>84</v>
      </c>
      <c r="G37" s="216">
        <f>'[2]31'!H39</f>
        <v>36</v>
      </c>
      <c r="H37" s="217">
        <f>'[2]31'!I39</f>
        <v>0</v>
      </c>
      <c r="I37" s="217">
        <f>'[2]31'!J39</f>
        <v>0</v>
      </c>
      <c r="J37" s="217">
        <f>'[2]31'!K39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16">
        <f>'[2]31'!B40</f>
        <v>84</v>
      </c>
      <c r="C38" s="217">
        <f>'[2]31'!C40</f>
        <v>0</v>
      </c>
      <c r="D38" s="217">
        <f>'[2]31'!D40</f>
        <v>0</v>
      </c>
      <c r="E38" s="217">
        <f>'[2]31'!E40</f>
        <v>0</v>
      </c>
      <c r="F38" s="15">
        <f t="shared" si="6"/>
        <v>84</v>
      </c>
      <c r="G38" s="216">
        <f>'[2]31'!H40</f>
        <v>36</v>
      </c>
      <c r="H38" s="217">
        <f>'[2]31'!I40</f>
        <v>0</v>
      </c>
      <c r="I38" s="217">
        <f>'[2]31'!J40</f>
        <v>0</v>
      </c>
      <c r="J38" s="217">
        <f>'[2]31'!K40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16">
        <f>'[2]31'!B41</f>
        <v>84</v>
      </c>
      <c r="C39" s="217">
        <f>'[2]31'!C41</f>
        <v>0</v>
      </c>
      <c r="D39" s="217">
        <f>'[2]31'!D41</f>
        <v>0</v>
      </c>
      <c r="E39" s="217">
        <f>'[2]31'!E41</f>
        <v>0</v>
      </c>
      <c r="F39" s="15">
        <f t="shared" si="6"/>
        <v>84</v>
      </c>
      <c r="G39" s="216">
        <f>'[2]31'!H41</f>
        <v>36</v>
      </c>
      <c r="H39" s="217">
        <f>'[2]31'!I41</f>
        <v>0</v>
      </c>
      <c r="I39" s="217">
        <f>'[2]31'!J41</f>
        <v>0</v>
      </c>
      <c r="J39" s="217">
        <f>'[2]31'!K41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16">
        <f>'[2]31'!B42</f>
        <v>84</v>
      </c>
      <c r="C40" s="217">
        <f>'[2]31'!C42</f>
        <v>0</v>
      </c>
      <c r="D40" s="217">
        <f>'[2]31'!D42</f>
        <v>0</v>
      </c>
      <c r="E40" s="217">
        <f>'[2]31'!E42</f>
        <v>0</v>
      </c>
      <c r="F40" s="15">
        <f t="shared" si="6"/>
        <v>84</v>
      </c>
      <c r="G40" s="216">
        <f>'[2]31'!H42</f>
        <v>36</v>
      </c>
      <c r="H40" s="217">
        <f>'[2]31'!I42</f>
        <v>0</v>
      </c>
      <c r="I40" s="217">
        <f>'[2]31'!J42</f>
        <v>0</v>
      </c>
      <c r="J40" s="217">
        <f>'[2]31'!K42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16">
        <f>'[2]31'!B43</f>
        <v>84</v>
      </c>
      <c r="C41" s="217">
        <f>'[2]31'!C43</f>
        <v>0</v>
      </c>
      <c r="D41" s="217">
        <f>'[2]31'!D43</f>
        <v>0</v>
      </c>
      <c r="E41" s="217">
        <f>'[2]31'!E43</f>
        <v>0</v>
      </c>
      <c r="F41" s="15">
        <f t="shared" si="6"/>
        <v>84</v>
      </c>
      <c r="G41" s="216">
        <f>'[2]31'!H43</f>
        <v>36</v>
      </c>
      <c r="H41" s="217">
        <f>'[2]31'!I43</f>
        <v>0</v>
      </c>
      <c r="I41" s="217">
        <f>'[2]31'!J43</f>
        <v>0</v>
      </c>
      <c r="J41" s="217">
        <f>'[2]31'!K43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16">
        <f>'[2]31'!B44</f>
        <v>84</v>
      </c>
      <c r="C42" s="217">
        <f>'[2]31'!C44</f>
        <v>0</v>
      </c>
      <c r="D42" s="217">
        <f>'[2]31'!D44</f>
        <v>0</v>
      </c>
      <c r="E42" s="217">
        <f>'[2]31'!E44</f>
        <v>0</v>
      </c>
      <c r="F42" s="15">
        <f t="shared" si="6"/>
        <v>84</v>
      </c>
      <c r="G42" s="216">
        <f>'[2]31'!H44</f>
        <v>36</v>
      </c>
      <c r="H42" s="217">
        <f>'[2]31'!I44</f>
        <v>0</v>
      </c>
      <c r="I42" s="217">
        <f>'[2]31'!J44</f>
        <v>0</v>
      </c>
      <c r="J42" s="217">
        <f>'[2]31'!K44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16">
        <f>'[2]31'!B45</f>
        <v>84</v>
      </c>
      <c r="C43" s="217">
        <f>'[2]31'!C45</f>
        <v>0</v>
      </c>
      <c r="D43" s="217">
        <f>'[2]31'!D45</f>
        <v>0</v>
      </c>
      <c r="E43" s="217">
        <f>'[2]31'!E45</f>
        <v>0</v>
      </c>
      <c r="F43" s="15">
        <f t="shared" si="6"/>
        <v>84</v>
      </c>
      <c r="G43" s="216">
        <f>'[2]31'!H45</f>
        <v>36</v>
      </c>
      <c r="H43" s="217">
        <f>'[2]31'!I45</f>
        <v>0</v>
      </c>
      <c r="I43" s="217">
        <f>'[2]31'!J45</f>
        <v>0</v>
      </c>
      <c r="J43" s="217">
        <f>'[2]31'!K45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16">
        <f>'[2]31'!B46</f>
        <v>84</v>
      </c>
      <c r="C44" s="217">
        <f>'[2]31'!C46</f>
        <v>0</v>
      </c>
      <c r="D44" s="217">
        <f>'[2]31'!D46</f>
        <v>0</v>
      </c>
      <c r="E44" s="217">
        <f>'[2]31'!E46</f>
        <v>0</v>
      </c>
      <c r="F44" s="15">
        <f t="shared" si="6"/>
        <v>84</v>
      </c>
      <c r="G44" s="216">
        <f>'[2]31'!H46</f>
        <v>36</v>
      </c>
      <c r="H44" s="217">
        <f>'[2]31'!I46</f>
        <v>0</v>
      </c>
      <c r="I44" s="217">
        <f>'[2]31'!J46</f>
        <v>0</v>
      </c>
      <c r="J44" s="217">
        <f>'[2]31'!K46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16">
        <f>'[2]31'!B47</f>
        <v>84</v>
      </c>
      <c r="C45" s="217">
        <f>'[2]31'!C47</f>
        <v>0</v>
      </c>
      <c r="D45" s="217">
        <f>'[2]31'!D47</f>
        <v>0</v>
      </c>
      <c r="E45" s="217">
        <f>'[2]31'!E47</f>
        <v>0</v>
      </c>
      <c r="F45" s="15">
        <f t="shared" si="6"/>
        <v>84</v>
      </c>
      <c r="G45" s="216">
        <f>'[2]31'!H47</f>
        <v>36</v>
      </c>
      <c r="H45" s="217">
        <f>'[2]31'!I47</f>
        <v>0</v>
      </c>
      <c r="I45" s="217">
        <f>'[2]31'!J47</f>
        <v>0</v>
      </c>
      <c r="J45" s="217">
        <f>'[2]31'!K47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16">
        <f>'[2]31'!B48</f>
        <v>84</v>
      </c>
      <c r="C46" s="217">
        <f>'[2]31'!C48</f>
        <v>0</v>
      </c>
      <c r="D46" s="217">
        <f>'[2]31'!D48</f>
        <v>0</v>
      </c>
      <c r="E46" s="217">
        <f>'[2]31'!E48</f>
        <v>0</v>
      </c>
      <c r="F46" s="15">
        <f t="shared" si="6"/>
        <v>84</v>
      </c>
      <c r="G46" s="216">
        <f>'[2]31'!H48</f>
        <v>36</v>
      </c>
      <c r="H46" s="217">
        <f>'[2]31'!I48</f>
        <v>0</v>
      </c>
      <c r="I46" s="217">
        <f>'[2]31'!J48</f>
        <v>0</v>
      </c>
      <c r="J46" s="217">
        <f>'[2]31'!K48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16">
        <f>'[2]31'!B49</f>
        <v>84</v>
      </c>
      <c r="C47" s="217">
        <f>'[2]31'!C49</f>
        <v>0</v>
      </c>
      <c r="D47" s="217">
        <f>'[2]31'!D49</f>
        <v>0</v>
      </c>
      <c r="E47" s="217">
        <f>'[2]31'!E49</f>
        <v>0</v>
      </c>
      <c r="F47" s="15">
        <f t="shared" si="6"/>
        <v>84</v>
      </c>
      <c r="G47" s="216">
        <f>'[2]31'!H49</f>
        <v>35</v>
      </c>
      <c r="H47" s="217">
        <f>'[2]31'!I49</f>
        <v>0</v>
      </c>
      <c r="I47" s="217">
        <f>'[2]31'!J49</f>
        <v>0</v>
      </c>
      <c r="J47" s="217">
        <f>'[2]31'!K49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16">
        <f>'[2]31'!B50</f>
        <v>84</v>
      </c>
      <c r="C48" s="217">
        <f>'[2]31'!C50</f>
        <v>0</v>
      </c>
      <c r="D48" s="217">
        <f>'[2]31'!D50</f>
        <v>0</v>
      </c>
      <c r="E48" s="217">
        <f>'[2]31'!E50</f>
        <v>0</v>
      </c>
      <c r="F48" s="15">
        <f t="shared" si="6"/>
        <v>84</v>
      </c>
      <c r="G48" s="216">
        <f>'[2]31'!H50</f>
        <v>35</v>
      </c>
      <c r="H48" s="217">
        <f>'[2]31'!I50</f>
        <v>0</v>
      </c>
      <c r="I48" s="217">
        <f>'[2]31'!J50</f>
        <v>0</v>
      </c>
      <c r="J48" s="217">
        <f>'[2]31'!K50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16">
        <f>'[2]31'!B51</f>
        <v>84</v>
      </c>
      <c r="C49" s="217">
        <f>'[2]31'!C51</f>
        <v>0</v>
      </c>
      <c r="D49" s="217">
        <f>'[2]31'!D51</f>
        <v>0</v>
      </c>
      <c r="E49" s="217">
        <f>'[2]31'!E51</f>
        <v>0</v>
      </c>
      <c r="F49" s="15">
        <f t="shared" si="6"/>
        <v>84</v>
      </c>
      <c r="G49" s="216">
        <f>'[2]31'!H51</f>
        <v>35</v>
      </c>
      <c r="H49" s="217">
        <f>'[2]31'!I51</f>
        <v>0</v>
      </c>
      <c r="I49" s="217">
        <f>'[2]31'!J51</f>
        <v>0</v>
      </c>
      <c r="J49" s="217">
        <f>'[2]31'!K51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16">
        <f>'[2]31'!B52</f>
        <v>84</v>
      </c>
      <c r="C50" s="217">
        <f>'[2]31'!C52</f>
        <v>0</v>
      </c>
      <c r="D50" s="217">
        <f>'[2]31'!D52</f>
        <v>0</v>
      </c>
      <c r="E50" s="217">
        <f>'[2]31'!E52</f>
        <v>0</v>
      </c>
      <c r="F50" s="15">
        <f t="shared" si="6"/>
        <v>84</v>
      </c>
      <c r="G50" s="216">
        <f>'[2]31'!H52</f>
        <v>35</v>
      </c>
      <c r="H50" s="217">
        <f>'[2]31'!I52</f>
        <v>0</v>
      </c>
      <c r="I50" s="217">
        <f>'[2]31'!J52</f>
        <v>0</v>
      </c>
      <c r="J50" s="217">
        <f>'[2]31'!K52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16">
        <f>'[2]31'!B53</f>
        <v>84</v>
      </c>
      <c r="C51" s="217">
        <f>'[2]31'!C53</f>
        <v>0</v>
      </c>
      <c r="D51" s="217">
        <f>'[2]31'!D53</f>
        <v>0</v>
      </c>
      <c r="E51" s="217">
        <f>'[2]31'!E53</f>
        <v>0</v>
      </c>
      <c r="F51" s="15">
        <f t="shared" si="6"/>
        <v>84</v>
      </c>
      <c r="G51" s="216">
        <f>'[2]31'!H53</f>
        <v>35</v>
      </c>
      <c r="H51" s="217">
        <f>'[2]31'!I53</f>
        <v>0</v>
      </c>
      <c r="I51" s="217">
        <f>'[2]31'!J53</f>
        <v>0</v>
      </c>
      <c r="J51" s="217">
        <f>'[2]31'!K53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16">
        <f>'[2]31'!B54</f>
        <v>84</v>
      </c>
      <c r="C52" s="217">
        <f>'[2]31'!C54</f>
        <v>0</v>
      </c>
      <c r="D52" s="217">
        <f>'[2]31'!D54</f>
        <v>0</v>
      </c>
      <c r="E52" s="217">
        <f>'[2]31'!E54</f>
        <v>0</v>
      </c>
      <c r="F52" s="15">
        <f t="shared" si="6"/>
        <v>84</v>
      </c>
      <c r="G52" s="216">
        <f>'[2]31'!H54</f>
        <v>35</v>
      </c>
      <c r="H52" s="217">
        <f>'[2]31'!I54</f>
        <v>0</v>
      </c>
      <c r="I52" s="217">
        <f>'[2]31'!J54</f>
        <v>0</v>
      </c>
      <c r="J52" s="217">
        <f>'[2]31'!K54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16">
        <f>'[2]31'!B55</f>
        <v>84</v>
      </c>
      <c r="C53" s="217">
        <f>'[2]31'!C55</f>
        <v>0</v>
      </c>
      <c r="D53" s="217">
        <f>'[2]31'!D55</f>
        <v>0</v>
      </c>
      <c r="E53" s="217">
        <f>'[2]31'!E55</f>
        <v>0</v>
      </c>
      <c r="F53" s="15">
        <f t="shared" si="6"/>
        <v>84</v>
      </c>
      <c r="G53" s="216">
        <f>'[2]31'!H55</f>
        <v>35</v>
      </c>
      <c r="H53" s="217">
        <f>'[2]31'!I55</f>
        <v>0</v>
      </c>
      <c r="I53" s="217">
        <f>'[2]31'!J55</f>
        <v>0</v>
      </c>
      <c r="J53" s="217">
        <f>'[2]31'!K55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16">
        <f>'[2]31'!B56</f>
        <v>84</v>
      </c>
      <c r="C54" s="217">
        <f>'[2]31'!C56</f>
        <v>0</v>
      </c>
      <c r="D54" s="217">
        <f>'[2]31'!D56</f>
        <v>0</v>
      </c>
      <c r="E54" s="217">
        <f>'[2]31'!E56</f>
        <v>0</v>
      </c>
      <c r="F54" s="15">
        <f t="shared" si="6"/>
        <v>84</v>
      </c>
      <c r="G54" s="216">
        <f>'[2]31'!H56</f>
        <v>35</v>
      </c>
      <c r="H54" s="217">
        <f>'[2]31'!I56</f>
        <v>0</v>
      </c>
      <c r="I54" s="217">
        <f>'[2]31'!J56</f>
        <v>0</v>
      </c>
      <c r="J54" s="217">
        <f>'[2]31'!K56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16">
        <f>'[2]31'!B57</f>
        <v>84</v>
      </c>
      <c r="C55" s="217">
        <f>'[2]31'!C57</f>
        <v>0</v>
      </c>
      <c r="D55" s="217">
        <f>'[2]31'!D57</f>
        <v>0</v>
      </c>
      <c r="E55" s="217">
        <f>'[2]31'!E57</f>
        <v>0</v>
      </c>
      <c r="F55" s="15">
        <f t="shared" si="6"/>
        <v>84</v>
      </c>
      <c r="G55" s="216">
        <f>'[2]31'!H57</f>
        <v>35</v>
      </c>
      <c r="H55" s="217">
        <f>'[2]31'!I57</f>
        <v>0</v>
      </c>
      <c r="I55" s="217">
        <f>'[2]31'!J57</f>
        <v>0</v>
      </c>
      <c r="J55" s="217">
        <f>'[2]31'!K57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16">
        <f>'[2]31'!B58</f>
        <v>84</v>
      </c>
      <c r="C56" s="217">
        <f>'[2]31'!C58</f>
        <v>0</v>
      </c>
      <c r="D56" s="217">
        <f>'[2]31'!D58</f>
        <v>0</v>
      </c>
      <c r="E56" s="217">
        <f>'[2]31'!E58</f>
        <v>0</v>
      </c>
      <c r="F56" s="15">
        <f t="shared" si="6"/>
        <v>84</v>
      </c>
      <c r="G56" s="216">
        <f>'[2]31'!H58</f>
        <v>35</v>
      </c>
      <c r="H56" s="217">
        <f>'[2]31'!I58</f>
        <v>0</v>
      </c>
      <c r="I56" s="217">
        <f>'[2]31'!J58</f>
        <v>0</v>
      </c>
      <c r="J56" s="217">
        <f>'[2]31'!K58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16">
        <f>'[2]31'!B59</f>
        <v>84</v>
      </c>
      <c r="C57" s="217">
        <f>'[2]31'!C59</f>
        <v>0</v>
      </c>
      <c r="D57" s="217">
        <f>'[2]31'!D59</f>
        <v>0</v>
      </c>
      <c r="E57" s="217">
        <f>'[2]31'!E59</f>
        <v>0</v>
      </c>
      <c r="F57" s="15">
        <f t="shared" si="6"/>
        <v>84</v>
      </c>
      <c r="G57" s="216">
        <f>'[2]31'!H59</f>
        <v>35</v>
      </c>
      <c r="H57" s="217">
        <f>'[2]31'!I59</f>
        <v>0</v>
      </c>
      <c r="I57" s="217">
        <f>'[2]31'!J59</f>
        <v>0</v>
      </c>
      <c r="J57" s="217">
        <f>'[2]31'!K59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16">
        <f>'[2]31'!B60</f>
        <v>84</v>
      </c>
      <c r="C58" s="217">
        <f>'[2]31'!C60</f>
        <v>0</v>
      </c>
      <c r="D58" s="217">
        <f>'[2]31'!D60</f>
        <v>0</v>
      </c>
      <c r="E58" s="217">
        <f>'[2]31'!E60</f>
        <v>0</v>
      </c>
      <c r="F58" s="15">
        <f t="shared" si="6"/>
        <v>84</v>
      </c>
      <c r="G58" s="216">
        <f>'[2]31'!H60</f>
        <v>35</v>
      </c>
      <c r="H58" s="217">
        <f>'[2]31'!I60</f>
        <v>0</v>
      </c>
      <c r="I58" s="217">
        <f>'[2]31'!J60</f>
        <v>0</v>
      </c>
      <c r="J58" s="217">
        <f>'[2]31'!K60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16">
        <f>'[2]31'!B61</f>
        <v>84</v>
      </c>
      <c r="C59" s="217">
        <f>'[2]31'!C61</f>
        <v>0</v>
      </c>
      <c r="D59" s="217">
        <f>'[2]31'!D61</f>
        <v>0</v>
      </c>
      <c r="E59" s="217">
        <f>'[2]31'!E61</f>
        <v>0</v>
      </c>
      <c r="F59" s="15">
        <f t="shared" si="6"/>
        <v>84</v>
      </c>
      <c r="G59" s="216">
        <f>'[2]31'!H61</f>
        <v>35</v>
      </c>
      <c r="H59" s="217">
        <f>'[2]31'!I61</f>
        <v>0</v>
      </c>
      <c r="I59" s="217">
        <f>'[2]31'!J61</f>
        <v>0</v>
      </c>
      <c r="J59" s="217">
        <f>'[2]31'!K61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16">
        <f>'[2]31'!B62</f>
        <v>84</v>
      </c>
      <c r="C60" s="217">
        <f>'[2]31'!C62</f>
        <v>0</v>
      </c>
      <c r="D60" s="217">
        <f>'[2]31'!D62</f>
        <v>0</v>
      </c>
      <c r="E60" s="217">
        <f>'[2]31'!E62</f>
        <v>0</v>
      </c>
      <c r="F60" s="15">
        <f t="shared" si="6"/>
        <v>84</v>
      </c>
      <c r="G60" s="216">
        <f>'[2]31'!H62</f>
        <v>35</v>
      </c>
      <c r="H60" s="217">
        <f>'[2]31'!I62</f>
        <v>0</v>
      </c>
      <c r="I60" s="217">
        <f>'[2]31'!J62</f>
        <v>0</v>
      </c>
      <c r="J60" s="217">
        <f>'[2]31'!K62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16">
        <f>'[2]31'!B63</f>
        <v>84</v>
      </c>
      <c r="C61" s="217">
        <f>'[2]31'!C63</f>
        <v>0</v>
      </c>
      <c r="D61" s="217">
        <f>'[2]31'!D63</f>
        <v>0</v>
      </c>
      <c r="E61" s="217">
        <f>'[2]31'!E63</f>
        <v>0</v>
      </c>
      <c r="F61" s="15">
        <f t="shared" si="6"/>
        <v>84</v>
      </c>
      <c r="G61" s="216">
        <f>'[2]31'!H63</f>
        <v>35</v>
      </c>
      <c r="H61" s="217">
        <f>'[2]31'!I63</f>
        <v>0</v>
      </c>
      <c r="I61" s="217">
        <f>'[2]31'!J63</f>
        <v>0</v>
      </c>
      <c r="J61" s="217">
        <f>'[2]31'!K63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16">
        <f>'[2]31'!B64</f>
        <v>84</v>
      </c>
      <c r="C62" s="217">
        <f>'[2]31'!C64</f>
        <v>0</v>
      </c>
      <c r="D62" s="217">
        <f>'[2]31'!D64</f>
        <v>0</v>
      </c>
      <c r="E62" s="217">
        <f>'[2]31'!E64</f>
        <v>0</v>
      </c>
      <c r="F62" s="15">
        <f t="shared" si="6"/>
        <v>84</v>
      </c>
      <c r="G62" s="216">
        <f>'[2]31'!H64</f>
        <v>35</v>
      </c>
      <c r="H62" s="217">
        <f>'[2]31'!I64</f>
        <v>0</v>
      </c>
      <c r="I62" s="217">
        <f>'[2]31'!J64</f>
        <v>0</v>
      </c>
      <c r="J62" s="217">
        <f>'[2]31'!K64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16">
        <f>'[2]31'!B65</f>
        <v>84</v>
      </c>
      <c r="C63" s="217">
        <f>'[2]31'!C65</f>
        <v>0</v>
      </c>
      <c r="D63" s="217">
        <f>'[2]31'!D65</f>
        <v>0</v>
      </c>
      <c r="E63" s="217">
        <f>'[2]31'!E65</f>
        <v>0</v>
      </c>
      <c r="F63" s="15">
        <f t="shared" si="6"/>
        <v>84</v>
      </c>
      <c r="G63" s="216">
        <f>'[2]31'!H65</f>
        <v>35</v>
      </c>
      <c r="H63" s="217">
        <f>'[2]31'!I65</f>
        <v>0</v>
      </c>
      <c r="I63" s="217">
        <f>'[2]31'!J65</f>
        <v>0</v>
      </c>
      <c r="J63" s="217">
        <f>'[2]31'!K65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16">
        <f>'[2]31'!B66</f>
        <v>84</v>
      </c>
      <c r="C64" s="217">
        <f>'[2]31'!C66</f>
        <v>0</v>
      </c>
      <c r="D64" s="217">
        <f>'[2]31'!D66</f>
        <v>0</v>
      </c>
      <c r="E64" s="217">
        <f>'[2]31'!E66</f>
        <v>0</v>
      </c>
      <c r="F64" s="15">
        <f t="shared" si="6"/>
        <v>84</v>
      </c>
      <c r="G64" s="216">
        <f>'[2]31'!H66</f>
        <v>34</v>
      </c>
      <c r="H64" s="217">
        <f>'[2]31'!I66</f>
        <v>0</v>
      </c>
      <c r="I64" s="217">
        <f>'[2]31'!J66</f>
        <v>0</v>
      </c>
      <c r="J64" s="217">
        <f>'[2]31'!K66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16">
        <f>'[2]31'!B67</f>
        <v>84</v>
      </c>
      <c r="C65" s="217">
        <f>'[2]31'!C67</f>
        <v>0</v>
      </c>
      <c r="D65" s="217">
        <f>'[2]31'!D67</f>
        <v>0</v>
      </c>
      <c r="E65" s="217">
        <f>'[2]31'!E67</f>
        <v>0</v>
      </c>
      <c r="F65" s="15">
        <f t="shared" si="6"/>
        <v>84</v>
      </c>
      <c r="G65" s="216">
        <f>'[2]31'!H67</f>
        <v>34</v>
      </c>
      <c r="H65" s="217">
        <f>'[2]31'!I67</f>
        <v>0</v>
      </c>
      <c r="I65" s="217">
        <f>'[2]31'!J67</f>
        <v>0</v>
      </c>
      <c r="J65" s="217">
        <f>'[2]31'!K67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16">
        <f>'[2]31'!B68</f>
        <v>84</v>
      </c>
      <c r="C66" s="217">
        <f>'[2]31'!C68</f>
        <v>0</v>
      </c>
      <c r="D66" s="217">
        <f>'[2]31'!D68</f>
        <v>0</v>
      </c>
      <c r="E66" s="217">
        <f>'[2]31'!E68</f>
        <v>0</v>
      </c>
      <c r="F66" s="15">
        <f t="shared" si="6"/>
        <v>84</v>
      </c>
      <c r="G66" s="216">
        <f>'[2]31'!H68</f>
        <v>34</v>
      </c>
      <c r="H66" s="217">
        <f>'[2]31'!I68</f>
        <v>0</v>
      </c>
      <c r="I66" s="217">
        <f>'[2]31'!J68</f>
        <v>0</v>
      </c>
      <c r="J66" s="217">
        <f>'[2]31'!K68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16">
        <f>'[2]31'!B69</f>
        <v>84</v>
      </c>
      <c r="C67" s="217">
        <f>'[2]31'!C69</f>
        <v>0</v>
      </c>
      <c r="D67" s="217">
        <f>'[2]31'!D69</f>
        <v>0</v>
      </c>
      <c r="E67" s="217">
        <f>'[2]31'!E69</f>
        <v>0</v>
      </c>
      <c r="F67" s="15">
        <f t="shared" si="6"/>
        <v>84</v>
      </c>
      <c r="G67" s="216">
        <f>'[2]31'!H69</f>
        <v>34</v>
      </c>
      <c r="H67" s="217">
        <f>'[2]31'!I69</f>
        <v>0</v>
      </c>
      <c r="I67" s="217">
        <f>'[2]31'!J69</f>
        <v>0</v>
      </c>
      <c r="J67" s="217">
        <f>'[2]31'!K69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16">
        <f>'[2]31'!B70</f>
        <v>84</v>
      </c>
      <c r="C68" s="217">
        <f>'[2]31'!C70</f>
        <v>0</v>
      </c>
      <c r="D68" s="217">
        <f>'[2]31'!D70</f>
        <v>0</v>
      </c>
      <c r="E68" s="217">
        <f>'[2]31'!E70</f>
        <v>0</v>
      </c>
      <c r="F68" s="15">
        <f t="shared" si="6"/>
        <v>84</v>
      </c>
      <c r="G68" s="216">
        <f>'[2]31'!H70</f>
        <v>34</v>
      </c>
      <c r="H68" s="217">
        <f>'[2]31'!I70</f>
        <v>0</v>
      </c>
      <c r="I68" s="217">
        <f>'[2]31'!J70</f>
        <v>0</v>
      </c>
      <c r="J68" s="217">
        <f>'[2]31'!K70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16">
        <f>'[2]31'!B71</f>
        <v>84</v>
      </c>
      <c r="C69" s="217">
        <f>'[2]31'!C71</f>
        <v>0</v>
      </c>
      <c r="D69" s="217">
        <f>'[2]31'!D71</f>
        <v>0</v>
      </c>
      <c r="E69" s="217">
        <f>'[2]31'!E71</f>
        <v>0</v>
      </c>
      <c r="F69" s="15">
        <f t="shared" ref="F69:F98" si="16">SUM(B69:E69)</f>
        <v>84</v>
      </c>
      <c r="G69" s="216">
        <f>'[2]31'!H71</f>
        <v>34</v>
      </c>
      <c r="H69" s="217">
        <f>'[2]31'!I71</f>
        <v>0</v>
      </c>
      <c r="I69" s="217">
        <f>'[2]31'!J71</f>
        <v>0</v>
      </c>
      <c r="J69" s="217">
        <f>'[2]31'!K71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16">
        <f>'[2]31'!B72</f>
        <v>84</v>
      </c>
      <c r="C70" s="217">
        <f>'[2]31'!C72</f>
        <v>0</v>
      </c>
      <c r="D70" s="217">
        <f>'[2]31'!D72</f>
        <v>0</v>
      </c>
      <c r="E70" s="217">
        <f>'[2]31'!E72</f>
        <v>0</v>
      </c>
      <c r="F70" s="15">
        <f t="shared" si="16"/>
        <v>84</v>
      </c>
      <c r="G70" s="216">
        <f>'[2]31'!H72</f>
        <v>34</v>
      </c>
      <c r="H70" s="217">
        <f>'[2]31'!I72</f>
        <v>0</v>
      </c>
      <c r="I70" s="217">
        <f>'[2]31'!J72</f>
        <v>0</v>
      </c>
      <c r="J70" s="217">
        <f>'[2]31'!K72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16">
        <f>'[2]31'!B73</f>
        <v>84</v>
      </c>
      <c r="C71" s="217">
        <f>'[2]31'!C73</f>
        <v>0</v>
      </c>
      <c r="D71" s="217">
        <f>'[2]31'!D73</f>
        <v>0</v>
      </c>
      <c r="E71" s="217">
        <f>'[2]31'!E73</f>
        <v>0</v>
      </c>
      <c r="F71" s="15">
        <f t="shared" si="16"/>
        <v>84</v>
      </c>
      <c r="G71" s="216">
        <f>'[2]31'!H73</f>
        <v>34</v>
      </c>
      <c r="H71" s="217">
        <f>'[2]31'!I73</f>
        <v>0</v>
      </c>
      <c r="I71" s="217">
        <f>'[2]31'!J73</f>
        <v>0</v>
      </c>
      <c r="J71" s="217">
        <f>'[2]31'!K73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16">
        <f>'[2]31'!B74</f>
        <v>84</v>
      </c>
      <c r="C72" s="217">
        <f>'[2]31'!C74</f>
        <v>0</v>
      </c>
      <c r="D72" s="217">
        <f>'[2]31'!D74</f>
        <v>0</v>
      </c>
      <c r="E72" s="217">
        <f>'[2]31'!E74</f>
        <v>0</v>
      </c>
      <c r="F72" s="15">
        <f t="shared" si="16"/>
        <v>84</v>
      </c>
      <c r="G72" s="216">
        <f>'[2]31'!H74</f>
        <v>34</v>
      </c>
      <c r="H72" s="217">
        <f>'[2]31'!I74</f>
        <v>0</v>
      </c>
      <c r="I72" s="217">
        <f>'[2]31'!J74</f>
        <v>0</v>
      </c>
      <c r="J72" s="217">
        <f>'[2]31'!K74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16">
        <f>'[2]31'!B75</f>
        <v>84</v>
      </c>
      <c r="C73" s="217">
        <f>'[2]31'!C75</f>
        <v>0</v>
      </c>
      <c r="D73" s="217">
        <f>'[2]31'!D75</f>
        <v>0</v>
      </c>
      <c r="E73" s="217">
        <f>'[2]31'!E75</f>
        <v>0</v>
      </c>
      <c r="F73" s="15">
        <f t="shared" si="16"/>
        <v>84</v>
      </c>
      <c r="G73" s="216">
        <f>'[2]31'!H75</f>
        <v>36</v>
      </c>
      <c r="H73" s="217">
        <f>'[2]31'!I75</f>
        <v>0</v>
      </c>
      <c r="I73" s="217">
        <f>'[2]31'!J75</f>
        <v>0</v>
      </c>
      <c r="J73" s="217">
        <f>'[2]31'!K75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16">
        <f>'[2]31'!B76</f>
        <v>84</v>
      </c>
      <c r="C74" s="217">
        <f>'[2]31'!C76</f>
        <v>0</v>
      </c>
      <c r="D74" s="217">
        <f>'[2]31'!D76</f>
        <v>0</v>
      </c>
      <c r="E74" s="217">
        <f>'[2]31'!E76</f>
        <v>0</v>
      </c>
      <c r="F74" s="15">
        <f t="shared" si="16"/>
        <v>84</v>
      </c>
      <c r="G74" s="216">
        <f>'[2]31'!H76</f>
        <v>36</v>
      </c>
      <c r="H74" s="217">
        <f>'[2]31'!I76</f>
        <v>0</v>
      </c>
      <c r="I74" s="217">
        <f>'[2]31'!J76</f>
        <v>0</v>
      </c>
      <c r="J74" s="217">
        <f>'[2]31'!K76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16">
        <f>'[2]31'!B77</f>
        <v>84</v>
      </c>
      <c r="C75" s="217">
        <f>'[2]31'!C77</f>
        <v>0</v>
      </c>
      <c r="D75" s="217">
        <f>'[2]31'!D77</f>
        <v>0</v>
      </c>
      <c r="E75" s="217">
        <f>'[2]31'!E77</f>
        <v>0</v>
      </c>
      <c r="F75" s="15">
        <f t="shared" si="16"/>
        <v>84</v>
      </c>
      <c r="G75" s="216">
        <f>'[2]31'!H77</f>
        <v>36</v>
      </c>
      <c r="H75" s="217">
        <f>'[2]31'!I77</f>
        <v>0</v>
      </c>
      <c r="I75" s="217">
        <f>'[2]31'!J77</f>
        <v>0</v>
      </c>
      <c r="J75" s="217">
        <f>'[2]31'!K77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16">
        <f>'[2]31'!B78</f>
        <v>84</v>
      </c>
      <c r="C76" s="217">
        <f>'[2]31'!C78</f>
        <v>0</v>
      </c>
      <c r="D76" s="217">
        <f>'[2]31'!D78</f>
        <v>0</v>
      </c>
      <c r="E76" s="217">
        <f>'[2]31'!E78</f>
        <v>0</v>
      </c>
      <c r="F76" s="15">
        <f t="shared" si="16"/>
        <v>84</v>
      </c>
      <c r="G76" s="216">
        <f>'[2]31'!H78</f>
        <v>36</v>
      </c>
      <c r="H76" s="217">
        <f>'[2]31'!I78</f>
        <v>0</v>
      </c>
      <c r="I76" s="217">
        <f>'[2]31'!J78</f>
        <v>0</v>
      </c>
      <c r="J76" s="217">
        <f>'[2]31'!K78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16">
        <f>'[2]31'!B79</f>
        <v>84</v>
      </c>
      <c r="C77" s="217">
        <f>'[2]31'!C79</f>
        <v>0</v>
      </c>
      <c r="D77" s="217">
        <f>'[2]31'!D79</f>
        <v>0</v>
      </c>
      <c r="E77" s="217">
        <f>'[2]31'!E79</f>
        <v>0</v>
      </c>
      <c r="F77" s="15">
        <f t="shared" si="16"/>
        <v>84</v>
      </c>
      <c r="G77" s="216">
        <f>'[2]31'!H79</f>
        <v>36</v>
      </c>
      <c r="H77" s="217">
        <f>'[2]31'!I79</f>
        <v>0</v>
      </c>
      <c r="I77" s="217">
        <f>'[2]31'!J79</f>
        <v>0</v>
      </c>
      <c r="J77" s="217">
        <f>'[2]31'!K79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16">
        <f>'[2]31'!B80</f>
        <v>84</v>
      </c>
      <c r="C78" s="217">
        <f>'[2]31'!C80</f>
        <v>0</v>
      </c>
      <c r="D78" s="217">
        <f>'[2]31'!D80</f>
        <v>0</v>
      </c>
      <c r="E78" s="217">
        <f>'[2]31'!E80</f>
        <v>0</v>
      </c>
      <c r="F78" s="15">
        <f t="shared" si="16"/>
        <v>84</v>
      </c>
      <c r="G78" s="216">
        <f>'[2]31'!H80</f>
        <v>36</v>
      </c>
      <c r="H78" s="217">
        <f>'[2]31'!I80</f>
        <v>0</v>
      </c>
      <c r="I78" s="217">
        <f>'[2]31'!J80</f>
        <v>0</v>
      </c>
      <c r="J78" s="217">
        <f>'[2]31'!K80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16">
        <f>'[2]31'!B81</f>
        <v>84</v>
      </c>
      <c r="C79" s="217">
        <f>'[2]31'!C81</f>
        <v>0</v>
      </c>
      <c r="D79" s="217">
        <f>'[2]31'!D81</f>
        <v>0</v>
      </c>
      <c r="E79" s="217">
        <f>'[2]31'!E81</f>
        <v>0</v>
      </c>
      <c r="F79" s="15">
        <f t="shared" si="16"/>
        <v>84</v>
      </c>
      <c r="G79" s="216">
        <f>'[2]31'!H81</f>
        <v>36</v>
      </c>
      <c r="H79" s="217">
        <f>'[2]31'!I81</f>
        <v>0</v>
      </c>
      <c r="I79" s="217">
        <f>'[2]31'!J81</f>
        <v>0</v>
      </c>
      <c r="J79" s="217">
        <f>'[2]31'!K81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16">
        <f>'[2]31'!B82</f>
        <v>84</v>
      </c>
      <c r="C80" s="217">
        <f>'[2]31'!C82</f>
        <v>0</v>
      </c>
      <c r="D80" s="217">
        <f>'[2]31'!D82</f>
        <v>0</v>
      </c>
      <c r="E80" s="217">
        <f>'[2]31'!E82</f>
        <v>0</v>
      </c>
      <c r="F80" s="15">
        <f t="shared" si="16"/>
        <v>84</v>
      </c>
      <c r="G80" s="216">
        <f>'[2]31'!H82</f>
        <v>36</v>
      </c>
      <c r="H80" s="217">
        <f>'[2]31'!I82</f>
        <v>0</v>
      </c>
      <c r="I80" s="217">
        <f>'[2]31'!J82</f>
        <v>0</v>
      </c>
      <c r="J80" s="217">
        <f>'[2]31'!K82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16">
        <f>'[2]31'!B83</f>
        <v>84</v>
      </c>
      <c r="C81" s="217">
        <f>'[2]31'!C83</f>
        <v>0</v>
      </c>
      <c r="D81" s="217">
        <f>'[2]31'!D83</f>
        <v>0</v>
      </c>
      <c r="E81" s="217">
        <f>'[2]31'!E83</f>
        <v>0</v>
      </c>
      <c r="F81" s="15">
        <f t="shared" si="16"/>
        <v>84</v>
      </c>
      <c r="G81" s="216">
        <f>'[2]31'!H83</f>
        <v>36</v>
      </c>
      <c r="H81" s="217">
        <f>'[2]31'!I83</f>
        <v>0</v>
      </c>
      <c r="I81" s="217">
        <f>'[2]31'!J83</f>
        <v>0</v>
      </c>
      <c r="J81" s="217">
        <f>'[2]31'!K83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16">
        <f>'[2]31'!B84</f>
        <v>84</v>
      </c>
      <c r="C82" s="217">
        <f>'[2]31'!C84</f>
        <v>0</v>
      </c>
      <c r="D82" s="217">
        <f>'[2]31'!D84</f>
        <v>0</v>
      </c>
      <c r="E82" s="217">
        <f>'[2]31'!E84</f>
        <v>0</v>
      </c>
      <c r="F82" s="15">
        <f t="shared" si="16"/>
        <v>84</v>
      </c>
      <c r="G82" s="216">
        <f>'[2]31'!H84</f>
        <v>36</v>
      </c>
      <c r="H82" s="217">
        <f>'[2]31'!I84</f>
        <v>0</v>
      </c>
      <c r="I82" s="217">
        <f>'[2]31'!J84</f>
        <v>0</v>
      </c>
      <c r="J82" s="217">
        <f>'[2]31'!K84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16">
        <f>'[2]31'!B85</f>
        <v>84</v>
      </c>
      <c r="C83" s="217">
        <f>'[2]31'!C85</f>
        <v>0</v>
      </c>
      <c r="D83" s="217">
        <f>'[2]31'!D85</f>
        <v>0</v>
      </c>
      <c r="E83" s="217">
        <f>'[2]31'!E85</f>
        <v>0</v>
      </c>
      <c r="F83" s="15">
        <f t="shared" si="16"/>
        <v>84</v>
      </c>
      <c r="G83" s="216">
        <f>'[2]31'!H85</f>
        <v>36</v>
      </c>
      <c r="H83" s="217">
        <f>'[2]31'!I85</f>
        <v>0</v>
      </c>
      <c r="I83" s="217">
        <f>'[2]31'!J85</f>
        <v>0</v>
      </c>
      <c r="J83" s="217">
        <f>'[2]31'!K85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16">
        <f>'[2]31'!B86</f>
        <v>84</v>
      </c>
      <c r="C84" s="217">
        <f>'[2]31'!C86</f>
        <v>0</v>
      </c>
      <c r="D84" s="217">
        <f>'[2]31'!D86</f>
        <v>0</v>
      </c>
      <c r="E84" s="217">
        <f>'[2]31'!E86</f>
        <v>0</v>
      </c>
      <c r="F84" s="15">
        <f t="shared" si="16"/>
        <v>84</v>
      </c>
      <c r="G84" s="216">
        <f>'[2]31'!H86</f>
        <v>36</v>
      </c>
      <c r="H84" s="217">
        <f>'[2]31'!I86</f>
        <v>0</v>
      </c>
      <c r="I84" s="217">
        <f>'[2]31'!J86</f>
        <v>0</v>
      </c>
      <c r="J84" s="217">
        <f>'[2]31'!K86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16">
        <f>'[2]31'!B87</f>
        <v>84</v>
      </c>
      <c r="C85" s="217">
        <f>'[2]31'!C87</f>
        <v>0</v>
      </c>
      <c r="D85" s="217">
        <f>'[2]31'!D87</f>
        <v>0</v>
      </c>
      <c r="E85" s="217">
        <f>'[2]31'!E87</f>
        <v>0</v>
      </c>
      <c r="F85" s="15">
        <f t="shared" si="16"/>
        <v>84</v>
      </c>
      <c r="G85" s="216">
        <f>'[2]31'!H87</f>
        <v>36</v>
      </c>
      <c r="H85" s="217">
        <f>'[2]31'!I87</f>
        <v>0</v>
      </c>
      <c r="I85" s="217">
        <f>'[2]31'!J87</f>
        <v>0</v>
      </c>
      <c r="J85" s="217">
        <f>'[2]31'!K87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16">
        <f>'[2]31'!B88</f>
        <v>84</v>
      </c>
      <c r="C86" s="217">
        <f>'[2]31'!C88</f>
        <v>0</v>
      </c>
      <c r="D86" s="217">
        <f>'[2]31'!D88</f>
        <v>0</v>
      </c>
      <c r="E86" s="217">
        <f>'[2]31'!E88</f>
        <v>0</v>
      </c>
      <c r="F86" s="15">
        <f t="shared" si="16"/>
        <v>84</v>
      </c>
      <c r="G86" s="216">
        <f>'[2]31'!H88</f>
        <v>36</v>
      </c>
      <c r="H86" s="217">
        <f>'[2]31'!I88</f>
        <v>0</v>
      </c>
      <c r="I86" s="217">
        <f>'[2]31'!J88</f>
        <v>0</v>
      </c>
      <c r="J86" s="217">
        <f>'[2]31'!K88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6">
        <f>'[2]31'!B89</f>
        <v>84</v>
      </c>
      <c r="C87" s="217">
        <f>'[2]31'!C89</f>
        <v>0</v>
      </c>
      <c r="D87" s="217">
        <f>'[2]31'!D89</f>
        <v>0</v>
      </c>
      <c r="E87" s="217">
        <f>'[2]31'!E89</f>
        <v>0</v>
      </c>
      <c r="F87" s="15">
        <f t="shared" si="16"/>
        <v>84</v>
      </c>
      <c r="G87" s="216">
        <f>'[2]31'!H89</f>
        <v>36</v>
      </c>
      <c r="H87" s="217">
        <f>'[2]31'!I89</f>
        <v>0</v>
      </c>
      <c r="I87" s="217">
        <f>'[2]31'!J89</f>
        <v>0</v>
      </c>
      <c r="J87" s="217">
        <f>'[2]31'!K89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16">
        <f>'[2]31'!B90</f>
        <v>84</v>
      </c>
      <c r="C88" s="217">
        <f>'[2]31'!C90</f>
        <v>0</v>
      </c>
      <c r="D88" s="217">
        <f>'[2]31'!D90</f>
        <v>0</v>
      </c>
      <c r="E88" s="217">
        <f>'[2]31'!E90</f>
        <v>0</v>
      </c>
      <c r="F88" s="15">
        <f t="shared" si="16"/>
        <v>84</v>
      </c>
      <c r="G88" s="216">
        <f>'[2]31'!H90</f>
        <v>36</v>
      </c>
      <c r="H88" s="217">
        <f>'[2]31'!I90</f>
        <v>0</v>
      </c>
      <c r="I88" s="217">
        <f>'[2]31'!J90</f>
        <v>0</v>
      </c>
      <c r="J88" s="217">
        <f>'[2]31'!K90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16">
        <f>'[2]31'!B91</f>
        <v>84</v>
      </c>
      <c r="C89" s="217">
        <f>'[2]31'!C91</f>
        <v>0</v>
      </c>
      <c r="D89" s="217">
        <f>'[2]31'!D91</f>
        <v>0</v>
      </c>
      <c r="E89" s="217">
        <f>'[2]31'!E91</f>
        <v>0</v>
      </c>
      <c r="F89" s="15">
        <f t="shared" si="16"/>
        <v>84</v>
      </c>
      <c r="G89" s="216">
        <f>'[2]31'!H91</f>
        <v>36</v>
      </c>
      <c r="H89" s="217">
        <f>'[2]31'!I91</f>
        <v>0</v>
      </c>
      <c r="I89" s="217">
        <f>'[2]31'!J91</f>
        <v>0</v>
      </c>
      <c r="J89" s="217">
        <f>'[2]31'!K91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16">
        <f>'[2]31'!B92</f>
        <v>84</v>
      </c>
      <c r="C90" s="217">
        <f>'[2]31'!C92</f>
        <v>0</v>
      </c>
      <c r="D90" s="217">
        <f>'[2]31'!D92</f>
        <v>0</v>
      </c>
      <c r="E90" s="217">
        <f>'[2]31'!E92</f>
        <v>0</v>
      </c>
      <c r="F90" s="15">
        <f t="shared" si="16"/>
        <v>84</v>
      </c>
      <c r="G90" s="216">
        <f>'[2]31'!H92</f>
        <v>36</v>
      </c>
      <c r="H90" s="217">
        <f>'[2]31'!I92</f>
        <v>0</v>
      </c>
      <c r="I90" s="217">
        <f>'[2]31'!J92</f>
        <v>0</v>
      </c>
      <c r="J90" s="217">
        <f>'[2]31'!K92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16">
        <f>'[2]31'!B93</f>
        <v>84</v>
      </c>
      <c r="C91" s="217">
        <f>'[2]31'!C93</f>
        <v>0</v>
      </c>
      <c r="D91" s="217">
        <f>'[2]31'!D93</f>
        <v>0</v>
      </c>
      <c r="E91" s="217">
        <f>'[2]31'!E93</f>
        <v>0</v>
      </c>
      <c r="F91" s="15">
        <f t="shared" si="16"/>
        <v>84</v>
      </c>
      <c r="G91" s="216">
        <f>'[2]31'!H93</f>
        <v>37</v>
      </c>
      <c r="H91" s="217">
        <f>'[2]31'!I93</f>
        <v>0</v>
      </c>
      <c r="I91" s="217">
        <f>'[2]31'!J93</f>
        <v>0</v>
      </c>
      <c r="J91" s="217">
        <f>'[2]31'!K93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16">
        <f>'[2]31'!B94</f>
        <v>84</v>
      </c>
      <c r="C92" s="217">
        <f>'[2]31'!C94</f>
        <v>0</v>
      </c>
      <c r="D92" s="217">
        <f>'[2]31'!D94</f>
        <v>0</v>
      </c>
      <c r="E92" s="217">
        <f>'[2]31'!E94</f>
        <v>0</v>
      </c>
      <c r="F92" s="15">
        <f t="shared" si="16"/>
        <v>84</v>
      </c>
      <c r="G92" s="216">
        <f>'[2]31'!H94</f>
        <v>37</v>
      </c>
      <c r="H92" s="217">
        <f>'[2]31'!I94</f>
        <v>0</v>
      </c>
      <c r="I92" s="217">
        <f>'[2]31'!J94</f>
        <v>0</v>
      </c>
      <c r="J92" s="217">
        <f>'[2]31'!K94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16">
        <f>'[2]31'!B95</f>
        <v>84</v>
      </c>
      <c r="C93" s="217">
        <f>'[2]31'!C95</f>
        <v>0</v>
      </c>
      <c r="D93" s="217">
        <f>'[2]31'!D95</f>
        <v>0</v>
      </c>
      <c r="E93" s="217">
        <f>'[2]31'!E95</f>
        <v>0</v>
      </c>
      <c r="F93" s="15">
        <f t="shared" si="16"/>
        <v>84</v>
      </c>
      <c r="G93" s="216">
        <f>'[2]31'!H95</f>
        <v>37</v>
      </c>
      <c r="H93" s="217">
        <f>'[2]31'!I95</f>
        <v>0</v>
      </c>
      <c r="I93" s="217">
        <f>'[2]31'!J95</f>
        <v>0</v>
      </c>
      <c r="J93" s="217">
        <f>'[2]31'!K95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16">
        <f>'[2]31'!B96</f>
        <v>84</v>
      </c>
      <c r="C94" s="217">
        <f>'[2]31'!C96</f>
        <v>0</v>
      </c>
      <c r="D94" s="217">
        <f>'[2]31'!D96</f>
        <v>0</v>
      </c>
      <c r="E94" s="217">
        <f>'[2]31'!E96</f>
        <v>0</v>
      </c>
      <c r="F94" s="15">
        <f t="shared" si="16"/>
        <v>84</v>
      </c>
      <c r="G94" s="216">
        <f>'[2]31'!H96</f>
        <v>37</v>
      </c>
      <c r="H94" s="217">
        <f>'[2]31'!I96</f>
        <v>0</v>
      </c>
      <c r="I94" s="217">
        <f>'[2]31'!J96</f>
        <v>0</v>
      </c>
      <c r="J94" s="217">
        <f>'[2]31'!K96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16">
        <f>'[2]31'!B97</f>
        <v>84</v>
      </c>
      <c r="C95" s="217">
        <f>'[2]31'!C97</f>
        <v>0</v>
      </c>
      <c r="D95" s="217">
        <f>'[2]31'!D97</f>
        <v>0</v>
      </c>
      <c r="E95" s="217">
        <f>'[2]31'!E97</f>
        <v>0</v>
      </c>
      <c r="F95" s="15">
        <f t="shared" si="16"/>
        <v>84</v>
      </c>
      <c r="G95" s="216">
        <f>'[2]31'!H97</f>
        <v>37</v>
      </c>
      <c r="H95" s="217">
        <f>'[2]31'!I97</f>
        <v>0</v>
      </c>
      <c r="I95" s="217">
        <f>'[2]31'!J97</f>
        <v>0</v>
      </c>
      <c r="J95" s="217">
        <f>'[2]31'!K97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16">
        <f>'[2]31'!B98</f>
        <v>84</v>
      </c>
      <c r="C96" s="217">
        <f>'[2]31'!C98</f>
        <v>0</v>
      </c>
      <c r="D96" s="217">
        <f>'[2]31'!D98</f>
        <v>0</v>
      </c>
      <c r="E96" s="217">
        <f>'[2]31'!E98</f>
        <v>0</v>
      </c>
      <c r="F96" s="15">
        <f t="shared" si="16"/>
        <v>84</v>
      </c>
      <c r="G96" s="216">
        <f>'[2]31'!H98</f>
        <v>37</v>
      </c>
      <c r="H96" s="217">
        <f>'[2]31'!I98</f>
        <v>0</v>
      </c>
      <c r="I96" s="217">
        <f>'[2]31'!J98</f>
        <v>0</v>
      </c>
      <c r="J96" s="217">
        <f>'[2]31'!K98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16">
        <f>'[2]31'!B99</f>
        <v>84</v>
      </c>
      <c r="C97" s="217">
        <f>'[2]31'!C99</f>
        <v>0</v>
      </c>
      <c r="D97" s="217">
        <f>'[2]31'!D99</f>
        <v>0</v>
      </c>
      <c r="E97" s="217">
        <f>'[2]31'!E99</f>
        <v>0</v>
      </c>
      <c r="F97" s="15">
        <f t="shared" si="16"/>
        <v>84</v>
      </c>
      <c r="G97" s="216">
        <f>'[2]31'!H99</f>
        <v>37</v>
      </c>
      <c r="H97" s="217">
        <f>'[2]31'!I99</f>
        <v>0</v>
      </c>
      <c r="I97" s="217">
        <f>'[2]31'!J99</f>
        <v>0</v>
      </c>
      <c r="J97" s="217">
        <f>'[2]31'!K99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16">
        <f>'[2]31'!B100</f>
        <v>84</v>
      </c>
      <c r="C98" s="217">
        <f>'[2]31'!C100</f>
        <v>0</v>
      </c>
      <c r="D98" s="217">
        <f>'[2]31'!D100</f>
        <v>0</v>
      </c>
      <c r="E98" s="217">
        <f>'[2]31'!E100</f>
        <v>0</v>
      </c>
      <c r="F98" s="15">
        <f t="shared" si="16"/>
        <v>84</v>
      </c>
      <c r="G98" s="216">
        <f>'[2]31'!H100</f>
        <v>37</v>
      </c>
      <c r="H98" s="217">
        <f>'[2]31'!I100</f>
        <v>0</v>
      </c>
      <c r="I98" s="217">
        <f>'[2]31'!J100</f>
        <v>0</v>
      </c>
      <c r="J98" s="217">
        <f>'[2]31'!K100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0.86024999999999996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0.86024999999999996</v>
      </c>
      <c r="L99" s="171">
        <f t="shared" si="17"/>
        <v>2.4E-2</v>
      </c>
      <c r="M99" s="171">
        <f t="shared" si="17"/>
        <v>0.84794999999999987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0.84794999999999987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45077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970</v>
      </c>
      <c r="G3" s="16">
        <f>'[3]31'!G5</f>
        <v>0</v>
      </c>
      <c r="H3" s="17">
        <f>SUM(B3:G3)</f>
        <v>1290</v>
      </c>
      <c r="I3" s="15">
        <f>'[3]31'!J5</f>
        <v>-6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-6</v>
      </c>
      <c r="P3" s="18">
        <f>frq!C3</f>
        <v>1</v>
      </c>
      <c r="Q3" s="15">
        <f t="shared" ref="Q3:V18" si="0">IF($P3=1,I3,IF(AND($P3=0.985,I3&gt;0.985*B3),B3*0.985,IF(AND($P3=0.965,I3&gt;0.965*B3),0.965*B3,I3)))</f>
        <v>-6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-6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-4.8000000000000007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-4.8000000000000007</v>
      </c>
      <c r="AT3" s="8">
        <v>0</v>
      </c>
      <c r="AU3" s="8">
        <v>0</v>
      </c>
      <c r="AW3" s="220">
        <v>-0.6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-0.6</v>
      </c>
      <c r="BD3" s="220">
        <v>-0.6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82">
        <f>BL3-BN3</f>
        <v>0.6</v>
      </c>
      <c r="BQ3" s="182">
        <f>BM3-BO3</f>
        <v>0.6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970</v>
      </c>
      <c r="G4" s="16">
        <f>'[3]31'!G6</f>
        <v>0</v>
      </c>
      <c r="H4" s="17">
        <f>SUM(B4:G4)</f>
        <v>1290</v>
      </c>
      <c r="I4" s="15">
        <f>'[3]31'!J6</f>
        <v>-6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-6</v>
      </c>
      <c r="P4" s="18">
        <f>frq!C4</f>
        <v>1</v>
      </c>
      <c r="Q4" s="15">
        <f>IF($P4=1,I4,IF(AND($P4=0.985,I4&gt;0.985*B4),B4*0.985,IF(AND($P4=0.965,I4&gt;0.965*B4),0.965*B4,I4)))</f>
        <v>-6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-6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-4.8000000000000007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-4.8000000000000007</v>
      </c>
      <c r="AT4" s="8">
        <v>0</v>
      </c>
      <c r="AU4" s="8">
        <v>0</v>
      </c>
      <c r="AW4" s="220">
        <v>-0.6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-0.6</v>
      </c>
      <c r="BD4" s="220">
        <v>-0.6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82">
        <f t="shared" ref="BP4:BP67" si="25">BL4-BN4</f>
        <v>0.6</v>
      </c>
      <c r="BQ4" s="182">
        <f t="shared" ref="BQ4:BQ67" si="26">BM4-BO4</f>
        <v>0.6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970</v>
      </c>
      <c r="G5" s="16">
        <f>'[3]31'!G7</f>
        <v>0</v>
      </c>
      <c r="H5" s="17">
        <f t="shared" ref="H5:H68" si="27">SUM(B5:G5)</f>
        <v>1290</v>
      </c>
      <c r="I5" s="15">
        <f>'[3]31'!J7</f>
        <v>-6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-6</v>
      </c>
      <c r="P5" s="18">
        <f>frq!C5</f>
        <v>1</v>
      </c>
      <c r="Q5" s="15">
        <f t="shared" ref="Q5:V56" si="29">IF($P5=1,I5,IF(AND($P5=0.985,I5&gt;0.985*B5),B5*0.985,IF(AND($P5=0.965,I5&gt;0.965*B5),0.965*B5,I5)))</f>
        <v>-6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-6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-4.8000000000000007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-4.8000000000000007</v>
      </c>
      <c r="AT5" s="8">
        <v>0</v>
      </c>
      <c r="AU5" s="8">
        <v>0</v>
      </c>
      <c r="AW5" s="220">
        <v>-0.6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-0.6</v>
      </c>
      <c r="BD5" s="220">
        <v>-0.6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82">
        <f t="shared" si="25"/>
        <v>0.6</v>
      </c>
      <c r="BQ5" s="182">
        <f t="shared" si="26"/>
        <v>0.6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970</v>
      </c>
      <c r="G6" s="16">
        <f>'[3]31'!G8</f>
        <v>0</v>
      </c>
      <c r="H6" s="17">
        <f t="shared" si="27"/>
        <v>1290</v>
      </c>
      <c r="I6" s="15">
        <f>'[3]31'!J8</f>
        <v>-6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-6</v>
      </c>
      <c r="P6" s="18">
        <f>frq!C6</f>
        <v>1</v>
      </c>
      <c r="Q6" s="15">
        <f t="shared" si="29"/>
        <v>-6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-6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-4.8000000000000007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-4.8000000000000007</v>
      </c>
      <c r="AT6" s="8">
        <v>0</v>
      </c>
      <c r="AU6" s="8">
        <v>0</v>
      </c>
      <c r="AW6" s="220">
        <v>-0.6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-0.6</v>
      </c>
      <c r="BD6" s="220">
        <v>-0.6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82">
        <f t="shared" si="25"/>
        <v>0.6</v>
      </c>
      <c r="BQ6" s="182">
        <f t="shared" si="26"/>
        <v>0.6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970</v>
      </c>
      <c r="G7" s="16">
        <f>'[3]31'!G9</f>
        <v>0</v>
      </c>
      <c r="H7" s="17">
        <f t="shared" si="27"/>
        <v>1290</v>
      </c>
      <c r="I7" s="15">
        <f>'[3]31'!J9</f>
        <v>-6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-6</v>
      </c>
      <c r="P7" s="18">
        <f>frq!C7</f>
        <v>1</v>
      </c>
      <c r="Q7" s="15">
        <f t="shared" si="29"/>
        <v>-6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-6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-4.8000000000000007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-4.8000000000000007</v>
      </c>
      <c r="AT7" s="8">
        <v>0</v>
      </c>
      <c r="AU7" s="8">
        <v>0</v>
      </c>
      <c r="AW7" s="220">
        <v>-0.6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-0.6</v>
      </c>
      <c r="BD7" s="220">
        <v>-0.6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82">
        <f t="shared" si="25"/>
        <v>0.6</v>
      </c>
      <c r="BQ7" s="182">
        <f t="shared" si="26"/>
        <v>0.6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970</v>
      </c>
      <c r="G8" s="16">
        <f>'[3]31'!G10</f>
        <v>0</v>
      </c>
      <c r="H8" s="17">
        <f t="shared" si="27"/>
        <v>1290</v>
      </c>
      <c r="I8" s="15">
        <f>'[3]31'!J10</f>
        <v>-6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-6</v>
      </c>
      <c r="P8" s="18">
        <f>frq!C8</f>
        <v>1</v>
      </c>
      <c r="Q8" s="15">
        <f t="shared" si="29"/>
        <v>-6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-6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-4.8000000000000007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-4.8000000000000007</v>
      </c>
      <c r="AT8" s="8">
        <v>0</v>
      </c>
      <c r="AU8" s="8">
        <v>0</v>
      </c>
      <c r="AW8" s="220">
        <v>-0.6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-0.6</v>
      </c>
      <c r="BD8" s="220">
        <v>-0.6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82">
        <f t="shared" si="25"/>
        <v>0.6</v>
      </c>
      <c r="BQ8" s="182">
        <f t="shared" si="26"/>
        <v>0.6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970</v>
      </c>
      <c r="G9" s="16">
        <f>'[3]31'!G11</f>
        <v>0</v>
      </c>
      <c r="H9" s="17">
        <f t="shared" si="27"/>
        <v>1290</v>
      </c>
      <c r="I9" s="15">
        <f>'[3]31'!J11</f>
        <v>-6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-6</v>
      </c>
      <c r="P9" s="18">
        <f>frq!C9</f>
        <v>1</v>
      </c>
      <c r="Q9" s="15">
        <f t="shared" si="29"/>
        <v>-6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-6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-4.8000000000000007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-4.8000000000000007</v>
      </c>
      <c r="AT9" s="8">
        <v>0</v>
      </c>
      <c r="AU9" s="8">
        <v>0</v>
      </c>
      <c r="AW9" s="220">
        <v>-0.6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-0.6</v>
      </c>
      <c r="BD9" s="220">
        <v>-0.6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82">
        <f t="shared" si="25"/>
        <v>0.6</v>
      </c>
      <c r="BQ9" s="182">
        <f t="shared" si="26"/>
        <v>0.6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970</v>
      </c>
      <c r="G10" s="16">
        <f>'[3]31'!G12</f>
        <v>0</v>
      </c>
      <c r="H10" s="17">
        <f t="shared" si="27"/>
        <v>1290</v>
      </c>
      <c r="I10" s="15">
        <f>'[3]31'!J12</f>
        <v>-6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-6</v>
      </c>
      <c r="P10" s="18">
        <f>frq!C10</f>
        <v>1</v>
      </c>
      <c r="Q10" s="15">
        <f t="shared" si="29"/>
        <v>-6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-6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-4.8000000000000007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-4.8000000000000007</v>
      </c>
      <c r="AT10" s="8">
        <v>0</v>
      </c>
      <c r="AU10" s="8">
        <v>0</v>
      </c>
      <c r="AW10" s="220">
        <v>-0.6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-0.6</v>
      </c>
      <c r="BD10" s="220">
        <v>-0.6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82">
        <f t="shared" si="25"/>
        <v>0.6</v>
      </c>
      <c r="BQ10" s="182">
        <f t="shared" si="26"/>
        <v>0.6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970</v>
      </c>
      <c r="G11" s="16">
        <f>'[3]31'!G13</f>
        <v>0</v>
      </c>
      <c r="H11" s="17">
        <f t="shared" si="27"/>
        <v>1290</v>
      </c>
      <c r="I11" s="15">
        <f>'[3]31'!J13</f>
        <v>-6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-6</v>
      </c>
      <c r="P11" s="18">
        <f>frq!C11</f>
        <v>1</v>
      </c>
      <c r="Q11" s="15">
        <f t="shared" si="29"/>
        <v>-6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-6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-4.8000000000000007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-4.8000000000000007</v>
      </c>
      <c r="AT11" s="8">
        <v>0</v>
      </c>
      <c r="AU11" s="8">
        <v>0</v>
      </c>
      <c r="AW11" s="220">
        <v>-0.6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-0.6</v>
      </c>
      <c r="BD11" s="220">
        <v>-0.6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82">
        <f t="shared" si="25"/>
        <v>0.6</v>
      </c>
      <c r="BQ11" s="182">
        <f t="shared" si="26"/>
        <v>0.6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970</v>
      </c>
      <c r="G12" s="16">
        <f>'[3]31'!G14</f>
        <v>0</v>
      </c>
      <c r="H12" s="17">
        <f t="shared" si="27"/>
        <v>1290</v>
      </c>
      <c r="I12" s="15">
        <f>'[3]31'!J14</f>
        <v>-6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-6</v>
      </c>
      <c r="P12" s="18">
        <f>frq!C12</f>
        <v>1</v>
      </c>
      <c r="Q12" s="15">
        <f t="shared" si="29"/>
        <v>-6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-6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-4.8000000000000007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-4.8000000000000007</v>
      </c>
      <c r="AT12" s="8">
        <v>0</v>
      </c>
      <c r="AU12" s="8">
        <v>0</v>
      </c>
      <c r="AW12" s="220">
        <v>-0.6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-0.6</v>
      </c>
      <c r="BD12" s="220">
        <v>-0.6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82">
        <f t="shared" si="25"/>
        <v>0.6</v>
      </c>
      <c r="BQ12" s="182">
        <f t="shared" si="26"/>
        <v>0.6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970</v>
      </c>
      <c r="G13" s="16">
        <f>'[3]31'!G15</f>
        <v>0</v>
      </c>
      <c r="H13" s="17">
        <f t="shared" si="27"/>
        <v>1290</v>
      </c>
      <c r="I13" s="15">
        <f>'[3]31'!J15</f>
        <v>-6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-6</v>
      </c>
      <c r="P13" s="18">
        <f>frq!C13</f>
        <v>1</v>
      </c>
      <c r="Q13" s="15">
        <f t="shared" si="29"/>
        <v>-6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-6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-4.8000000000000007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-4.8000000000000007</v>
      </c>
      <c r="AT13" s="8">
        <v>0</v>
      </c>
      <c r="AU13" s="8">
        <v>0</v>
      </c>
      <c r="AW13" s="220">
        <v>-0.6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-0.6</v>
      </c>
      <c r="BD13" s="220">
        <v>-0.6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82">
        <f t="shared" si="25"/>
        <v>0.6</v>
      </c>
      <c r="BQ13" s="182">
        <f t="shared" si="26"/>
        <v>0.6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970</v>
      </c>
      <c r="G14" s="16">
        <f>'[3]31'!G16</f>
        <v>0</v>
      </c>
      <c r="H14" s="17">
        <f t="shared" si="27"/>
        <v>1290</v>
      </c>
      <c r="I14" s="15">
        <f>'[3]31'!J16</f>
        <v>-6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-6</v>
      </c>
      <c r="P14" s="18">
        <f>frq!C14</f>
        <v>1</v>
      </c>
      <c r="Q14" s="15">
        <f t="shared" si="29"/>
        <v>-6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-6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-4.8000000000000007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-4.8000000000000007</v>
      </c>
      <c r="AT14" s="8">
        <v>0</v>
      </c>
      <c r="AU14" s="8">
        <v>0</v>
      </c>
      <c r="AW14" s="220">
        <v>-0.6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-0.6</v>
      </c>
      <c r="BD14" s="220">
        <v>-0.6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82">
        <f t="shared" si="25"/>
        <v>0.6</v>
      </c>
      <c r="BQ14" s="182">
        <f t="shared" si="26"/>
        <v>0.6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970</v>
      </c>
      <c r="G15" s="16">
        <f>'[3]31'!G17</f>
        <v>0</v>
      </c>
      <c r="H15" s="17">
        <f t="shared" si="27"/>
        <v>1290</v>
      </c>
      <c r="I15" s="15">
        <f>'[3]31'!J17</f>
        <v>-6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-6</v>
      </c>
      <c r="P15" s="18">
        <f>frq!C15</f>
        <v>1</v>
      </c>
      <c r="Q15" s="15">
        <f t="shared" si="29"/>
        <v>-6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-6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-4.8000000000000007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-4.8000000000000007</v>
      </c>
      <c r="AT15" s="8">
        <v>0</v>
      </c>
      <c r="AU15" s="8">
        <v>0</v>
      </c>
      <c r="AW15" s="220">
        <v>-0.6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-0.6</v>
      </c>
      <c r="BD15" s="220">
        <v>-0.6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82">
        <f t="shared" si="25"/>
        <v>0.6</v>
      </c>
      <c r="BQ15" s="182">
        <f t="shared" si="26"/>
        <v>0.6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970</v>
      </c>
      <c r="G16" s="16">
        <f>'[3]31'!G18</f>
        <v>0</v>
      </c>
      <c r="H16" s="17">
        <f t="shared" si="27"/>
        <v>1290</v>
      </c>
      <c r="I16" s="15">
        <f>'[3]31'!J18</f>
        <v>-6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-6</v>
      </c>
      <c r="P16" s="18">
        <f>frq!C16</f>
        <v>1</v>
      </c>
      <c r="Q16" s="15">
        <f t="shared" si="29"/>
        <v>-6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-6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-4.8000000000000007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-4.8000000000000007</v>
      </c>
      <c r="AT16" s="8">
        <v>0</v>
      </c>
      <c r="AU16" s="8">
        <v>0</v>
      </c>
      <c r="AW16" s="220">
        <v>-0.6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-0.6</v>
      </c>
      <c r="BD16" s="220">
        <v>-0.6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82">
        <f t="shared" si="25"/>
        <v>0.6</v>
      </c>
      <c r="BQ16" s="182">
        <f t="shared" si="26"/>
        <v>0.6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970</v>
      </c>
      <c r="G17" s="16">
        <f>'[3]31'!G19</f>
        <v>0</v>
      </c>
      <c r="H17" s="17">
        <f t="shared" si="27"/>
        <v>1290</v>
      </c>
      <c r="I17" s="15">
        <f>'[3]31'!J19</f>
        <v>-6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-6</v>
      </c>
      <c r="P17" s="18">
        <f>frq!C17</f>
        <v>1</v>
      </c>
      <c r="Q17" s="15">
        <f t="shared" si="29"/>
        <v>-6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-6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-4.8000000000000007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-4.8000000000000007</v>
      </c>
      <c r="AT17" s="8">
        <v>0</v>
      </c>
      <c r="AU17" s="8">
        <v>0</v>
      </c>
      <c r="AW17" s="220">
        <v>-0.6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-0.6</v>
      </c>
      <c r="BD17" s="220">
        <v>-0.6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82">
        <f t="shared" si="25"/>
        <v>0.6</v>
      </c>
      <c r="BQ17" s="182">
        <f t="shared" si="26"/>
        <v>0.6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970</v>
      </c>
      <c r="G18" s="16">
        <f>'[3]31'!G20</f>
        <v>0</v>
      </c>
      <c r="H18" s="17">
        <f t="shared" si="27"/>
        <v>1290</v>
      </c>
      <c r="I18" s="15">
        <f>'[3]31'!J20</f>
        <v>-6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-6</v>
      </c>
      <c r="P18" s="18">
        <f>frq!C18</f>
        <v>1</v>
      </c>
      <c r="Q18" s="15">
        <f t="shared" si="29"/>
        <v>-6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-6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-4.8000000000000007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-4.8000000000000007</v>
      </c>
      <c r="AT18" s="8">
        <v>0</v>
      </c>
      <c r="AU18" s="8">
        <v>0</v>
      </c>
      <c r="AW18" s="220">
        <v>-0.6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-0.6</v>
      </c>
      <c r="BD18" s="220">
        <v>-0.6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82">
        <f t="shared" si="25"/>
        <v>0.6</v>
      </c>
      <c r="BQ18" s="182">
        <f t="shared" si="26"/>
        <v>0.6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970</v>
      </c>
      <c r="G19" s="16">
        <f>'[3]31'!G21</f>
        <v>0</v>
      </c>
      <c r="H19" s="17">
        <f t="shared" si="27"/>
        <v>1290</v>
      </c>
      <c r="I19" s="15">
        <f>'[3]31'!J21</f>
        <v>-6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-6</v>
      </c>
      <c r="P19" s="18">
        <f>frq!C19</f>
        <v>1</v>
      </c>
      <c r="Q19" s="15">
        <f t="shared" si="29"/>
        <v>-6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-6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-4.8000000000000007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-4.8000000000000007</v>
      </c>
      <c r="AT19" s="8">
        <v>0</v>
      </c>
      <c r="AU19" s="8">
        <v>0</v>
      </c>
      <c r="AW19" s="220">
        <v>-0.6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-0.6</v>
      </c>
      <c r="BD19" s="220">
        <v>-0.6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82">
        <f t="shared" si="25"/>
        <v>0.6</v>
      </c>
      <c r="BQ19" s="182">
        <f t="shared" si="26"/>
        <v>0.6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970</v>
      </c>
      <c r="G20" s="16">
        <f>'[3]31'!G22</f>
        <v>0</v>
      </c>
      <c r="H20" s="17">
        <f t="shared" si="27"/>
        <v>1290</v>
      </c>
      <c r="I20" s="15">
        <f>'[3]31'!J22</f>
        <v>-6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-6</v>
      </c>
      <c r="P20" s="18">
        <f>frq!C20</f>
        <v>1</v>
      </c>
      <c r="Q20" s="15">
        <f t="shared" si="29"/>
        <v>-6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-6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-4.8000000000000007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-4.8000000000000007</v>
      </c>
      <c r="AT20" s="8">
        <v>0</v>
      </c>
      <c r="AU20" s="8">
        <v>0</v>
      </c>
      <c r="AW20" s="220">
        <v>-0.6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-0.6</v>
      </c>
      <c r="BD20" s="220">
        <v>-0.6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82">
        <f t="shared" si="25"/>
        <v>0.6</v>
      </c>
      <c r="BQ20" s="182">
        <f t="shared" si="26"/>
        <v>0.6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970</v>
      </c>
      <c r="G21" s="16">
        <f>'[3]31'!G23</f>
        <v>0</v>
      </c>
      <c r="H21" s="17">
        <f t="shared" si="27"/>
        <v>1290</v>
      </c>
      <c r="I21" s="15">
        <f>'[3]31'!J23</f>
        <v>-6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-6</v>
      </c>
      <c r="P21" s="18">
        <f>frq!C21</f>
        <v>1</v>
      </c>
      <c r="Q21" s="15">
        <f t="shared" si="29"/>
        <v>-6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-6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-4.8000000000000007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-4.8000000000000007</v>
      </c>
      <c r="AT21" s="8">
        <v>0</v>
      </c>
      <c r="AU21" s="8">
        <v>0</v>
      </c>
      <c r="AW21" s="220">
        <v>-0.6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-0.6</v>
      </c>
      <c r="BD21" s="220">
        <v>-0.6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82">
        <f t="shared" si="25"/>
        <v>0.6</v>
      </c>
      <c r="BQ21" s="182">
        <f t="shared" si="26"/>
        <v>0.6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970</v>
      </c>
      <c r="G22" s="16">
        <f>'[3]31'!G24</f>
        <v>0</v>
      </c>
      <c r="H22" s="17">
        <f t="shared" si="27"/>
        <v>1290</v>
      </c>
      <c r="I22" s="15">
        <f>'[3]31'!J24</f>
        <v>-6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-6</v>
      </c>
      <c r="P22" s="18">
        <f>frq!C22</f>
        <v>1</v>
      </c>
      <c r="Q22" s="15">
        <f t="shared" si="29"/>
        <v>-6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-6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-4.8000000000000007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-4.8000000000000007</v>
      </c>
      <c r="AT22" s="8">
        <v>0</v>
      </c>
      <c r="AU22" s="8">
        <v>0</v>
      </c>
      <c r="AW22" s="220">
        <v>-0.6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-0.6</v>
      </c>
      <c r="BD22" s="220">
        <v>-0.6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82">
        <f t="shared" si="25"/>
        <v>0.6</v>
      </c>
      <c r="BQ22" s="182">
        <f t="shared" si="26"/>
        <v>0.6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970</v>
      </c>
      <c r="G23" s="16">
        <f>'[3]31'!G25</f>
        <v>0</v>
      </c>
      <c r="H23" s="17">
        <f t="shared" si="27"/>
        <v>1290</v>
      </c>
      <c r="I23" s="15">
        <f>'[3]31'!J25</f>
        <v>-6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-6</v>
      </c>
      <c r="P23" s="18">
        <f>frq!C23</f>
        <v>1</v>
      </c>
      <c r="Q23" s="15">
        <f t="shared" si="29"/>
        <v>-6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-6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-4.8000000000000007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-4.8000000000000007</v>
      </c>
      <c r="AT23" s="8">
        <v>0</v>
      </c>
      <c r="AU23" s="8">
        <v>0</v>
      </c>
      <c r="AW23" s="220">
        <v>-0.6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-0.6</v>
      </c>
      <c r="BD23" s="220">
        <v>-0.6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82">
        <f t="shared" si="25"/>
        <v>0.6</v>
      </c>
      <c r="BQ23" s="182">
        <f t="shared" si="26"/>
        <v>0.6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970</v>
      </c>
      <c r="G24" s="16">
        <f>'[3]31'!G26</f>
        <v>0</v>
      </c>
      <c r="H24" s="17">
        <f t="shared" si="27"/>
        <v>1290</v>
      </c>
      <c r="I24" s="15">
        <f>'[3]31'!J26</f>
        <v>-6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-6</v>
      </c>
      <c r="P24" s="18">
        <f>frq!C24</f>
        <v>1</v>
      </c>
      <c r="Q24" s="15">
        <f t="shared" si="29"/>
        <v>-6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-6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-4.8000000000000007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-4.8000000000000007</v>
      </c>
      <c r="AT24" s="8">
        <v>0</v>
      </c>
      <c r="AU24" s="8">
        <v>0</v>
      </c>
      <c r="AW24" s="220">
        <v>-0.6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-0.6</v>
      </c>
      <c r="BD24" s="220">
        <v>-0.6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82">
        <f t="shared" si="25"/>
        <v>0.6</v>
      </c>
      <c r="BQ24" s="182">
        <f t="shared" si="26"/>
        <v>0.6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970</v>
      </c>
      <c r="G25" s="16">
        <f>'[3]31'!G27</f>
        <v>0</v>
      </c>
      <c r="H25" s="17">
        <f t="shared" si="27"/>
        <v>1290</v>
      </c>
      <c r="I25" s="15">
        <f>'[3]31'!J27</f>
        <v>-6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-6</v>
      </c>
      <c r="P25" s="18">
        <f>frq!C25</f>
        <v>1</v>
      </c>
      <c r="Q25" s="15">
        <f t="shared" si="29"/>
        <v>-6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-6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-4.8000000000000007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-4.8000000000000007</v>
      </c>
      <c r="AT25" s="8">
        <v>0</v>
      </c>
      <c r="AU25" s="8">
        <v>0</v>
      </c>
      <c r="AW25" s="220">
        <v>-0.6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-0.6</v>
      </c>
      <c r="BD25" s="220">
        <v>-0.6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82">
        <f t="shared" si="25"/>
        <v>0.6</v>
      </c>
      <c r="BQ25" s="182">
        <f t="shared" si="26"/>
        <v>0.6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970</v>
      </c>
      <c r="G26" s="16">
        <f>'[3]31'!G28</f>
        <v>0</v>
      </c>
      <c r="H26" s="17">
        <f t="shared" si="27"/>
        <v>1290</v>
      </c>
      <c r="I26" s="15">
        <f>'[3]31'!J28</f>
        <v>-6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-6</v>
      </c>
      <c r="P26" s="18">
        <f>frq!C26</f>
        <v>1</v>
      </c>
      <c r="Q26" s="15">
        <f t="shared" si="29"/>
        <v>-6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-6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-4.8000000000000007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-4.8000000000000007</v>
      </c>
      <c r="AT26" s="8">
        <v>0</v>
      </c>
      <c r="AU26" s="8">
        <v>0</v>
      </c>
      <c r="AW26" s="220">
        <v>-0.6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-0.6</v>
      </c>
      <c r="BD26" s="220">
        <v>-0.6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82">
        <f t="shared" si="25"/>
        <v>0.6</v>
      </c>
      <c r="BQ26" s="182">
        <f t="shared" si="26"/>
        <v>0.6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970</v>
      </c>
      <c r="G27" s="16">
        <f>'[3]31'!G29</f>
        <v>0</v>
      </c>
      <c r="H27" s="17">
        <f t="shared" si="27"/>
        <v>1290</v>
      </c>
      <c r="I27" s="15">
        <f>'[3]31'!J29</f>
        <v>-6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-6</v>
      </c>
      <c r="P27" s="18">
        <f>frq!C27</f>
        <v>1</v>
      </c>
      <c r="Q27" s="15">
        <f t="shared" si="29"/>
        <v>-6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-6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-4.8000000000000007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-4.8000000000000007</v>
      </c>
      <c r="AT27" s="8">
        <v>0</v>
      </c>
      <c r="AU27" s="8">
        <v>0</v>
      </c>
      <c r="AW27" s="220">
        <v>-0.6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-0.6</v>
      </c>
      <c r="BD27" s="220">
        <v>-0.6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82">
        <f t="shared" si="25"/>
        <v>0.6</v>
      </c>
      <c r="BQ27" s="182">
        <f t="shared" si="26"/>
        <v>0.6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970</v>
      </c>
      <c r="G28" s="16">
        <f>'[3]31'!G30</f>
        <v>0</v>
      </c>
      <c r="H28" s="17">
        <f t="shared" si="27"/>
        <v>1290</v>
      </c>
      <c r="I28" s="15">
        <f>'[3]31'!J30</f>
        <v>-6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-6</v>
      </c>
      <c r="P28" s="18">
        <f>frq!C28</f>
        <v>1</v>
      </c>
      <c r="Q28" s="15">
        <f t="shared" si="29"/>
        <v>-6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-6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-4.8000000000000007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-4.8000000000000007</v>
      </c>
      <c r="AT28" s="8">
        <v>0</v>
      </c>
      <c r="AU28" s="8">
        <v>0</v>
      </c>
      <c r="AW28" s="220">
        <v>-0.6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-0.6</v>
      </c>
      <c r="BD28" s="220">
        <v>-0.6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82">
        <f t="shared" si="25"/>
        <v>0.6</v>
      </c>
      <c r="BQ28" s="182">
        <f t="shared" si="26"/>
        <v>0.6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970</v>
      </c>
      <c r="G29" s="16">
        <f>'[3]31'!G31</f>
        <v>0</v>
      </c>
      <c r="H29" s="17">
        <f t="shared" si="27"/>
        <v>1290</v>
      </c>
      <c r="I29" s="15">
        <f>'[3]31'!J31</f>
        <v>-6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-6</v>
      </c>
      <c r="P29" s="18">
        <f>frq!C29</f>
        <v>1</v>
      </c>
      <c r="Q29" s="15">
        <f t="shared" si="29"/>
        <v>-6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-6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-4.8000000000000007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-4.8000000000000007</v>
      </c>
      <c r="AT29" s="8">
        <v>0</v>
      </c>
      <c r="AU29" s="8">
        <v>0</v>
      </c>
      <c r="AW29" s="220">
        <v>-0.6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-0.6</v>
      </c>
      <c r="BD29" s="220">
        <v>-0.6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82">
        <f t="shared" si="25"/>
        <v>0.6</v>
      </c>
      <c r="BQ29" s="182">
        <f t="shared" si="26"/>
        <v>0.6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970</v>
      </c>
      <c r="G30" s="16">
        <f>'[3]31'!G32</f>
        <v>0</v>
      </c>
      <c r="H30" s="17">
        <f t="shared" si="27"/>
        <v>1290</v>
      </c>
      <c r="I30" s="15">
        <f>'[3]31'!J32</f>
        <v>-6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-6</v>
      </c>
      <c r="P30" s="18">
        <f>frq!C30</f>
        <v>1</v>
      </c>
      <c r="Q30" s="15">
        <f t="shared" si="29"/>
        <v>-6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-6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-4.8000000000000007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-4.8000000000000007</v>
      </c>
      <c r="AT30" s="8">
        <v>0</v>
      </c>
      <c r="AU30" s="8">
        <v>0</v>
      </c>
      <c r="AW30" s="220">
        <v>-0.6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-0.6</v>
      </c>
      <c r="BD30" s="220">
        <v>-0.6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82">
        <f t="shared" si="25"/>
        <v>0.6</v>
      </c>
      <c r="BQ30" s="182">
        <f t="shared" si="26"/>
        <v>0.6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970</v>
      </c>
      <c r="G31" s="16">
        <f>'[3]31'!G33</f>
        <v>0</v>
      </c>
      <c r="H31" s="17">
        <f t="shared" si="27"/>
        <v>1290</v>
      </c>
      <c r="I31" s="15">
        <f>'[3]31'!J33</f>
        <v>-6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-6</v>
      </c>
      <c r="P31" s="18">
        <f>frq!C31</f>
        <v>1</v>
      </c>
      <c r="Q31" s="15">
        <f t="shared" si="29"/>
        <v>-6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-6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-4.8000000000000007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-4.8000000000000007</v>
      </c>
      <c r="AT31" s="8">
        <v>0</v>
      </c>
      <c r="AU31" s="8">
        <v>0</v>
      </c>
      <c r="AW31" s="220">
        <v>-0.6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-0.6</v>
      </c>
      <c r="BD31" s="220">
        <v>-0.6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82">
        <f t="shared" si="25"/>
        <v>0.6</v>
      </c>
      <c r="BQ31" s="182">
        <f t="shared" si="26"/>
        <v>0.6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970</v>
      </c>
      <c r="G32" s="16">
        <f>'[3]31'!G34</f>
        <v>0</v>
      </c>
      <c r="H32" s="17">
        <f t="shared" si="27"/>
        <v>1290</v>
      </c>
      <c r="I32" s="15">
        <f>'[3]31'!J34</f>
        <v>-6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-6</v>
      </c>
      <c r="P32" s="18">
        <f>frq!C32</f>
        <v>1</v>
      </c>
      <c r="Q32" s="15">
        <f t="shared" si="29"/>
        <v>-6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-6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-4.8000000000000007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-4.8000000000000007</v>
      </c>
      <c r="AT32" s="8">
        <v>0</v>
      </c>
      <c r="AU32" s="8">
        <v>0</v>
      </c>
      <c r="AW32" s="220">
        <v>-0.6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-0.6</v>
      </c>
      <c r="BD32" s="220">
        <v>-0.6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82">
        <f t="shared" si="25"/>
        <v>0.6</v>
      </c>
      <c r="BQ32" s="182">
        <f t="shared" si="26"/>
        <v>0.6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970</v>
      </c>
      <c r="G33" s="16">
        <f>'[3]31'!G35</f>
        <v>0</v>
      </c>
      <c r="H33" s="17">
        <f t="shared" si="27"/>
        <v>1290</v>
      </c>
      <c r="I33" s="15">
        <f>'[3]31'!J35</f>
        <v>-6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-6</v>
      </c>
      <c r="P33" s="18">
        <f>frq!C33</f>
        <v>1</v>
      </c>
      <c r="Q33" s="15">
        <f t="shared" si="29"/>
        <v>-6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-6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-4.8000000000000007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-4.8000000000000007</v>
      </c>
      <c r="AT33" s="8">
        <v>0</v>
      </c>
      <c r="AU33" s="8">
        <v>0</v>
      </c>
      <c r="AW33" s="220">
        <v>-0.6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-0.6</v>
      </c>
      <c r="BD33" s="220">
        <v>-0.6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82">
        <f t="shared" si="25"/>
        <v>0.6</v>
      </c>
      <c r="BQ33" s="182">
        <f t="shared" si="26"/>
        <v>0.6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970</v>
      </c>
      <c r="G34" s="16">
        <f>'[3]31'!G36</f>
        <v>0</v>
      </c>
      <c r="H34" s="17">
        <f t="shared" si="27"/>
        <v>1290</v>
      </c>
      <c r="I34" s="15">
        <f>'[3]31'!J36</f>
        <v>-6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-6</v>
      </c>
      <c r="P34" s="18">
        <f>frq!C34</f>
        <v>1</v>
      </c>
      <c r="Q34" s="15">
        <f t="shared" si="29"/>
        <v>-6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-6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-4.8000000000000007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-4.8000000000000007</v>
      </c>
      <c r="AT34" s="8">
        <v>0</v>
      </c>
      <c r="AU34" s="8">
        <v>0</v>
      </c>
      <c r="AW34" s="220">
        <v>-0.6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-0.6</v>
      </c>
      <c r="BD34" s="220">
        <v>-0.6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82">
        <f t="shared" si="25"/>
        <v>0.6</v>
      </c>
      <c r="BQ34" s="182">
        <f t="shared" si="26"/>
        <v>0.6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970</v>
      </c>
      <c r="G35" s="16">
        <f>'[3]31'!G37</f>
        <v>0</v>
      </c>
      <c r="H35" s="17">
        <f t="shared" si="27"/>
        <v>1290</v>
      </c>
      <c r="I35" s="15">
        <f>'[3]31'!J37</f>
        <v>-6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-6</v>
      </c>
      <c r="P35" s="18">
        <f>frq!C35</f>
        <v>1</v>
      </c>
      <c r="Q35" s="15">
        <f t="shared" si="29"/>
        <v>-6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-6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-4.8000000000000007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-4.8000000000000007</v>
      </c>
      <c r="AT35" s="8">
        <v>0</v>
      </c>
      <c r="AU35" s="8">
        <v>0</v>
      </c>
      <c r="AW35" s="220">
        <v>-0.6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-0.6</v>
      </c>
      <c r="BD35" s="220">
        <v>-0.6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82">
        <f t="shared" si="25"/>
        <v>0.6</v>
      </c>
      <c r="BQ35" s="182">
        <f t="shared" si="26"/>
        <v>0.6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970</v>
      </c>
      <c r="G36" s="16">
        <f>'[3]31'!G38</f>
        <v>0</v>
      </c>
      <c r="H36" s="17">
        <f t="shared" si="27"/>
        <v>1290</v>
      </c>
      <c r="I36" s="15">
        <f>'[3]31'!J38</f>
        <v>-6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-6</v>
      </c>
      <c r="P36" s="18">
        <f>frq!C36</f>
        <v>1</v>
      </c>
      <c r="Q36" s="15">
        <f t="shared" si="29"/>
        <v>-6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-6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-4.8000000000000007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-4.8000000000000007</v>
      </c>
      <c r="AT36" s="8">
        <v>0</v>
      </c>
      <c r="AU36" s="8">
        <v>0</v>
      </c>
      <c r="AW36" s="220">
        <v>-0.6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-0.6</v>
      </c>
      <c r="BD36" s="220">
        <v>-0.6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82">
        <f t="shared" si="25"/>
        <v>0.6</v>
      </c>
      <c r="BQ36" s="182">
        <f t="shared" si="26"/>
        <v>0.6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970</v>
      </c>
      <c r="G37" s="16">
        <f>'[3]31'!G39</f>
        <v>0</v>
      </c>
      <c r="H37" s="17">
        <f t="shared" si="27"/>
        <v>1290</v>
      </c>
      <c r="I37" s="15">
        <f>'[3]31'!J39</f>
        <v>-6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-6</v>
      </c>
      <c r="P37" s="18">
        <f>frq!C37</f>
        <v>1</v>
      </c>
      <c r="Q37" s="15">
        <f t="shared" si="29"/>
        <v>-6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-6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-4.8000000000000007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-4.8000000000000007</v>
      </c>
      <c r="AT37" s="8">
        <v>0</v>
      </c>
      <c r="AU37" s="8">
        <v>0</v>
      </c>
      <c r="AW37" s="220">
        <v>-0.6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-0.6</v>
      </c>
      <c r="BD37" s="220">
        <v>-0.6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82">
        <f t="shared" si="25"/>
        <v>0.6</v>
      </c>
      <c r="BQ37" s="182">
        <f t="shared" si="26"/>
        <v>0.6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970</v>
      </c>
      <c r="G38" s="16">
        <f>'[3]31'!G40</f>
        <v>0</v>
      </c>
      <c r="H38" s="17">
        <f t="shared" si="27"/>
        <v>1290</v>
      </c>
      <c r="I38" s="15">
        <f>'[3]31'!J40</f>
        <v>-6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-6</v>
      </c>
      <c r="P38" s="18">
        <f>frq!C38</f>
        <v>1</v>
      </c>
      <c r="Q38" s="15">
        <f t="shared" si="29"/>
        <v>-6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-6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-4.8000000000000007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-4.8000000000000007</v>
      </c>
      <c r="AT38" s="8">
        <v>0</v>
      </c>
      <c r="AU38" s="8">
        <v>0</v>
      </c>
      <c r="AW38" s="220">
        <v>-0.6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-0.6</v>
      </c>
      <c r="BD38" s="220">
        <v>-0.6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82">
        <f t="shared" si="25"/>
        <v>0.6</v>
      </c>
      <c r="BQ38" s="182">
        <f t="shared" si="26"/>
        <v>0.6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970</v>
      </c>
      <c r="G39" s="16">
        <f>'[3]31'!G41</f>
        <v>0</v>
      </c>
      <c r="H39" s="17">
        <f t="shared" si="27"/>
        <v>1290</v>
      </c>
      <c r="I39" s="15">
        <f>'[3]31'!J41</f>
        <v>-6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-6</v>
      </c>
      <c r="P39" s="18">
        <f>frq!C39</f>
        <v>1</v>
      </c>
      <c r="Q39" s="15">
        <f t="shared" si="29"/>
        <v>-6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-6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-4.8000000000000007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-4.8000000000000007</v>
      </c>
      <c r="AT39" s="8">
        <v>0</v>
      </c>
      <c r="AU39" s="8">
        <v>0</v>
      </c>
      <c r="AW39" s="220">
        <v>-0.6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-0.6</v>
      </c>
      <c r="BD39" s="220">
        <v>-0.6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82">
        <f t="shared" si="25"/>
        <v>0.6</v>
      </c>
      <c r="BQ39" s="182">
        <f t="shared" si="26"/>
        <v>0.6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970</v>
      </c>
      <c r="G40" s="16">
        <f>'[3]31'!G42</f>
        <v>0</v>
      </c>
      <c r="H40" s="17">
        <f t="shared" si="27"/>
        <v>1290</v>
      </c>
      <c r="I40" s="15">
        <f>'[3]31'!J42</f>
        <v>-6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-6</v>
      </c>
      <c r="P40" s="18">
        <f>frq!C40</f>
        <v>1</v>
      </c>
      <c r="Q40" s="15">
        <f t="shared" si="29"/>
        <v>-6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-6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-4.8000000000000007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-4.8000000000000007</v>
      </c>
      <c r="AT40" s="8">
        <v>0</v>
      </c>
      <c r="AU40" s="8">
        <v>0</v>
      </c>
      <c r="AW40" s="220">
        <v>-0.6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-0.6</v>
      </c>
      <c r="BD40" s="220">
        <v>-0.6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82">
        <f t="shared" si="25"/>
        <v>0.6</v>
      </c>
      <c r="BQ40" s="182">
        <f t="shared" si="26"/>
        <v>0.6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970</v>
      </c>
      <c r="G41" s="16">
        <f>'[3]31'!G43</f>
        <v>0</v>
      </c>
      <c r="H41" s="17">
        <f t="shared" si="27"/>
        <v>1290</v>
      </c>
      <c r="I41" s="15">
        <f>'[3]31'!J43</f>
        <v>-6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-6</v>
      </c>
      <c r="P41" s="18">
        <f>frq!C41</f>
        <v>1</v>
      </c>
      <c r="Q41" s="15">
        <f t="shared" si="29"/>
        <v>-6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-6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-4.8000000000000007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-4.8000000000000007</v>
      </c>
      <c r="AT41" s="8">
        <v>0</v>
      </c>
      <c r="AU41" s="8">
        <v>0</v>
      </c>
      <c r="AW41" s="220">
        <v>-0.6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-0.6</v>
      </c>
      <c r="BD41" s="220">
        <v>-0.6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82">
        <f t="shared" si="25"/>
        <v>0.6</v>
      </c>
      <c r="BQ41" s="182">
        <f t="shared" si="26"/>
        <v>0.6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970</v>
      </c>
      <c r="G42" s="16">
        <f>'[3]31'!G44</f>
        <v>0</v>
      </c>
      <c r="H42" s="17">
        <f t="shared" si="27"/>
        <v>1290</v>
      </c>
      <c r="I42" s="15">
        <f>'[3]31'!J44</f>
        <v>-6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-6</v>
      </c>
      <c r="P42" s="18">
        <f>frq!C42</f>
        <v>1</v>
      </c>
      <c r="Q42" s="15">
        <f t="shared" si="29"/>
        <v>-6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-6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-4.8000000000000007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-4.8000000000000007</v>
      </c>
      <c r="AT42" s="8">
        <v>0</v>
      </c>
      <c r="AU42" s="8">
        <v>0</v>
      </c>
      <c r="AW42" s="220">
        <v>-0.6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-0.6</v>
      </c>
      <c r="BD42" s="220">
        <v>-0.6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82">
        <f t="shared" si="25"/>
        <v>0.6</v>
      </c>
      <c r="BQ42" s="182">
        <f t="shared" si="26"/>
        <v>0.6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950</v>
      </c>
      <c r="G43" s="16">
        <f>'[3]31'!G45</f>
        <v>0</v>
      </c>
      <c r="H43" s="17">
        <f t="shared" si="27"/>
        <v>1270</v>
      </c>
      <c r="I43" s="15">
        <f>'[3]31'!J45</f>
        <v>-6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-6</v>
      </c>
      <c r="P43" s="18">
        <f>frq!C43</f>
        <v>1</v>
      </c>
      <c r="Q43" s="15">
        <f t="shared" si="29"/>
        <v>-6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-6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-4.8000000000000007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-4.8000000000000007</v>
      </c>
      <c r="AT43" s="8">
        <v>0</v>
      </c>
      <c r="AU43" s="8">
        <v>0</v>
      </c>
      <c r="AW43" s="220">
        <v>-0.6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-0.6</v>
      </c>
      <c r="BD43" s="220">
        <v>-0.6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82">
        <f t="shared" si="25"/>
        <v>0.6</v>
      </c>
      <c r="BQ43" s="182">
        <f t="shared" si="26"/>
        <v>0.6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950</v>
      </c>
      <c r="G44" s="16">
        <f>'[3]31'!G46</f>
        <v>0</v>
      </c>
      <c r="H44" s="17">
        <f t="shared" si="27"/>
        <v>1270</v>
      </c>
      <c r="I44" s="15">
        <f>'[3]31'!J46</f>
        <v>-6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-6</v>
      </c>
      <c r="P44" s="18">
        <f>frq!C44</f>
        <v>1</v>
      </c>
      <c r="Q44" s="15">
        <f t="shared" si="29"/>
        <v>-6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-6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-4.8000000000000007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-4.8000000000000007</v>
      </c>
      <c r="AT44" s="8">
        <v>0</v>
      </c>
      <c r="AU44" s="8">
        <v>0</v>
      </c>
      <c r="AW44" s="220">
        <v>-0.6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-0.6</v>
      </c>
      <c r="BD44" s="220">
        <v>-0.6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82">
        <f t="shared" si="25"/>
        <v>0.6</v>
      </c>
      <c r="BQ44" s="182">
        <f t="shared" si="26"/>
        <v>0.6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950</v>
      </c>
      <c r="G45" s="16">
        <f>'[3]31'!G47</f>
        <v>0</v>
      </c>
      <c r="H45" s="17">
        <f t="shared" si="27"/>
        <v>1270</v>
      </c>
      <c r="I45" s="15">
        <f>'[3]31'!J47</f>
        <v>-6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-6</v>
      </c>
      <c r="P45" s="18">
        <f>frq!C45</f>
        <v>1</v>
      </c>
      <c r="Q45" s="15">
        <f t="shared" si="29"/>
        <v>-6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-6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-4.8000000000000007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-4.8000000000000007</v>
      </c>
      <c r="AT45" s="8">
        <v>0</v>
      </c>
      <c r="AU45" s="8">
        <v>0</v>
      </c>
      <c r="AW45" s="220">
        <v>-0.6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-0.6</v>
      </c>
      <c r="BD45" s="220">
        <v>-0.6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82">
        <f t="shared" si="25"/>
        <v>0.6</v>
      </c>
      <c r="BQ45" s="182">
        <f t="shared" si="26"/>
        <v>0.6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950</v>
      </c>
      <c r="G46" s="16">
        <f>'[3]31'!G48</f>
        <v>0</v>
      </c>
      <c r="H46" s="17">
        <f t="shared" si="27"/>
        <v>1270</v>
      </c>
      <c r="I46" s="15">
        <f>'[3]31'!J48</f>
        <v>-6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-6</v>
      </c>
      <c r="P46" s="18">
        <f>frq!C46</f>
        <v>1</v>
      </c>
      <c r="Q46" s="15">
        <f t="shared" si="29"/>
        <v>-6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-6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-4.8000000000000007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-4.8000000000000007</v>
      </c>
      <c r="AT46" s="8">
        <v>0</v>
      </c>
      <c r="AU46" s="8">
        <v>0</v>
      </c>
      <c r="AW46" s="220">
        <v>-0.6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-0.6</v>
      </c>
      <c r="BD46" s="220">
        <v>-0.6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82">
        <f t="shared" si="25"/>
        <v>0.6</v>
      </c>
      <c r="BQ46" s="182">
        <f t="shared" si="26"/>
        <v>0.6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950</v>
      </c>
      <c r="G47" s="16">
        <f>'[3]31'!G49</f>
        <v>0</v>
      </c>
      <c r="H47" s="17">
        <f t="shared" si="27"/>
        <v>1270</v>
      </c>
      <c r="I47" s="15">
        <f>'[3]31'!J49</f>
        <v>-6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-6</v>
      </c>
      <c r="P47" s="18">
        <f>frq!C47</f>
        <v>1</v>
      </c>
      <c r="Q47" s="15">
        <f t="shared" si="29"/>
        <v>-6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-6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-4.8000000000000007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-4.8000000000000007</v>
      </c>
      <c r="AT47" s="8">
        <v>0</v>
      </c>
      <c r="AU47" s="8">
        <v>0</v>
      </c>
      <c r="AW47" s="220">
        <v>-0.6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-0.6</v>
      </c>
      <c r="BD47" s="220">
        <v>-0.6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82">
        <f t="shared" si="25"/>
        <v>0.6</v>
      </c>
      <c r="BQ47" s="182">
        <f t="shared" si="26"/>
        <v>0.6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950</v>
      </c>
      <c r="G48" s="16">
        <f>'[3]31'!G50</f>
        <v>0</v>
      </c>
      <c r="H48" s="17">
        <f t="shared" si="27"/>
        <v>1270</v>
      </c>
      <c r="I48" s="15">
        <f>'[3]31'!J50</f>
        <v>-6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-6</v>
      </c>
      <c r="P48" s="18">
        <f>frq!C48</f>
        <v>1</v>
      </c>
      <c r="Q48" s="15">
        <f t="shared" si="29"/>
        <v>-6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-6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-4.8000000000000007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-4.8000000000000007</v>
      </c>
      <c r="AT48" s="8">
        <v>0</v>
      </c>
      <c r="AU48" s="8">
        <v>0</v>
      </c>
      <c r="AW48" s="220">
        <v>-0.6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-0.6</v>
      </c>
      <c r="BD48" s="220">
        <v>-0.6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82">
        <f t="shared" si="25"/>
        <v>0.6</v>
      </c>
      <c r="BQ48" s="182">
        <f t="shared" si="26"/>
        <v>0.6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950</v>
      </c>
      <c r="G49" s="16">
        <f>'[3]31'!G51</f>
        <v>0</v>
      </c>
      <c r="H49" s="17">
        <f t="shared" si="27"/>
        <v>1270</v>
      </c>
      <c r="I49" s="15">
        <f>'[3]31'!J51</f>
        <v>-6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-6</v>
      </c>
      <c r="P49" s="18">
        <f>frq!C49</f>
        <v>1</v>
      </c>
      <c r="Q49" s="15">
        <f t="shared" si="29"/>
        <v>-6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-6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-4.8000000000000007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-4.8000000000000007</v>
      </c>
      <c r="AT49" s="8">
        <v>0</v>
      </c>
      <c r="AU49" s="8">
        <v>0</v>
      </c>
      <c r="AW49" s="220">
        <v>-0.6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-0.6</v>
      </c>
      <c r="BD49" s="220">
        <v>-0.6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82">
        <f t="shared" si="25"/>
        <v>0.6</v>
      </c>
      <c r="BQ49" s="182">
        <f t="shared" si="26"/>
        <v>0.6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950</v>
      </c>
      <c r="G50" s="16">
        <f>'[3]31'!G52</f>
        <v>0</v>
      </c>
      <c r="H50" s="17">
        <f t="shared" si="27"/>
        <v>1270</v>
      </c>
      <c r="I50" s="15">
        <f>'[3]31'!J52</f>
        <v>-6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-6</v>
      </c>
      <c r="P50" s="18">
        <f>frq!C50</f>
        <v>1</v>
      </c>
      <c r="Q50" s="15">
        <f t="shared" si="29"/>
        <v>-6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-6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-4.8000000000000007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-4.8000000000000007</v>
      </c>
      <c r="AT50" s="8">
        <v>0</v>
      </c>
      <c r="AU50" s="8">
        <v>0</v>
      </c>
      <c r="AW50" s="220">
        <v>-0.6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-0.6</v>
      </c>
      <c r="BD50" s="220">
        <v>-0.6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82">
        <f t="shared" si="25"/>
        <v>0.6</v>
      </c>
      <c r="BQ50" s="182">
        <f t="shared" si="26"/>
        <v>0.6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950</v>
      </c>
      <c r="G51" s="16">
        <f>'[3]31'!G53</f>
        <v>0</v>
      </c>
      <c r="H51" s="17">
        <f t="shared" si="27"/>
        <v>1270</v>
      </c>
      <c r="I51" s="15">
        <f>'[3]31'!J53</f>
        <v>-6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-6</v>
      </c>
      <c r="P51" s="18">
        <f>frq!C51</f>
        <v>1</v>
      </c>
      <c r="Q51" s="15">
        <f t="shared" si="29"/>
        <v>-6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-6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-4.8000000000000007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-4.8000000000000007</v>
      </c>
      <c r="AT51" s="8">
        <v>0</v>
      </c>
      <c r="AU51" s="8">
        <v>0</v>
      </c>
      <c r="AW51" s="220">
        <v>-0.6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-0.6</v>
      </c>
      <c r="BD51" s="220">
        <v>-0.6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82">
        <f t="shared" si="25"/>
        <v>0.6</v>
      </c>
      <c r="BQ51" s="182">
        <f t="shared" si="26"/>
        <v>0.6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950</v>
      </c>
      <c r="G52" s="16">
        <f>'[3]31'!G54</f>
        <v>0</v>
      </c>
      <c r="H52" s="17">
        <f t="shared" si="27"/>
        <v>1270</v>
      </c>
      <c r="I52" s="15">
        <f>'[3]31'!J54</f>
        <v>-6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-6</v>
      </c>
      <c r="P52" s="18">
        <f>frq!C52</f>
        <v>1</v>
      </c>
      <c r="Q52" s="15">
        <f t="shared" si="29"/>
        <v>-6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-6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-4.8000000000000007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-4.8000000000000007</v>
      </c>
      <c r="AT52" s="8">
        <v>0</v>
      </c>
      <c r="AU52" s="8">
        <v>0</v>
      </c>
      <c r="AW52" s="220">
        <v>-0.6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-0.6</v>
      </c>
      <c r="BD52" s="220">
        <v>-0.6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82">
        <f t="shared" si="25"/>
        <v>0.6</v>
      </c>
      <c r="BQ52" s="182">
        <f t="shared" si="26"/>
        <v>0.6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950</v>
      </c>
      <c r="G53" s="16">
        <f>'[3]31'!G55</f>
        <v>0</v>
      </c>
      <c r="H53" s="17">
        <f t="shared" si="27"/>
        <v>1270</v>
      </c>
      <c r="I53" s="15">
        <f>'[3]31'!J55</f>
        <v>-6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-6</v>
      </c>
      <c r="P53" s="18">
        <f>frq!C53</f>
        <v>1</v>
      </c>
      <c r="Q53" s="15">
        <f t="shared" si="29"/>
        <v>-6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-6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-4.8000000000000007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-4.8000000000000007</v>
      </c>
      <c r="AT53" s="8">
        <v>0</v>
      </c>
      <c r="AU53" s="8">
        <v>0</v>
      </c>
      <c r="AW53" s="220">
        <v>-0.6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-0.6</v>
      </c>
      <c r="BD53" s="220">
        <v>-0.6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82">
        <f t="shared" si="25"/>
        <v>0.6</v>
      </c>
      <c r="BQ53" s="182">
        <f t="shared" si="26"/>
        <v>0.6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950</v>
      </c>
      <c r="G54" s="16">
        <f>'[3]31'!G56</f>
        <v>0</v>
      </c>
      <c r="H54" s="17">
        <f t="shared" si="27"/>
        <v>1270</v>
      </c>
      <c r="I54" s="15">
        <f>'[3]31'!J56</f>
        <v>-6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-6</v>
      </c>
      <c r="P54" s="18">
        <f>frq!C54</f>
        <v>1</v>
      </c>
      <c r="Q54" s="15">
        <f t="shared" si="29"/>
        <v>-6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-6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-4.8000000000000007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-4.8000000000000007</v>
      </c>
      <c r="AT54" s="8">
        <v>0</v>
      </c>
      <c r="AU54" s="8">
        <v>0</v>
      </c>
      <c r="AW54" s="220">
        <v>-0.6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-0.6</v>
      </c>
      <c r="BD54" s="220">
        <v>-0.6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82">
        <f t="shared" si="25"/>
        <v>0.6</v>
      </c>
      <c r="BQ54" s="182">
        <f t="shared" si="26"/>
        <v>0.6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950</v>
      </c>
      <c r="G55" s="16">
        <f>'[3]31'!G57</f>
        <v>0</v>
      </c>
      <c r="H55" s="17">
        <f t="shared" si="27"/>
        <v>1270</v>
      </c>
      <c r="I55" s="15">
        <f>'[3]31'!J57</f>
        <v>-6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-6</v>
      </c>
      <c r="P55" s="18">
        <f>frq!C55</f>
        <v>1</v>
      </c>
      <c r="Q55" s="15">
        <f t="shared" si="29"/>
        <v>-6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-6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-4.8000000000000007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-4.8000000000000007</v>
      </c>
      <c r="AT55" s="8">
        <v>0</v>
      </c>
      <c r="AU55" s="8">
        <v>0</v>
      </c>
      <c r="AW55" s="220">
        <v>-0.6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-0.6</v>
      </c>
      <c r="BD55" s="220">
        <v>-0.6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82">
        <f t="shared" si="25"/>
        <v>0.6</v>
      </c>
      <c r="BQ55" s="182">
        <f t="shared" si="26"/>
        <v>0.6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950</v>
      </c>
      <c r="G56" s="16">
        <f>'[3]31'!G58</f>
        <v>0</v>
      </c>
      <c r="H56" s="17">
        <f t="shared" si="27"/>
        <v>1270</v>
      </c>
      <c r="I56" s="15">
        <f>'[3]31'!J58</f>
        <v>-6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-6</v>
      </c>
      <c r="P56" s="18">
        <f>frq!C56</f>
        <v>1</v>
      </c>
      <c r="Q56" s="15">
        <f t="shared" si="29"/>
        <v>-6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-6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-4.8000000000000007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-4.8000000000000007</v>
      </c>
      <c r="AT56" s="8">
        <v>0</v>
      </c>
      <c r="AU56" s="8">
        <v>0</v>
      </c>
      <c r="AW56" s="220">
        <v>-0.6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-0.6</v>
      </c>
      <c r="BD56" s="220">
        <v>-0.6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82">
        <f t="shared" si="25"/>
        <v>0.6</v>
      </c>
      <c r="BQ56" s="182">
        <f t="shared" si="26"/>
        <v>0.6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950</v>
      </c>
      <c r="G57" s="16">
        <f>'[3]31'!G59</f>
        <v>0</v>
      </c>
      <c r="H57" s="17">
        <f t="shared" si="27"/>
        <v>1270</v>
      </c>
      <c r="I57" s="15">
        <f>'[3]31'!J59</f>
        <v>-6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-6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-6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-4.8000000000000007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-4.8000000000000007</v>
      </c>
      <c r="AT57" s="8">
        <v>0</v>
      </c>
      <c r="AU57" s="8">
        <v>0</v>
      </c>
      <c r="AW57" s="220">
        <v>-0.6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-0.6</v>
      </c>
      <c r="BD57" s="220">
        <v>-0.6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82">
        <f t="shared" si="25"/>
        <v>0.6</v>
      </c>
      <c r="BQ57" s="182">
        <f t="shared" si="26"/>
        <v>0.6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950</v>
      </c>
      <c r="G58" s="16">
        <f>'[3]31'!G60</f>
        <v>0</v>
      </c>
      <c r="H58" s="17">
        <f t="shared" si="27"/>
        <v>1270</v>
      </c>
      <c r="I58" s="15">
        <f>'[3]31'!J60</f>
        <v>-6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-6</v>
      </c>
      <c r="P58" s="18">
        <f>frq!C58</f>
        <v>1</v>
      </c>
      <c r="Q58" s="15">
        <f t="shared" si="33"/>
        <v>-6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-6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-4.8000000000000007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-4.8000000000000007</v>
      </c>
      <c r="AT58" s="8">
        <v>0</v>
      </c>
      <c r="AU58" s="8">
        <v>0</v>
      </c>
      <c r="AW58" s="220">
        <v>-0.6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-0.6</v>
      </c>
      <c r="BD58" s="220">
        <v>-0.6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82">
        <f t="shared" si="25"/>
        <v>0.6</v>
      </c>
      <c r="BQ58" s="182">
        <f t="shared" si="26"/>
        <v>0.6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950</v>
      </c>
      <c r="G59" s="16">
        <f>'[3]31'!G61</f>
        <v>0</v>
      </c>
      <c r="H59" s="17">
        <f t="shared" si="27"/>
        <v>1270</v>
      </c>
      <c r="I59" s="15">
        <f>'[3]31'!J61</f>
        <v>-6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-6</v>
      </c>
      <c r="P59" s="18">
        <f>frq!C59</f>
        <v>1</v>
      </c>
      <c r="Q59" s="15">
        <f t="shared" si="33"/>
        <v>-6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-6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-4.8000000000000007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-4.8000000000000007</v>
      </c>
      <c r="AT59" s="8">
        <v>0</v>
      </c>
      <c r="AU59" s="8">
        <v>0</v>
      </c>
      <c r="AW59" s="220">
        <v>-0.6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-0.6</v>
      </c>
      <c r="BD59" s="220">
        <v>-0.6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82">
        <f t="shared" si="25"/>
        <v>0.6</v>
      </c>
      <c r="BQ59" s="182">
        <f t="shared" si="26"/>
        <v>0.6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950</v>
      </c>
      <c r="G60" s="16">
        <f>'[3]31'!G62</f>
        <v>0</v>
      </c>
      <c r="H60" s="17">
        <f t="shared" si="27"/>
        <v>1270</v>
      </c>
      <c r="I60" s="15">
        <f>'[3]31'!J62</f>
        <v>-6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-6</v>
      </c>
      <c r="P60" s="18">
        <f>frq!C60</f>
        <v>1</v>
      </c>
      <c r="Q60" s="15">
        <f t="shared" si="33"/>
        <v>-6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-6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-4.8000000000000007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-4.8000000000000007</v>
      </c>
      <c r="AT60" s="8">
        <v>0</v>
      </c>
      <c r="AU60" s="8">
        <v>0</v>
      </c>
      <c r="AW60" s="220">
        <v>-0.6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-0.6</v>
      </c>
      <c r="BD60" s="220">
        <v>-0.6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82">
        <f t="shared" si="25"/>
        <v>0.6</v>
      </c>
      <c r="BQ60" s="182">
        <f t="shared" si="26"/>
        <v>0.6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950</v>
      </c>
      <c r="G61" s="16">
        <f>'[3]31'!G63</f>
        <v>0</v>
      </c>
      <c r="H61" s="17">
        <f t="shared" si="27"/>
        <v>1270</v>
      </c>
      <c r="I61" s="15">
        <f>'[3]31'!J63</f>
        <v>-6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-6</v>
      </c>
      <c r="P61" s="18">
        <f>frq!C61</f>
        <v>1</v>
      </c>
      <c r="Q61" s="15">
        <f t="shared" si="33"/>
        <v>-6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-6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-4.8000000000000007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-4.8000000000000007</v>
      </c>
      <c r="AT61" s="8">
        <v>0</v>
      </c>
      <c r="AU61" s="8">
        <v>0</v>
      </c>
      <c r="AW61" s="220">
        <v>-0.6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-0.6</v>
      </c>
      <c r="BD61" s="220">
        <v>-0.6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82">
        <f t="shared" si="25"/>
        <v>0.6</v>
      </c>
      <c r="BQ61" s="182">
        <f t="shared" si="26"/>
        <v>0.6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950</v>
      </c>
      <c r="G62" s="16">
        <f>'[3]31'!G64</f>
        <v>0</v>
      </c>
      <c r="H62" s="17">
        <f t="shared" si="27"/>
        <v>1270</v>
      </c>
      <c r="I62" s="15">
        <f>'[3]31'!J64</f>
        <v>-6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-6</v>
      </c>
      <c r="P62" s="18">
        <f>frq!C62</f>
        <v>1</v>
      </c>
      <c r="Q62" s="15">
        <f t="shared" si="33"/>
        <v>-6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-6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-4.8000000000000007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-4.8000000000000007</v>
      </c>
      <c r="AT62" s="8">
        <v>0</v>
      </c>
      <c r="AU62" s="8">
        <v>0</v>
      </c>
      <c r="AW62" s="220">
        <v>-0.6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-0.6</v>
      </c>
      <c r="BD62" s="220">
        <v>-0.6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82">
        <f t="shared" si="25"/>
        <v>0.6</v>
      </c>
      <c r="BQ62" s="182">
        <f t="shared" si="26"/>
        <v>0.6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950</v>
      </c>
      <c r="G63" s="16">
        <f>'[3]31'!G65</f>
        <v>0</v>
      </c>
      <c r="H63" s="17">
        <f t="shared" si="27"/>
        <v>1270</v>
      </c>
      <c r="I63" s="15">
        <f>'[3]31'!J65</f>
        <v>-6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-6</v>
      </c>
      <c r="P63" s="18">
        <f>frq!C63</f>
        <v>1</v>
      </c>
      <c r="Q63" s="15">
        <f t="shared" si="33"/>
        <v>-6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-6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-4.8000000000000007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-4.8000000000000007</v>
      </c>
      <c r="AT63" s="8">
        <v>0</v>
      </c>
      <c r="AU63" s="8">
        <v>0</v>
      </c>
      <c r="AW63" s="220">
        <v>-0.6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-0.6</v>
      </c>
      <c r="BD63" s="220">
        <v>-0.6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82">
        <f t="shared" si="25"/>
        <v>0.6</v>
      </c>
      <c r="BQ63" s="182">
        <f t="shared" si="26"/>
        <v>0.6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950</v>
      </c>
      <c r="G64" s="16">
        <f>'[3]31'!G66</f>
        <v>0</v>
      </c>
      <c r="H64" s="17">
        <f t="shared" si="27"/>
        <v>1270</v>
      </c>
      <c r="I64" s="15">
        <f>'[3]31'!J66</f>
        <v>-6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-6</v>
      </c>
      <c r="P64" s="18">
        <f>frq!C64</f>
        <v>1</v>
      </c>
      <c r="Q64" s="15">
        <f t="shared" si="33"/>
        <v>-6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-6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-4.8000000000000007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-4.8000000000000007</v>
      </c>
      <c r="AT64" s="8">
        <v>0</v>
      </c>
      <c r="AU64" s="8">
        <v>0</v>
      </c>
      <c r="AW64" s="220">
        <v>-0.6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-0.6</v>
      </c>
      <c r="BD64" s="220">
        <v>-0.6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82">
        <f t="shared" si="25"/>
        <v>0.6</v>
      </c>
      <c r="BQ64" s="182">
        <f t="shared" si="26"/>
        <v>0.6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950</v>
      </c>
      <c r="G65" s="16">
        <f>'[3]31'!G67</f>
        <v>0</v>
      </c>
      <c r="H65" s="17">
        <f t="shared" si="27"/>
        <v>1270</v>
      </c>
      <c r="I65" s="15">
        <f>'[3]31'!J67</f>
        <v>-6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-6</v>
      </c>
      <c r="P65" s="18">
        <f>frq!C65</f>
        <v>1</v>
      </c>
      <c r="Q65" s="15">
        <f t="shared" si="33"/>
        <v>-6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-6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-4.8000000000000007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-4.8000000000000007</v>
      </c>
      <c r="AT65" s="8">
        <v>0</v>
      </c>
      <c r="AU65" s="8">
        <v>0</v>
      </c>
      <c r="AW65" s="220">
        <v>-0.6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-0.6</v>
      </c>
      <c r="BD65" s="220">
        <v>-0.6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82">
        <f t="shared" si="25"/>
        <v>0.6</v>
      </c>
      <c r="BQ65" s="182">
        <f t="shared" si="26"/>
        <v>0.6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950</v>
      </c>
      <c r="G66" s="16">
        <f>'[3]31'!G68</f>
        <v>0</v>
      </c>
      <c r="H66" s="17">
        <f t="shared" si="27"/>
        <v>1270</v>
      </c>
      <c r="I66" s="15">
        <f>'[3]31'!J68</f>
        <v>-6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-6</v>
      </c>
      <c r="P66" s="18">
        <f>frq!C66</f>
        <v>1</v>
      </c>
      <c r="Q66" s="15">
        <f t="shared" si="33"/>
        <v>-6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-6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-4.8000000000000007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-4.8000000000000007</v>
      </c>
      <c r="AT66" s="8">
        <v>0</v>
      </c>
      <c r="AU66" s="8">
        <v>0</v>
      </c>
      <c r="AW66" s="220">
        <v>-0.6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-0.6</v>
      </c>
      <c r="BD66" s="220">
        <v>-0.6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82">
        <f t="shared" si="25"/>
        <v>0.6</v>
      </c>
      <c r="BQ66" s="182">
        <f t="shared" si="26"/>
        <v>0.6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950</v>
      </c>
      <c r="G67" s="16">
        <f>'[3]31'!G69</f>
        <v>0</v>
      </c>
      <c r="H67" s="17">
        <f t="shared" si="27"/>
        <v>1270</v>
      </c>
      <c r="I67" s="15">
        <f>'[3]31'!J69</f>
        <v>-6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-6</v>
      </c>
      <c r="P67" s="18">
        <f>frq!C67</f>
        <v>1</v>
      </c>
      <c r="Q67" s="15">
        <f t="shared" si="33"/>
        <v>-6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-6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-4.8000000000000007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-4.8000000000000007</v>
      </c>
      <c r="AT67" s="8">
        <v>0</v>
      </c>
      <c r="AU67" s="8">
        <v>0</v>
      </c>
      <c r="AW67" s="220">
        <v>-0.6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-0.6</v>
      </c>
      <c r="BD67" s="220">
        <v>-0.6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82">
        <f t="shared" si="25"/>
        <v>0.6</v>
      </c>
      <c r="BQ67" s="182">
        <f t="shared" si="26"/>
        <v>0.6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950</v>
      </c>
      <c r="G68" s="16">
        <f>'[3]31'!G70</f>
        <v>0</v>
      </c>
      <c r="H68" s="17">
        <f t="shared" si="27"/>
        <v>1270</v>
      </c>
      <c r="I68" s="15">
        <f>'[3]31'!J70</f>
        <v>-6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-6</v>
      </c>
      <c r="P68" s="18">
        <f>frq!C68</f>
        <v>1</v>
      </c>
      <c r="Q68" s="15">
        <f t="shared" si="33"/>
        <v>-6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-6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-4.8000000000000007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-4.8000000000000007</v>
      </c>
      <c r="AT68" s="8">
        <v>0</v>
      </c>
      <c r="AU68" s="8">
        <v>0</v>
      </c>
      <c r="AW68" s="220">
        <v>-0.6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-0.6</v>
      </c>
      <c r="BD68" s="220">
        <v>-0.6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82">
        <f t="shared" ref="BP68:BP98" si="57">BL68-BN68</f>
        <v>0.6</v>
      </c>
      <c r="BQ68" s="182">
        <f t="shared" ref="BQ68:BQ98" si="58">BM68-BO68</f>
        <v>0.6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950</v>
      </c>
      <c r="G69" s="16">
        <f>'[3]31'!G71</f>
        <v>0</v>
      </c>
      <c r="H69" s="17">
        <f t="shared" ref="H69:H98" si="59">SUM(B69:G69)</f>
        <v>1270</v>
      </c>
      <c r="I69" s="15">
        <f>'[3]31'!J71</f>
        <v>-6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-6</v>
      </c>
      <c r="P69" s="18">
        <f>frq!C69</f>
        <v>1</v>
      </c>
      <c r="Q69" s="15">
        <f t="shared" si="33"/>
        <v>-6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-6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-4.8000000000000007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-4.8000000000000007</v>
      </c>
      <c r="AT69" s="8">
        <v>0</v>
      </c>
      <c r="AU69" s="8">
        <v>0</v>
      </c>
      <c r="AW69" s="220">
        <v>-0.6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-0.6</v>
      </c>
      <c r="BD69" s="220">
        <v>-0.6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82">
        <f t="shared" si="57"/>
        <v>0.6</v>
      </c>
      <c r="BQ69" s="182">
        <f t="shared" si="58"/>
        <v>0.6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950</v>
      </c>
      <c r="G70" s="16">
        <f>'[3]31'!G72</f>
        <v>0</v>
      </c>
      <c r="H70" s="17">
        <f t="shared" si="59"/>
        <v>1270</v>
      </c>
      <c r="I70" s="15">
        <f>'[3]31'!J72</f>
        <v>-6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-6</v>
      </c>
      <c r="P70" s="18">
        <f>frq!C70</f>
        <v>1</v>
      </c>
      <c r="Q70" s="15">
        <f t="shared" si="33"/>
        <v>-6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-6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-4.8000000000000007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-4.8000000000000007</v>
      </c>
      <c r="AT70" s="8">
        <v>0</v>
      </c>
      <c r="AU70" s="8">
        <v>0</v>
      </c>
      <c r="AW70" s="220">
        <v>-0.6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-0.6</v>
      </c>
      <c r="BD70" s="220">
        <v>-0.6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82">
        <f t="shared" si="57"/>
        <v>0.6</v>
      </c>
      <c r="BQ70" s="182">
        <f t="shared" si="58"/>
        <v>0.6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950</v>
      </c>
      <c r="G71" s="16">
        <f>'[3]31'!G73</f>
        <v>0</v>
      </c>
      <c r="H71" s="17">
        <f t="shared" si="59"/>
        <v>1270</v>
      </c>
      <c r="I71" s="15">
        <f>'[3]31'!J73</f>
        <v>-6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-6</v>
      </c>
      <c r="P71" s="18">
        <f>frq!C71</f>
        <v>1</v>
      </c>
      <c r="Q71" s="15">
        <f t="shared" si="33"/>
        <v>-6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-6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-4.8000000000000007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-4.8000000000000007</v>
      </c>
      <c r="AT71" s="8">
        <v>0</v>
      </c>
      <c r="AU71" s="8">
        <v>0</v>
      </c>
      <c r="AW71" s="220">
        <v>-0.6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-0.6</v>
      </c>
      <c r="BD71" s="220">
        <v>-0.6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82">
        <f t="shared" si="57"/>
        <v>0.6</v>
      </c>
      <c r="BQ71" s="182">
        <f t="shared" si="58"/>
        <v>0.6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950</v>
      </c>
      <c r="G72" s="16">
        <f>'[3]31'!G74</f>
        <v>0</v>
      </c>
      <c r="H72" s="17">
        <f t="shared" si="59"/>
        <v>1270</v>
      </c>
      <c r="I72" s="15">
        <f>'[3]31'!J74</f>
        <v>-6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-6</v>
      </c>
      <c r="P72" s="18">
        <f>frq!C72</f>
        <v>1</v>
      </c>
      <c r="Q72" s="15">
        <f t="shared" si="33"/>
        <v>-6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-6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-4.8000000000000007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-4.8000000000000007</v>
      </c>
      <c r="AT72" s="8">
        <v>0</v>
      </c>
      <c r="AU72" s="8">
        <v>0</v>
      </c>
      <c r="AW72" s="220">
        <v>-0.6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-0.6</v>
      </c>
      <c r="BD72" s="220">
        <v>-0.6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82">
        <f t="shared" si="57"/>
        <v>0.6</v>
      </c>
      <c r="BQ72" s="182">
        <f t="shared" si="58"/>
        <v>0.6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950</v>
      </c>
      <c r="G73" s="16">
        <f>'[3]31'!G75</f>
        <v>0</v>
      </c>
      <c r="H73" s="17">
        <f t="shared" si="59"/>
        <v>1270</v>
      </c>
      <c r="I73" s="15">
        <f>'[3]31'!J75</f>
        <v>-6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-6</v>
      </c>
      <c r="P73" s="18">
        <f>frq!C73</f>
        <v>1</v>
      </c>
      <c r="Q73" s="15">
        <f t="shared" si="33"/>
        <v>-6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-6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-4.8000000000000007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-4.8000000000000007</v>
      </c>
      <c r="AT73" s="8">
        <v>0</v>
      </c>
      <c r="AU73" s="8">
        <v>0</v>
      </c>
      <c r="AW73" s="220">
        <v>-0.6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-0.6</v>
      </c>
      <c r="BD73" s="220">
        <v>-0.6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82">
        <f t="shared" si="57"/>
        <v>0.6</v>
      </c>
      <c r="BQ73" s="182">
        <f t="shared" si="58"/>
        <v>0.6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950</v>
      </c>
      <c r="G74" s="16">
        <f>'[3]31'!G76</f>
        <v>0</v>
      </c>
      <c r="H74" s="17">
        <f t="shared" si="59"/>
        <v>1270</v>
      </c>
      <c r="I74" s="15">
        <f>'[3]31'!J76</f>
        <v>-6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-6</v>
      </c>
      <c r="P74" s="18">
        <f>frq!C74</f>
        <v>1</v>
      </c>
      <c r="Q74" s="15">
        <f t="shared" si="33"/>
        <v>-6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-6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-4.8000000000000007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-4.8000000000000007</v>
      </c>
      <c r="AT74" s="8">
        <v>0</v>
      </c>
      <c r="AU74" s="8">
        <v>0</v>
      </c>
      <c r="AW74" s="220">
        <v>-0.6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-0.6</v>
      </c>
      <c r="BD74" s="220">
        <v>-0.6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82">
        <f t="shared" si="57"/>
        <v>0.6</v>
      </c>
      <c r="BQ74" s="182">
        <f t="shared" si="58"/>
        <v>0.6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970</v>
      </c>
      <c r="G75" s="16">
        <f>'[3]31'!G77</f>
        <v>0</v>
      </c>
      <c r="H75" s="17">
        <f t="shared" si="59"/>
        <v>1290</v>
      </c>
      <c r="I75" s="15">
        <f>'[3]31'!J77</f>
        <v>-6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-6</v>
      </c>
      <c r="P75" s="18">
        <f>frq!C75</f>
        <v>1</v>
      </c>
      <c r="Q75" s="15">
        <f t="shared" si="33"/>
        <v>-6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-6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-4.8000000000000007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-4.8000000000000007</v>
      </c>
      <c r="AT75" s="8">
        <v>0</v>
      </c>
      <c r="AU75" s="8">
        <v>0</v>
      </c>
      <c r="AW75" s="220">
        <v>-0.6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-0.6</v>
      </c>
      <c r="BD75" s="220">
        <v>-0.6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82">
        <f t="shared" si="57"/>
        <v>0.6</v>
      </c>
      <c r="BQ75" s="182">
        <f t="shared" si="58"/>
        <v>0.6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970</v>
      </c>
      <c r="G76" s="16">
        <f>'[3]31'!G78</f>
        <v>0</v>
      </c>
      <c r="H76" s="17">
        <f t="shared" si="59"/>
        <v>1290</v>
      </c>
      <c r="I76" s="15">
        <f>'[3]31'!J78</f>
        <v>-6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-6</v>
      </c>
      <c r="P76" s="18">
        <f>frq!C76</f>
        <v>1</v>
      </c>
      <c r="Q76" s="15">
        <f t="shared" si="33"/>
        <v>-6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-6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-4.8000000000000007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-4.8000000000000007</v>
      </c>
      <c r="AT76" s="8">
        <v>0</v>
      </c>
      <c r="AU76" s="8">
        <v>0</v>
      </c>
      <c r="AW76" s="220">
        <v>-0.6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-0.6</v>
      </c>
      <c r="BD76" s="220">
        <v>-0.6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82">
        <f t="shared" si="57"/>
        <v>0.6</v>
      </c>
      <c r="BQ76" s="182">
        <f t="shared" si="58"/>
        <v>0.6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970</v>
      </c>
      <c r="G77" s="16">
        <f>'[3]31'!G79</f>
        <v>0</v>
      </c>
      <c r="H77" s="17">
        <f t="shared" si="59"/>
        <v>1290</v>
      </c>
      <c r="I77" s="15">
        <f>'[3]31'!J79</f>
        <v>-6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-6</v>
      </c>
      <c r="P77" s="18">
        <f>frq!C77</f>
        <v>1</v>
      </c>
      <c r="Q77" s="15">
        <f t="shared" si="33"/>
        <v>-6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-6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-4.8000000000000007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-4.8000000000000007</v>
      </c>
      <c r="AT77" s="8">
        <v>0</v>
      </c>
      <c r="AU77" s="8">
        <v>0</v>
      </c>
      <c r="AW77" s="220">
        <v>-0.6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-0.6</v>
      </c>
      <c r="BD77" s="220">
        <v>-0.6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82">
        <f t="shared" si="57"/>
        <v>0.6</v>
      </c>
      <c r="BQ77" s="182">
        <f t="shared" si="58"/>
        <v>0.6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970</v>
      </c>
      <c r="G78" s="16">
        <f>'[3]31'!G80</f>
        <v>0</v>
      </c>
      <c r="H78" s="17">
        <f t="shared" si="59"/>
        <v>1290</v>
      </c>
      <c r="I78" s="15">
        <f>'[3]31'!J80</f>
        <v>-6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-6</v>
      </c>
      <c r="P78" s="18">
        <f>frq!C78</f>
        <v>1</v>
      </c>
      <c r="Q78" s="15">
        <f t="shared" si="33"/>
        <v>-6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-6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-4.8000000000000007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-4.8000000000000007</v>
      </c>
      <c r="AT78" s="8">
        <v>0</v>
      </c>
      <c r="AU78" s="8">
        <v>0</v>
      </c>
      <c r="AW78" s="220">
        <v>-0.6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-0.6</v>
      </c>
      <c r="BD78" s="220">
        <v>-0.6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82">
        <f t="shared" si="57"/>
        <v>0.6</v>
      </c>
      <c r="BQ78" s="182">
        <f t="shared" si="58"/>
        <v>0.6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970</v>
      </c>
      <c r="G79" s="16">
        <f>'[3]31'!G81</f>
        <v>0</v>
      </c>
      <c r="H79" s="17">
        <f t="shared" si="59"/>
        <v>1290</v>
      </c>
      <c r="I79" s="15">
        <f>'[3]31'!J81</f>
        <v>-6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-6</v>
      </c>
      <c r="P79" s="18">
        <f>frq!C79</f>
        <v>1</v>
      </c>
      <c r="Q79" s="15">
        <f t="shared" si="33"/>
        <v>-6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-6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-4.8000000000000007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-4.8000000000000007</v>
      </c>
      <c r="AT79" s="8">
        <v>0</v>
      </c>
      <c r="AU79" s="8">
        <v>0</v>
      </c>
      <c r="AW79" s="220">
        <v>-0.6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-0.6</v>
      </c>
      <c r="BD79" s="220">
        <v>-0.6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82">
        <f t="shared" si="57"/>
        <v>0.6</v>
      </c>
      <c r="BQ79" s="182">
        <f t="shared" si="58"/>
        <v>0.6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970</v>
      </c>
      <c r="G80" s="16">
        <f>'[3]31'!G82</f>
        <v>0</v>
      </c>
      <c r="H80" s="17">
        <f t="shared" si="59"/>
        <v>1290</v>
      </c>
      <c r="I80" s="15">
        <f>'[3]31'!J82</f>
        <v>-6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-6</v>
      </c>
      <c r="P80" s="18">
        <f>frq!C80</f>
        <v>1</v>
      </c>
      <c r="Q80" s="15">
        <f t="shared" si="33"/>
        <v>-6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-6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-4.8000000000000007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-4.8000000000000007</v>
      </c>
      <c r="AT80" s="8">
        <v>0</v>
      </c>
      <c r="AU80" s="8">
        <v>0</v>
      </c>
      <c r="AW80" s="220">
        <v>-0.6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-0.6</v>
      </c>
      <c r="BD80" s="220">
        <v>-0.6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82">
        <f t="shared" si="57"/>
        <v>0.6</v>
      </c>
      <c r="BQ80" s="182">
        <f t="shared" si="58"/>
        <v>0.6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970</v>
      </c>
      <c r="G81" s="16">
        <f>'[3]31'!G83</f>
        <v>0</v>
      </c>
      <c r="H81" s="17">
        <f t="shared" si="59"/>
        <v>1290</v>
      </c>
      <c r="I81" s="15">
        <f>'[3]31'!J83</f>
        <v>-6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-6</v>
      </c>
      <c r="P81" s="18">
        <f>frq!C81</f>
        <v>1</v>
      </c>
      <c r="Q81" s="15">
        <f t="shared" si="33"/>
        <v>-6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-6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-4.8000000000000007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-4.8000000000000007</v>
      </c>
      <c r="AT81" s="8">
        <v>0</v>
      </c>
      <c r="AU81" s="8">
        <v>0</v>
      </c>
      <c r="AW81" s="220">
        <v>-0.6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-0.6</v>
      </c>
      <c r="BD81" s="220">
        <v>-0.6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82">
        <f t="shared" si="57"/>
        <v>0.6</v>
      </c>
      <c r="BQ81" s="182">
        <f t="shared" si="58"/>
        <v>0.6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970</v>
      </c>
      <c r="G82" s="16">
        <f>'[3]31'!G84</f>
        <v>0</v>
      </c>
      <c r="H82" s="17">
        <f t="shared" si="59"/>
        <v>1290</v>
      </c>
      <c r="I82" s="15">
        <f>'[3]31'!J84</f>
        <v>-6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-6</v>
      </c>
      <c r="P82" s="18">
        <f>frq!C82</f>
        <v>1</v>
      </c>
      <c r="Q82" s="15">
        <f t="shared" si="33"/>
        <v>-6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-6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-4.8000000000000007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-4.8000000000000007</v>
      </c>
      <c r="AT82" s="8">
        <v>0</v>
      </c>
      <c r="AU82" s="8">
        <v>0</v>
      </c>
      <c r="AW82" s="220">
        <v>-0.6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-0.6</v>
      </c>
      <c r="BD82" s="220">
        <v>-0.6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82">
        <f t="shared" si="57"/>
        <v>0.6</v>
      </c>
      <c r="BQ82" s="182">
        <f t="shared" si="58"/>
        <v>0.6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970</v>
      </c>
      <c r="G83" s="16">
        <f>'[3]31'!G85</f>
        <v>0</v>
      </c>
      <c r="H83" s="17">
        <f t="shared" si="59"/>
        <v>1290</v>
      </c>
      <c r="I83" s="15">
        <f>'[3]31'!J85</f>
        <v>-6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-6</v>
      </c>
      <c r="P83" s="18">
        <f>frq!C83</f>
        <v>1</v>
      </c>
      <c r="Q83" s="15">
        <f t="shared" si="33"/>
        <v>-6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-6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-4.8000000000000007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-4.8000000000000007</v>
      </c>
      <c r="AT83" s="8">
        <v>0</v>
      </c>
      <c r="AU83" s="8">
        <v>0</v>
      </c>
      <c r="AW83" s="220">
        <v>-0.6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-0.6</v>
      </c>
      <c r="BD83" s="220">
        <v>-0.6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82">
        <f t="shared" si="57"/>
        <v>0.6</v>
      </c>
      <c r="BQ83" s="182">
        <f t="shared" si="58"/>
        <v>0.6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970</v>
      </c>
      <c r="G84" s="16">
        <f>'[3]31'!G86</f>
        <v>0</v>
      </c>
      <c r="H84" s="17">
        <f t="shared" si="59"/>
        <v>1290</v>
      </c>
      <c r="I84" s="15">
        <f>'[3]31'!J86</f>
        <v>-6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-6</v>
      </c>
      <c r="P84" s="18">
        <f>frq!C84</f>
        <v>1</v>
      </c>
      <c r="Q84" s="15">
        <f t="shared" si="33"/>
        <v>-6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-6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-4.8000000000000007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-4.8000000000000007</v>
      </c>
      <c r="AT84" s="8">
        <v>0</v>
      </c>
      <c r="AU84" s="8">
        <v>0</v>
      </c>
      <c r="AW84" s="220">
        <v>-0.6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-0.6</v>
      </c>
      <c r="BD84" s="220">
        <v>-0.6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82">
        <f t="shared" si="57"/>
        <v>0.6</v>
      </c>
      <c r="BQ84" s="182">
        <f t="shared" si="58"/>
        <v>0.6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970</v>
      </c>
      <c r="G85" s="16">
        <f>'[3]31'!G87</f>
        <v>0</v>
      </c>
      <c r="H85" s="17">
        <f t="shared" si="59"/>
        <v>1290</v>
      </c>
      <c r="I85" s="15">
        <f>'[3]31'!J87</f>
        <v>-6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-6</v>
      </c>
      <c r="P85" s="18">
        <f>frq!C85</f>
        <v>1</v>
      </c>
      <c r="Q85" s="15">
        <f t="shared" si="33"/>
        <v>-6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-6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-4.8000000000000007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-4.8000000000000007</v>
      </c>
      <c r="AT85" s="8">
        <v>0</v>
      </c>
      <c r="AU85" s="8">
        <v>0</v>
      </c>
      <c r="AW85" s="220">
        <v>-0.6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-0.6</v>
      </c>
      <c r="BD85" s="220">
        <v>-0.6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82">
        <f t="shared" si="57"/>
        <v>0.6</v>
      </c>
      <c r="BQ85" s="182">
        <f t="shared" si="58"/>
        <v>0.6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970</v>
      </c>
      <c r="G86" s="16">
        <f>'[3]31'!G88</f>
        <v>0</v>
      </c>
      <c r="H86" s="17">
        <f t="shared" si="59"/>
        <v>1290</v>
      </c>
      <c r="I86" s="15">
        <f>'[3]31'!J88</f>
        <v>-6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-6</v>
      </c>
      <c r="P86" s="18">
        <f>frq!C86</f>
        <v>1</v>
      </c>
      <c r="Q86" s="15">
        <f t="shared" si="33"/>
        <v>-6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-6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-4.8000000000000007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-4.8000000000000007</v>
      </c>
      <c r="AT86" s="8">
        <v>0</v>
      </c>
      <c r="AU86" s="8">
        <v>0</v>
      </c>
      <c r="AW86" s="220">
        <v>-0.6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-0.6</v>
      </c>
      <c r="BD86" s="220">
        <v>-0.6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82">
        <f t="shared" si="57"/>
        <v>0.6</v>
      </c>
      <c r="BQ86" s="182">
        <f t="shared" si="58"/>
        <v>0.6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970</v>
      </c>
      <c r="G87" s="16">
        <f>'[3]31'!G89</f>
        <v>0</v>
      </c>
      <c r="H87" s="17">
        <f t="shared" si="59"/>
        <v>1290</v>
      </c>
      <c r="I87" s="15">
        <f>'[3]31'!J89</f>
        <v>-6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-6</v>
      </c>
      <c r="P87" s="18">
        <f>frq!C87</f>
        <v>1</v>
      </c>
      <c r="Q87" s="15">
        <f t="shared" si="33"/>
        <v>-6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-6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-4.8000000000000007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-4.8000000000000007</v>
      </c>
      <c r="AT87" s="8">
        <v>0</v>
      </c>
      <c r="AU87" s="8">
        <v>0</v>
      </c>
      <c r="AW87" s="220">
        <v>-0.6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-0.6</v>
      </c>
      <c r="BD87" s="220">
        <v>-0.6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82">
        <f t="shared" si="57"/>
        <v>0.6</v>
      </c>
      <c r="BQ87" s="182">
        <f t="shared" si="58"/>
        <v>0.6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970</v>
      </c>
      <c r="G88" s="16">
        <f>'[3]31'!G90</f>
        <v>0</v>
      </c>
      <c r="H88" s="17">
        <f t="shared" si="59"/>
        <v>1290</v>
      </c>
      <c r="I88" s="15">
        <f>'[3]31'!J90</f>
        <v>-6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-6</v>
      </c>
      <c r="P88" s="18">
        <f>frq!C88</f>
        <v>1</v>
      </c>
      <c r="Q88" s="15">
        <f t="shared" si="33"/>
        <v>-6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-6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-4.8000000000000007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-4.8000000000000007</v>
      </c>
      <c r="AW88" s="220">
        <v>-0.6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-0.6</v>
      </c>
      <c r="BD88" s="220">
        <v>-0.6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82">
        <f t="shared" si="57"/>
        <v>0.6</v>
      </c>
      <c r="BQ88" s="182">
        <f t="shared" si="58"/>
        <v>0.6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970</v>
      </c>
      <c r="G89" s="16">
        <f>'[3]31'!G91</f>
        <v>0</v>
      </c>
      <c r="H89" s="17">
        <f t="shared" si="59"/>
        <v>1290</v>
      </c>
      <c r="I89" s="15">
        <f>'[3]31'!J91</f>
        <v>-6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-6</v>
      </c>
      <c r="P89" s="18">
        <f>frq!C89</f>
        <v>1</v>
      </c>
      <c r="Q89" s="15">
        <f t="shared" si="33"/>
        <v>-6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-6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-4.8000000000000007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-4.8000000000000007</v>
      </c>
      <c r="AW89" s="220">
        <v>-0.6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-0.6</v>
      </c>
      <c r="BD89" s="220">
        <v>-0.6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82">
        <f t="shared" si="57"/>
        <v>0.6</v>
      </c>
      <c r="BQ89" s="182">
        <f t="shared" si="58"/>
        <v>0.6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970</v>
      </c>
      <c r="G90" s="16">
        <f>'[3]31'!G92</f>
        <v>0</v>
      </c>
      <c r="H90" s="17">
        <f t="shared" si="59"/>
        <v>1290</v>
      </c>
      <c r="I90" s="15">
        <f>'[3]31'!J92</f>
        <v>-6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-6</v>
      </c>
      <c r="P90" s="18">
        <f>frq!C90</f>
        <v>1</v>
      </c>
      <c r="Q90" s="15">
        <f t="shared" si="33"/>
        <v>-6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-6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-4.8000000000000007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-4.8000000000000007</v>
      </c>
      <c r="AW90" s="220">
        <v>-0.6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-0.6</v>
      </c>
      <c r="BD90" s="220">
        <v>-0.6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82">
        <f t="shared" si="57"/>
        <v>0.6</v>
      </c>
      <c r="BQ90" s="182">
        <f t="shared" si="58"/>
        <v>0.6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970</v>
      </c>
      <c r="G91" s="16">
        <f>'[3]31'!G93</f>
        <v>0</v>
      </c>
      <c r="H91" s="17">
        <f t="shared" si="59"/>
        <v>1290</v>
      </c>
      <c r="I91" s="15">
        <f>'[3]31'!J93</f>
        <v>-6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-6</v>
      </c>
      <c r="P91" s="18">
        <f>frq!C91</f>
        <v>1</v>
      </c>
      <c r="Q91" s="15">
        <f t="shared" si="33"/>
        <v>-6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-6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-4.8000000000000007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-4.8000000000000007</v>
      </c>
      <c r="AW91" s="220">
        <v>-0.6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-0.6</v>
      </c>
      <c r="BD91" s="220">
        <v>-0.6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82">
        <f t="shared" si="57"/>
        <v>0.6</v>
      </c>
      <c r="BQ91" s="182">
        <f t="shared" si="58"/>
        <v>0.6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970</v>
      </c>
      <c r="G92" s="16">
        <f>'[3]31'!G94</f>
        <v>0</v>
      </c>
      <c r="H92" s="17">
        <f t="shared" si="59"/>
        <v>1290</v>
      </c>
      <c r="I92" s="15">
        <f>'[3]31'!J94</f>
        <v>-6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-6</v>
      </c>
      <c r="P92" s="18">
        <f>frq!C92</f>
        <v>1</v>
      </c>
      <c r="Q92" s="15">
        <f t="shared" si="33"/>
        <v>-6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-6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-4.8000000000000007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-4.8000000000000007</v>
      </c>
      <c r="AW92" s="220">
        <v>-0.6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-0.6</v>
      </c>
      <c r="BD92" s="220">
        <v>-0.6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82">
        <f t="shared" si="57"/>
        <v>0.6</v>
      </c>
      <c r="BQ92" s="182">
        <f t="shared" si="58"/>
        <v>0.6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970</v>
      </c>
      <c r="G93" s="16">
        <f>'[3]31'!G95</f>
        <v>0</v>
      </c>
      <c r="H93" s="17">
        <f t="shared" si="59"/>
        <v>1290</v>
      </c>
      <c r="I93" s="15">
        <f>'[3]31'!J95</f>
        <v>-6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-6</v>
      </c>
      <c r="P93" s="18">
        <f>frq!C93</f>
        <v>1</v>
      </c>
      <c r="Q93" s="15">
        <f t="shared" si="33"/>
        <v>-6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-6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-4.8000000000000007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-4.8000000000000007</v>
      </c>
      <c r="AW93" s="220">
        <v>-0.6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-0.6</v>
      </c>
      <c r="BD93" s="220">
        <v>-0.6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82">
        <f t="shared" si="57"/>
        <v>0.6</v>
      </c>
      <c r="BQ93" s="182">
        <f t="shared" si="58"/>
        <v>0.6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970</v>
      </c>
      <c r="G94" s="16">
        <f>'[3]31'!G96</f>
        <v>0</v>
      </c>
      <c r="H94" s="17">
        <f t="shared" si="59"/>
        <v>1290</v>
      </c>
      <c r="I94" s="15">
        <f>'[3]31'!J96</f>
        <v>-6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-6</v>
      </c>
      <c r="P94" s="18">
        <f>frq!C94</f>
        <v>1</v>
      </c>
      <c r="Q94" s="15">
        <f t="shared" si="33"/>
        <v>-6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-6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-4.8000000000000007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-4.8000000000000007</v>
      </c>
      <c r="AW94" s="220">
        <v>-0.6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-0.6</v>
      </c>
      <c r="BD94" s="220">
        <v>-0.6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82">
        <f t="shared" si="57"/>
        <v>0.6</v>
      </c>
      <c r="BQ94" s="182">
        <f t="shared" si="58"/>
        <v>0.6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970</v>
      </c>
      <c r="G95" s="16">
        <f>'[3]31'!G97</f>
        <v>0</v>
      </c>
      <c r="H95" s="17">
        <f t="shared" si="59"/>
        <v>1290</v>
      </c>
      <c r="I95" s="15">
        <f>'[3]31'!J97</f>
        <v>-6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-6</v>
      </c>
      <c r="P95" s="18">
        <f>frq!C95</f>
        <v>1</v>
      </c>
      <c r="Q95" s="15">
        <f t="shared" si="33"/>
        <v>-6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-6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-4.8000000000000007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-4.8000000000000007</v>
      </c>
      <c r="AW95" s="220">
        <v>-0.6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-0.6</v>
      </c>
      <c r="BD95" s="220">
        <v>-0.6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82">
        <f t="shared" si="57"/>
        <v>0.6</v>
      </c>
      <c r="BQ95" s="182">
        <f t="shared" si="58"/>
        <v>0.6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970</v>
      </c>
      <c r="G96" s="16">
        <f>'[3]31'!G98</f>
        <v>0</v>
      </c>
      <c r="H96" s="17">
        <f t="shared" si="59"/>
        <v>1290</v>
      </c>
      <c r="I96" s="15">
        <f>'[3]31'!J98</f>
        <v>-6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-6</v>
      </c>
      <c r="P96" s="18">
        <f>frq!C96</f>
        <v>1</v>
      </c>
      <c r="Q96" s="15">
        <f t="shared" si="33"/>
        <v>-6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-6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-4.8000000000000007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-4.8000000000000007</v>
      </c>
      <c r="AW96" s="220">
        <v>-0.6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-0.6</v>
      </c>
      <c r="BD96" s="220">
        <v>-0.6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82">
        <f t="shared" si="57"/>
        <v>0.6</v>
      </c>
      <c r="BQ96" s="182">
        <f t="shared" si="58"/>
        <v>0.6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970</v>
      </c>
      <c r="G97" s="16">
        <f>'[3]31'!G99</f>
        <v>0</v>
      </c>
      <c r="H97" s="17">
        <f t="shared" si="59"/>
        <v>1290</v>
      </c>
      <c r="I97" s="15">
        <f>'[3]31'!J99</f>
        <v>-6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-6</v>
      </c>
      <c r="P97" s="18">
        <f>frq!C97</f>
        <v>1</v>
      </c>
      <c r="Q97" s="15">
        <f t="shared" si="33"/>
        <v>-6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-6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-4.8000000000000007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-4.8000000000000007</v>
      </c>
      <c r="AW97" s="220">
        <v>-0.6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-0.6</v>
      </c>
      <c r="BD97" s="220">
        <v>-0.6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82">
        <f t="shared" si="57"/>
        <v>0.6</v>
      </c>
      <c r="BQ97" s="182">
        <f t="shared" si="58"/>
        <v>0.6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970</v>
      </c>
      <c r="G98" s="16">
        <f>'[3]31'!G100</f>
        <v>0</v>
      </c>
      <c r="H98" s="17">
        <f t="shared" si="59"/>
        <v>1290</v>
      </c>
      <c r="I98" s="15">
        <f>'[3]31'!J100</f>
        <v>-6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-6</v>
      </c>
      <c r="P98" s="18">
        <f>frq!C98</f>
        <v>1</v>
      </c>
      <c r="Q98" s="15">
        <f t="shared" si="33"/>
        <v>-6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-6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-4.8000000000000007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-4.8000000000000007</v>
      </c>
      <c r="AW98" s="220">
        <v>-0.6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-0.6</v>
      </c>
      <c r="BD98" s="220">
        <v>-0.6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82">
        <f t="shared" si="57"/>
        <v>0.6</v>
      </c>
      <c r="BQ98" s="182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-0.14399999999999999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-0.14399999999999999</v>
      </c>
      <c r="P99" s="15">
        <f t="shared" si="62"/>
        <v>2.4E-2</v>
      </c>
      <c r="Q99" s="15">
        <f t="shared" si="62"/>
        <v>-0.14399999999999999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-0.14399999999999999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-0.11520000000000019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-0.11520000000000019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45077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45077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54"/>
      <c r="I3">
        <f>BRPL_EOD!AG3+BRPL_EOD!AH3</f>
        <v>42.76</v>
      </c>
      <c r="J3">
        <f>BYPL_EOD!AG3+BYPL_EOD!AH3</f>
        <v>24.29</v>
      </c>
      <c r="K3">
        <f>MES_EOD!AG3+MES_EOD!AH3</f>
        <v>9.16</v>
      </c>
      <c r="L3">
        <f>NDMC_EOD!AG3+NDMC_EOD!AH3</f>
        <v>45.8</v>
      </c>
      <c r="M3">
        <f>TPDDL_EOD!AG3+TPDDL_EOD!AH3</f>
        <v>30</v>
      </c>
      <c r="N3">
        <f t="shared" ref="N3:N66" si="0">SUM(I3:M3)</f>
        <v>152.01</v>
      </c>
      <c r="O3" s="154">
        <f t="shared" ref="O3:O66" si="1">G3-N3</f>
        <v>-9.9999999999909051E-3</v>
      </c>
      <c r="P3">
        <v>42.757187027169266</v>
      </c>
      <c r="Q3">
        <v>24.288402078810606</v>
      </c>
      <c r="R3">
        <v>9.15939740806526</v>
      </c>
      <c r="S3">
        <v>45.796987040326293</v>
      </c>
      <c r="T3">
        <v>29.998026445628579</v>
      </c>
      <c r="U3" s="156">
        <f t="shared" ref="U3:U66" si="2">SUM(P3:T3)</f>
        <v>152</v>
      </c>
      <c r="V3" s="154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54"/>
      <c r="I4">
        <f>BRPL_EOD!AG4+BRPL_EOD!AH4</f>
        <v>42.76</v>
      </c>
      <c r="J4">
        <f>BYPL_EOD!AG4+BYPL_EOD!AH4</f>
        <v>24.29</v>
      </c>
      <c r="K4">
        <f>MES_EOD!AG4+MES_EOD!AH4</f>
        <v>9.16</v>
      </c>
      <c r="L4">
        <f>NDMC_EOD!AG4+NDMC_EOD!AH4</f>
        <v>45.8</v>
      </c>
      <c r="M4">
        <f>TPDDL_EOD!AG4+TPDDL_EOD!AH4</f>
        <v>30</v>
      </c>
      <c r="N4">
        <f t="shared" si="0"/>
        <v>152.01</v>
      </c>
      <c r="O4" s="154">
        <f t="shared" si="1"/>
        <v>-9.9999999999909051E-3</v>
      </c>
      <c r="P4">
        <v>42.757187027169266</v>
      </c>
      <c r="Q4">
        <v>24.288402078810606</v>
      </c>
      <c r="R4">
        <v>9.15939740806526</v>
      </c>
      <c r="S4">
        <v>45.796987040326293</v>
      </c>
      <c r="T4">
        <v>29.998026445628579</v>
      </c>
      <c r="U4" s="156">
        <f t="shared" si="2"/>
        <v>152</v>
      </c>
      <c r="V4" s="154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54"/>
      <c r="I5">
        <f>BRPL_EOD!AG5+BRPL_EOD!AH5</f>
        <v>42.76</v>
      </c>
      <c r="J5">
        <f>BYPL_EOD!AG5+BYPL_EOD!AH5</f>
        <v>24.29</v>
      </c>
      <c r="K5">
        <f>MES_EOD!AG5+MES_EOD!AH5</f>
        <v>9.16</v>
      </c>
      <c r="L5">
        <f>NDMC_EOD!AG5+NDMC_EOD!AH5</f>
        <v>45.8</v>
      </c>
      <c r="M5">
        <f>TPDDL_EOD!AG5+TPDDL_EOD!AH5</f>
        <v>30</v>
      </c>
      <c r="N5">
        <f t="shared" si="0"/>
        <v>152.01</v>
      </c>
      <c r="O5" s="154">
        <f t="shared" si="1"/>
        <v>-9.9999999999909051E-3</v>
      </c>
      <c r="P5">
        <v>42.757187027169266</v>
      </c>
      <c r="Q5">
        <v>24.288402078810606</v>
      </c>
      <c r="R5">
        <v>9.15939740806526</v>
      </c>
      <c r="S5">
        <v>45.796987040326293</v>
      </c>
      <c r="T5">
        <v>29.998026445628579</v>
      </c>
      <c r="U5" s="156">
        <f t="shared" si="2"/>
        <v>152</v>
      </c>
      <c r="V5" s="154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54"/>
      <c r="I6">
        <f>BRPL_EOD!AG6+BRPL_EOD!AH6</f>
        <v>42.76</v>
      </c>
      <c r="J6">
        <f>BYPL_EOD!AG6+BYPL_EOD!AH6</f>
        <v>24.29</v>
      </c>
      <c r="K6">
        <f>MES_EOD!AG6+MES_EOD!AH6</f>
        <v>9.16</v>
      </c>
      <c r="L6">
        <f>NDMC_EOD!AG6+NDMC_EOD!AH6</f>
        <v>45.8</v>
      </c>
      <c r="M6">
        <f>TPDDL_EOD!AG6+TPDDL_EOD!AH6</f>
        <v>30</v>
      </c>
      <c r="N6">
        <f t="shared" si="0"/>
        <v>152.01</v>
      </c>
      <c r="O6" s="154">
        <f t="shared" si="1"/>
        <v>-9.9999999999909051E-3</v>
      </c>
      <c r="P6">
        <v>42.757187027169266</v>
      </c>
      <c r="Q6">
        <v>24.288402078810606</v>
      </c>
      <c r="R6">
        <v>9.15939740806526</v>
      </c>
      <c r="S6">
        <v>45.796987040326293</v>
      </c>
      <c r="T6">
        <v>29.998026445628579</v>
      </c>
      <c r="U6" s="156">
        <f t="shared" si="2"/>
        <v>152</v>
      </c>
      <c r="V6" s="154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54"/>
      <c r="I7">
        <f>BRPL_EOD!AG7+BRPL_EOD!AH7</f>
        <v>43.46</v>
      </c>
      <c r="J7">
        <f>BYPL_EOD!AG7+BYPL_EOD!AH7</f>
        <v>24.69</v>
      </c>
      <c r="K7">
        <f>MES_EOD!AG7+MES_EOD!AH7</f>
        <v>9.31</v>
      </c>
      <c r="L7">
        <f>NDMC_EOD!AG7+NDMC_EOD!AH7</f>
        <v>46.55</v>
      </c>
      <c r="M7">
        <f>TPDDL_EOD!AG7+TPDDL_EOD!AH7</f>
        <v>30</v>
      </c>
      <c r="N7">
        <f t="shared" si="0"/>
        <v>154.01</v>
      </c>
      <c r="O7" s="154">
        <f t="shared" si="1"/>
        <v>-9.9999999999909051E-3</v>
      </c>
      <c r="P7">
        <v>43.457178105317837</v>
      </c>
      <c r="Q7">
        <v>24.688396857346927</v>
      </c>
      <c r="R7">
        <v>9.309395493799105</v>
      </c>
      <c r="S7">
        <v>46.546977468995522</v>
      </c>
      <c r="T7">
        <v>29.998052074540617</v>
      </c>
      <c r="U7" s="156">
        <f t="shared" si="2"/>
        <v>154</v>
      </c>
      <c r="V7" s="154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54"/>
      <c r="I8">
        <f>BRPL_EOD!AG8+BRPL_EOD!AH8</f>
        <v>43.46</v>
      </c>
      <c r="J8">
        <f>BYPL_EOD!AG8+BYPL_EOD!AH8</f>
        <v>24.69</v>
      </c>
      <c r="K8">
        <f>MES_EOD!AG8+MES_EOD!AH8</f>
        <v>9.31</v>
      </c>
      <c r="L8">
        <f>NDMC_EOD!AG8+NDMC_EOD!AH8</f>
        <v>46.55</v>
      </c>
      <c r="M8">
        <f>TPDDL_EOD!AG8+TPDDL_EOD!AH8</f>
        <v>30</v>
      </c>
      <c r="N8">
        <f t="shared" si="0"/>
        <v>154.01</v>
      </c>
      <c r="O8" s="154">
        <f t="shared" si="1"/>
        <v>-9.9999999999909051E-3</v>
      </c>
      <c r="P8">
        <v>43.457178105317837</v>
      </c>
      <c r="Q8">
        <v>24.688396857346927</v>
      </c>
      <c r="R8">
        <v>9.309395493799105</v>
      </c>
      <c r="S8">
        <v>46.546977468995522</v>
      </c>
      <c r="T8">
        <v>29.998052074540617</v>
      </c>
      <c r="U8" s="156">
        <f t="shared" si="2"/>
        <v>154</v>
      </c>
      <c r="V8" s="154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54"/>
      <c r="I9">
        <f>BRPL_EOD!AG9+BRPL_EOD!AH9</f>
        <v>43.46</v>
      </c>
      <c r="J9">
        <f>BYPL_EOD!AG9+BYPL_EOD!AH9</f>
        <v>24.69</v>
      </c>
      <c r="K9">
        <f>MES_EOD!AG9+MES_EOD!AH9</f>
        <v>9.31</v>
      </c>
      <c r="L9">
        <f>NDMC_EOD!AG9+NDMC_EOD!AH9</f>
        <v>46.55</v>
      </c>
      <c r="M9">
        <f>TPDDL_EOD!AG9+TPDDL_EOD!AH9</f>
        <v>30</v>
      </c>
      <c r="N9">
        <f t="shared" si="0"/>
        <v>154.01</v>
      </c>
      <c r="O9" s="154">
        <f t="shared" si="1"/>
        <v>-9.9999999999909051E-3</v>
      </c>
      <c r="P9">
        <v>43.457178105317837</v>
      </c>
      <c r="Q9">
        <v>24.688396857346927</v>
      </c>
      <c r="R9">
        <v>9.309395493799105</v>
      </c>
      <c r="S9">
        <v>46.546977468995522</v>
      </c>
      <c r="T9">
        <v>29.998052074540617</v>
      </c>
      <c r="U9" s="156">
        <f t="shared" si="2"/>
        <v>154</v>
      </c>
      <c r="V9" s="154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54"/>
      <c r="I10">
        <f>BRPL_EOD!AG10+BRPL_EOD!AH10</f>
        <v>43.46</v>
      </c>
      <c r="J10">
        <f>BYPL_EOD!AG10+BYPL_EOD!AH10</f>
        <v>24.69</v>
      </c>
      <c r="K10">
        <f>MES_EOD!AG10+MES_EOD!AH10</f>
        <v>9.31</v>
      </c>
      <c r="L10">
        <f>NDMC_EOD!AG10+NDMC_EOD!AH10</f>
        <v>46.55</v>
      </c>
      <c r="M10">
        <f>TPDDL_EOD!AG10+TPDDL_EOD!AH10</f>
        <v>30</v>
      </c>
      <c r="N10">
        <f t="shared" si="0"/>
        <v>154.01</v>
      </c>
      <c r="O10" s="154">
        <f t="shared" si="1"/>
        <v>-9.9999999999909051E-3</v>
      </c>
      <c r="P10">
        <v>43.457178105317837</v>
      </c>
      <c r="Q10">
        <v>24.688396857346927</v>
      </c>
      <c r="R10">
        <v>9.309395493799105</v>
      </c>
      <c r="S10">
        <v>46.546977468995522</v>
      </c>
      <c r="T10">
        <v>29.998052074540617</v>
      </c>
      <c r="U10" s="156">
        <f t="shared" si="2"/>
        <v>154</v>
      </c>
      <c r="V10" s="154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54"/>
      <c r="I11">
        <f>BRPL_EOD!AG11+BRPL_EOD!AH11</f>
        <v>43.46</v>
      </c>
      <c r="J11">
        <f>BYPL_EOD!AG11+BYPL_EOD!AH11</f>
        <v>24.69</v>
      </c>
      <c r="K11">
        <f>MES_EOD!AG11+MES_EOD!AH11</f>
        <v>9.31</v>
      </c>
      <c r="L11">
        <f>NDMC_EOD!AG11+NDMC_EOD!AH11</f>
        <v>46.55</v>
      </c>
      <c r="M11">
        <f>TPDDL_EOD!AG11+TPDDL_EOD!AH11</f>
        <v>30</v>
      </c>
      <c r="N11">
        <f t="shared" si="0"/>
        <v>154.01</v>
      </c>
      <c r="O11" s="154">
        <f t="shared" si="1"/>
        <v>-9.9999999999909051E-3</v>
      </c>
      <c r="P11">
        <v>43.457178105317837</v>
      </c>
      <c r="Q11">
        <v>24.688396857346927</v>
      </c>
      <c r="R11">
        <v>9.309395493799105</v>
      </c>
      <c r="S11">
        <v>46.546977468995522</v>
      </c>
      <c r="T11">
        <v>29.998052074540617</v>
      </c>
      <c r="U11" s="156">
        <f t="shared" si="2"/>
        <v>154</v>
      </c>
      <c r="V11" s="154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54"/>
      <c r="I12">
        <f>BRPL_EOD!AG12+BRPL_EOD!AH12</f>
        <v>43.46</v>
      </c>
      <c r="J12">
        <f>BYPL_EOD!AG12+BYPL_EOD!AH12</f>
        <v>24.69</v>
      </c>
      <c r="K12">
        <f>MES_EOD!AG12+MES_EOD!AH12</f>
        <v>9.31</v>
      </c>
      <c r="L12">
        <f>NDMC_EOD!AG12+NDMC_EOD!AH12</f>
        <v>46.55</v>
      </c>
      <c r="M12">
        <f>TPDDL_EOD!AG12+TPDDL_EOD!AH12</f>
        <v>30</v>
      </c>
      <c r="N12">
        <f t="shared" si="0"/>
        <v>154.01</v>
      </c>
      <c r="O12" s="154">
        <f t="shared" si="1"/>
        <v>-9.9999999999909051E-3</v>
      </c>
      <c r="P12">
        <v>43.457178105317837</v>
      </c>
      <c r="Q12">
        <v>24.688396857346927</v>
      </c>
      <c r="R12">
        <v>9.309395493799105</v>
      </c>
      <c r="S12">
        <v>46.546977468995522</v>
      </c>
      <c r="T12">
        <v>29.998052074540617</v>
      </c>
      <c r="U12" s="156">
        <f t="shared" si="2"/>
        <v>154</v>
      </c>
      <c r="V12" s="154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54"/>
      <c r="I13">
        <f>BRPL_EOD!AG13+BRPL_EOD!AH13</f>
        <v>43.46</v>
      </c>
      <c r="J13">
        <f>BYPL_EOD!AG13+BYPL_EOD!AH13</f>
        <v>24.69</v>
      </c>
      <c r="K13">
        <f>MES_EOD!AG13+MES_EOD!AH13</f>
        <v>9.31</v>
      </c>
      <c r="L13">
        <f>NDMC_EOD!AG13+NDMC_EOD!AH13</f>
        <v>46.55</v>
      </c>
      <c r="M13">
        <f>TPDDL_EOD!AG13+TPDDL_EOD!AH13</f>
        <v>30</v>
      </c>
      <c r="N13">
        <f t="shared" si="0"/>
        <v>154.01</v>
      </c>
      <c r="O13" s="154">
        <f t="shared" si="1"/>
        <v>-9.9999999999909051E-3</v>
      </c>
      <c r="P13">
        <v>43.457178105317837</v>
      </c>
      <c r="Q13">
        <v>24.688396857346927</v>
      </c>
      <c r="R13">
        <v>9.309395493799105</v>
      </c>
      <c r="S13">
        <v>46.546977468995522</v>
      </c>
      <c r="T13">
        <v>29.998052074540617</v>
      </c>
      <c r="U13" s="156">
        <f t="shared" si="2"/>
        <v>154</v>
      </c>
      <c r="V13" s="154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54"/>
      <c r="I14">
        <f>BRPL_EOD!AG14+BRPL_EOD!AH14</f>
        <v>43.46</v>
      </c>
      <c r="J14">
        <f>BYPL_EOD!AG14+BYPL_EOD!AH14</f>
        <v>24.69</v>
      </c>
      <c r="K14">
        <f>MES_EOD!AG14+MES_EOD!AH14</f>
        <v>9.31</v>
      </c>
      <c r="L14">
        <f>NDMC_EOD!AG14+NDMC_EOD!AH14</f>
        <v>46.55</v>
      </c>
      <c r="M14">
        <f>TPDDL_EOD!AG14+TPDDL_EOD!AH14</f>
        <v>30</v>
      </c>
      <c r="N14">
        <f t="shared" si="0"/>
        <v>154.01</v>
      </c>
      <c r="O14" s="154">
        <f t="shared" si="1"/>
        <v>-9.9999999999909051E-3</v>
      </c>
      <c r="P14">
        <v>43.457178105317837</v>
      </c>
      <c r="Q14">
        <v>24.688396857346927</v>
      </c>
      <c r="R14">
        <v>9.309395493799105</v>
      </c>
      <c r="S14">
        <v>46.546977468995522</v>
      </c>
      <c r="T14">
        <v>29.998052074540617</v>
      </c>
      <c r="U14" s="156">
        <f t="shared" si="2"/>
        <v>154</v>
      </c>
      <c r="V14" s="154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54"/>
      <c r="I15">
        <f>BRPL_EOD!AG15+BRPL_EOD!AH15</f>
        <v>43.46</v>
      </c>
      <c r="J15">
        <f>BYPL_EOD!AG15+BYPL_EOD!AH15</f>
        <v>24.69</v>
      </c>
      <c r="K15">
        <f>MES_EOD!AG15+MES_EOD!AH15</f>
        <v>9.31</v>
      </c>
      <c r="L15">
        <f>NDMC_EOD!AG15+NDMC_EOD!AH15</f>
        <v>46.55</v>
      </c>
      <c r="M15">
        <f>TPDDL_EOD!AG15+TPDDL_EOD!AH15</f>
        <v>30</v>
      </c>
      <c r="N15">
        <f t="shared" si="0"/>
        <v>154.01</v>
      </c>
      <c r="O15" s="154">
        <f t="shared" si="1"/>
        <v>-9.9999999999909051E-3</v>
      </c>
      <c r="P15">
        <v>43.457178105317837</v>
      </c>
      <c r="Q15">
        <v>24.688396857346927</v>
      </c>
      <c r="R15">
        <v>9.309395493799105</v>
      </c>
      <c r="S15">
        <v>46.546977468995522</v>
      </c>
      <c r="T15">
        <v>29.998052074540617</v>
      </c>
      <c r="U15" s="156">
        <f t="shared" si="2"/>
        <v>154</v>
      </c>
      <c r="V15" s="154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54"/>
      <c r="I16">
        <f>BRPL_EOD!AG16+BRPL_EOD!AH16</f>
        <v>43.46</v>
      </c>
      <c r="J16">
        <f>BYPL_EOD!AG16+BYPL_EOD!AH16</f>
        <v>24.69</v>
      </c>
      <c r="K16">
        <f>MES_EOD!AG16+MES_EOD!AH16</f>
        <v>9.31</v>
      </c>
      <c r="L16">
        <f>NDMC_EOD!AG16+NDMC_EOD!AH16</f>
        <v>46.55</v>
      </c>
      <c r="M16">
        <f>TPDDL_EOD!AG16+TPDDL_EOD!AH16</f>
        <v>30</v>
      </c>
      <c r="N16">
        <f t="shared" si="0"/>
        <v>154.01</v>
      </c>
      <c r="O16" s="154">
        <f t="shared" si="1"/>
        <v>-9.9999999999909051E-3</v>
      </c>
      <c r="P16">
        <v>43.457178105317837</v>
      </c>
      <c r="Q16">
        <v>24.688396857346927</v>
      </c>
      <c r="R16">
        <v>9.309395493799105</v>
      </c>
      <c r="S16">
        <v>46.546977468995522</v>
      </c>
      <c r="T16">
        <v>29.998052074540617</v>
      </c>
      <c r="U16" s="156">
        <f t="shared" si="2"/>
        <v>154</v>
      </c>
      <c r="V16" s="154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54"/>
      <c r="I17">
        <f>BRPL_EOD!AG17+BRPL_EOD!AH17</f>
        <v>43.46</v>
      </c>
      <c r="J17">
        <f>BYPL_EOD!AG17+BYPL_EOD!AH17</f>
        <v>24.69</v>
      </c>
      <c r="K17">
        <f>MES_EOD!AG17+MES_EOD!AH17</f>
        <v>9.31</v>
      </c>
      <c r="L17">
        <f>NDMC_EOD!AG17+NDMC_EOD!AH17</f>
        <v>46.55</v>
      </c>
      <c r="M17">
        <f>TPDDL_EOD!AG17+TPDDL_EOD!AH17</f>
        <v>30</v>
      </c>
      <c r="N17">
        <f t="shared" si="0"/>
        <v>154.01</v>
      </c>
      <c r="O17" s="154">
        <f t="shared" si="1"/>
        <v>-9.9999999999909051E-3</v>
      </c>
      <c r="P17">
        <v>43.457178105317837</v>
      </c>
      <c r="Q17">
        <v>24.688396857346927</v>
      </c>
      <c r="R17">
        <v>9.309395493799105</v>
      </c>
      <c r="S17">
        <v>46.546977468995522</v>
      </c>
      <c r="T17">
        <v>29.998052074540617</v>
      </c>
      <c r="U17" s="156">
        <f t="shared" si="2"/>
        <v>154</v>
      </c>
      <c r="V17" s="154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54"/>
      <c r="I18">
        <f>BRPL_EOD!AG18+BRPL_EOD!AH18</f>
        <v>43.46</v>
      </c>
      <c r="J18">
        <f>BYPL_EOD!AG18+BYPL_EOD!AH18</f>
        <v>24.69</v>
      </c>
      <c r="K18">
        <f>MES_EOD!AG18+MES_EOD!AH18</f>
        <v>9.31</v>
      </c>
      <c r="L18">
        <f>NDMC_EOD!AG18+NDMC_EOD!AH18</f>
        <v>46.55</v>
      </c>
      <c r="M18">
        <f>TPDDL_EOD!AG18+TPDDL_EOD!AH18</f>
        <v>30</v>
      </c>
      <c r="N18">
        <f t="shared" si="0"/>
        <v>154.01</v>
      </c>
      <c r="O18" s="154">
        <f t="shared" si="1"/>
        <v>-9.9999999999909051E-3</v>
      </c>
      <c r="P18">
        <v>43.457178105317837</v>
      </c>
      <c r="Q18">
        <v>24.688396857346927</v>
      </c>
      <c r="R18">
        <v>9.309395493799105</v>
      </c>
      <c r="S18">
        <v>46.546977468995522</v>
      </c>
      <c r="T18">
        <v>29.998052074540617</v>
      </c>
      <c r="U18" s="156">
        <f t="shared" si="2"/>
        <v>154</v>
      </c>
      <c r="V18" s="154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54"/>
      <c r="I19">
        <f>BRPL_EOD!AG19+BRPL_EOD!AH19</f>
        <v>43.46</v>
      </c>
      <c r="J19">
        <f>BYPL_EOD!AG19+BYPL_EOD!AH19</f>
        <v>24.69</v>
      </c>
      <c r="K19">
        <f>MES_EOD!AG19+MES_EOD!AH19</f>
        <v>9.31</v>
      </c>
      <c r="L19">
        <f>NDMC_EOD!AG19+NDMC_EOD!AH19</f>
        <v>46.55</v>
      </c>
      <c r="M19">
        <f>TPDDL_EOD!AG19+TPDDL_EOD!AH19</f>
        <v>30</v>
      </c>
      <c r="N19">
        <f t="shared" si="0"/>
        <v>154.01</v>
      </c>
      <c r="O19" s="154">
        <f t="shared" si="1"/>
        <v>-9.9999999999909051E-3</v>
      </c>
      <c r="P19">
        <v>43.457178105317837</v>
      </c>
      <c r="Q19">
        <v>24.688396857346927</v>
      </c>
      <c r="R19">
        <v>9.309395493799105</v>
      </c>
      <c r="S19">
        <v>46.546977468995522</v>
      </c>
      <c r="T19">
        <v>29.998052074540617</v>
      </c>
      <c r="U19" s="156">
        <f t="shared" si="2"/>
        <v>154</v>
      </c>
      <c r="V19" s="154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265</v>
      </c>
      <c r="G20">
        <f t="shared" si="5"/>
        <v>154</v>
      </c>
      <c r="H20" s="154"/>
      <c r="I20">
        <f>BRPL_EOD!AG20+BRPL_EOD!AH20</f>
        <v>43.46</v>
      </c>
      <c r="J20">
        <f>BYPL_EOD!AG20+BYPL_EOD!AH20</f>
        <v>24.69</v>
      </c>
      <c r="K20">
        <f>MES_EOD!AG20+MES_EOD!AH20</f>
        <v>9.31</v>
      </c>
      <c r="L20">
        <f>NDMC_EOD!AG20+NDMC_EOD!AH20</f>
        <v>46.55</v>
      </c>
      <c r="M20">
        <f>TPDDL_EOD!AG20+TPDDL_EOD!AH20</f>
        <v>30</v>
      </c>
      <c r="N20">
        <f t="shared" si="0"/>
        <v>154.01</v>
      </c>
      <c r="O20" s="154">
        <f t="shared" si="1"/>
        <v>-9.9999999999909051E-3</v>
      </c>
      <c r="P20">
        <v>43.457178105317837</v>
      </c>
      <c r="Q20">
        <v>24.688396857346927</v>
      </c>
      <c r="R20">
        <v>9.309395493799105</v>
      </c>
      <c r="S20">
        <v>46.546977468995522</v>
      </c>
      <c r="T20">
        <v>29.998052074540617</v>
      </c>
      <c r="U20" s="156">
        <f t="shared" si="2"/>
        <v>154</v>
      </c>
      <c r="V20" s="154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265</v>
      </c>
      <c r="G21">
        <f t="shared" si="5"/>
        <v>154</v>
      </c>
      <c r="H21" s="154"/>
      <c r="I21">
        <f>BRPL_EOD!AG21+BRPL_EOD!AH21</f>
        <v>43.46</v>
      </c>
      <c r="J21">
        <f>BYPL_EOD!AG21+BYPL_EOD!AH21</f>
        <v>24.69</v>
      </c>
      <c r="K21">
        <f>MES_EOD!AG21+MES_EOD!AH21</f>
        <v>9.31</v>
      </c>
      <c r="L21">
        <f>NDMC_EOD!AG21+NDMC_EOD!AH21</f>
        <v>46.55</v>
      </c>
      <c r="M21">
        <f>TPDDL_EOD!AG21+TPDDL_EOD!AH21</f>
        <v>30</v>
      </c>
      <c r="N21">
        <f t="shared" si="0"/>
        <v>154.01</v>
      </c>
      <c r="O21" s="154">
        <f t="shared" si="1"/>
        <v>-9.9999999999909051E-3</v>
      </c>
      <c r="P21">
        <v>43.457178105317837</v>
      </c>
      <c r="Q21">
        <v>24.688396857346927</v>
      </c>
      <c r="R21">
        <v>9.309395493799105</v>
      </c>
      <c r="S21">
        <v>46.546977468995522</v>
      </c>
      <c r="T21">
        <v>29.998052074540617</v>
      </c>
      <c r="U21" s="156">
        <f t="shared" si="2"/>
        <v>154</v>
      </c>
      <c r="V21" s="154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265</v>
      </c>
      <c r="G22">
        <f t="shared" si="5"/>
        <v>154</v>
      </c>
      <c r="H22" s="154"/>
      <c r="I22">
        <f>BRPL_EOD!AG22+BRPL_EOD!AH22</f>
        <v>43.46</v>
      </c>
      <c r="J22">
        <f>BYPL_EOD!AG22+BYPL_EOD!AH22</f>
        <v>24.69</v>
      </c>
      <c r="K22">
        <f>MES_EOD!AG22+MES_EOD!AH22</f>
        <v>9.31</v>
      </c>
      <c r="L22">
        <f>NDMC_EOD!AG22+NDMC_EOD!AH22</f>
        <v>46.55</v>
      </c>
      <c r="M22">
        <f>TPDDL_EOD!AG22+TPDDL_EOD!AH22</f>
        <v>30</v>
      </c>
      <c r="N22">
        <f t="shared" si="0"/>
        <v>154.01</v>
      </c>
      <c r="O22" s="154">
        <f t="shared" si="1"/>
        <v>-9.9999999999909051E-3</v>
      </c>
      <c r="P22">
        <v>43.457178105317837</v>
      </c>
      <c r="Q22">
        <v>24.688396857346927</v>
      </c>
      <c r="R22">
        <v>9.309395493799105</v>
      </c>
      <c r="S22">
        <v>46.546977468995522</v>
      </c>
      <c r="T22">
        <v>29.998052074540617</v>
      </c>
      <c r="U22" s="156">
        <f t="shared" si="2"/>
        <v>154</v>
      </c>
      <c r="V22" s="154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265</v>
      </c>
      <c r="G23">
        <f t="shared" si="5"/>
        <v>154</v>
      </c>
      <c r="H23" s="154"/>
      <c r="I23">
        <f>BRPL_EOD!AG23+BRPL_EOD!AH23</f>
        <v>43.46</v>
      </c>
      <c r="J23">
        <f>BYPL_EOD!AG23+BYPL_EOD!AH23</f>
        <v>24.69</v>
      </c>
      <c r="K23">
        <f>MES_EOD!AG23+MES_EOD!AH23</f>
        <v>9.31</v>
      </c>
      <c r="L23">
        <f>NDMC_EOD!AG23+NDMC_EOD!AH23</f>
        <v>46.55</v>
      </c>
      <c r="M23">
        <f>TPDDL_EOD!AG23+TPDDL_EOD!AH23</f>
        <v>30</v>
      </c>
      <c r="N23">
        <f t="shared" si="0"/>
        <v>154.01</v>
      </c>
      <c r="O23" s="154">
        <f t="shared" si="1"/>
        <v>-9.9999999999909051E-3</v>
      </c>
      <c r="P23">
        <v>43.457178105317837</v>
      </c>
      <c r="Q23">
        <v>24.688396857346927</v>
      </c>
      <c r="R23">
        <v>9.309395493799105</v>
      </c>
      <c r="S23">
        <v>46.546977468995522</v>
      </c>
      <c r="T23">
        <v>29.998052074540617</v>
      </c>
      <c r="U23" s="156">
        <f t="shared" si="2"/>
        <v>154</v>
      </c>
      <c r="V23" s="154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265</v>
      </c>
      <c r="G24">
        <f t="shared" si="5"/>
        <v>154</v>
      </c>
      <c r="H24" s="154"/>
      <c r="I24">
        <f>BRPL_EOD!AG24+BRPL_EOD!AH24</f>
        <v>43.46</v>
      </c>
      <c r="J24">
        <f>BYPL_EOD!AG24+BYPL_EOD!AH24</f>
        <v>24.69</v>
      </c>
      <c r="K24">
        <f>MES_EOD!AG24+MES_EOD!AH24</f>
        <v>9.31</v>
      </c>
      <c r="L24">
        <f>NDMC_EOD!AG24+NDMC_EOD!AH24</f>
        <v>46.55</v>
      </c>
      <c r="M24">
        <f>TPDDL_EOD!AG24+TPDDL_EOD!AH24</f>
        <v>30</v>
      </c>
      <c r="N24">
        <f t="shared" si="0"/>
        <v>154.01</v>
      </c>
      <c r="O24" s="154">
        <f t="shared" si="1"/>
        <v>-9.9999999999909051E-3</v>
      </c>
      <c r="P24">
        <v>43.457178105317837</v>
      </c>
      <c r="Q24">
        <v>24.688396857346927</v>
      </c>
      <c r="R24">
        <v>9.309395493799105</v>
      </c>
      <c r="S24">
        <v>46.546977468995522</v>
      </c>
      <c r="T24">
        <v>29.998052074540617</v>
      </c>
      <c r="U24" s="156">
        <f t="shared" si="2"/>
        <v>154</v>
      </c>
      <c r="V24" s="154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265</v>
      </c>
      <c r="G25">
        <f t="shared" si="5"/>
        <v>154</v>
      </c>
      <c r="H25" s="154"/>
      <c r="I25">
        <f>BRPL_EOD!AG25+BRPL_EOD!AH25</f>
        <v>43.46</v>
      </c>
      <c r="J25">
        <f>BYPL_EOD!AG25+BYPL_EOD!AH25</f>
        <v>24.69</v>
      </c>
      <c r="K25">
        <f>MES_EOD!AG25+MES_EOD!AH25</f>
        <v>9.31</v>
      </c>
      <c r="L25">
        <f>NDMC_EOD!AG25+NDMC_EOD!AH25</f>
        <v>46.55</v>
      </c>
      <c r="M25">
        <f>TPDDL_EOD!AG25+TPDDL_EOD!AH25</f>
        <v>30</v>
      </c>
      <c r="N25">
        <f t="shared" si="0"/>
        <v>154.01</v>
      </c>
      <c r="O25" s="154">
        <f t="shared" si="1"/>
        <v>-9.9999999999909051E-3</v>
      </c>
      <c r="P25">
        <v>43.457178105317837</v>
      </c>
      <c r="Q25">
        <v>24.688396857346927</v>
      </c>
      <c r="R25">
        <v>9.309395493799105</v>
      </c>
      <c r="S25">
        <v>46.546977468995522</v>
      </c>
      <c r="T25">
        <v>29.998052074540617</v>
      </c>
      <c r="U25" s="156">
        <f t="shared" si="2"/>
        <v>154</v>
      </c>
      <c r="V25" s="154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265</v>
      </c>
      <c r="G26">
        <f t="shared" si="5"/>
        <v>154</v>
      </c>
      <c r="H26" s="154"/>
      <c r="I26">
        <f>BRPL_EOD!AG26+BRPL_EOD!AH26</f>
        <v>43.46</v>
      </c>
      <c r="J26">
        <f>BYPL_EOD!AG26+BYPL_EOD!AH26</f>
        <v>24.69</v>
      </c>
      <c r="K26">
        <f>MES_EOD!AG26+MES_EOD!AH26</f>
        <v>9.31</v>
      </c>
      <c r="L26">
        <f>NDMC_EOD!AG26+NDMC_EOD!AH26</f>
        <v>46.55</v>
      </c>
      <c r="M26">
        <f>TPDDL_EOD!AG26+TPDDL_EOD!AH26</f>
        <v>30</v>
      </c>
      <c r="N26">
        <f t="shared" si="0"/>
        <v>154.01</v>
      </c>
      <c r="O26" s="154">
        <f t="shared" si="1"/>
        <v>-9.9999999999909051E-3</v>
      </c>
      <c r="P26">
        <v>43.457178105317837</v>
      </c>
      <c r="Q26">
        <v>24.688396857346927</v>
      </c>
      <c r="R26">
        <v>9.309395493799105</v>
      </c>
      <c r="S26">
        <v>46.546977468995522</v>
      </c>
      <c r="T26">
        <v>29.998052074540617</v>
      </c>
      <c r="U26" s="156">
        <f t="shared" si="2"/>
        <v>154</v>
      </c>
      <c r="V26" s="154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154</v>
      </c>
      <c r="E27">
        <f>PPCL!N27</f>
        <v>0</v>
      </c>
      <c r="F27">
        <f t="shared" si="4"/>
        <v>265</v>
      </c>
      <c r="G27">
        <f t="shared" si="5"/>
        <v>154</v>
      </c>
      <c r="H27" s="154"/>
      <c r="I27">
        <f>BRPL_EOD!AG27+BRPL_EOD!AH27</f>
        <v>43.46</v>
      </c>
      <c r="J27">
        <f>BYPL_EOD!AG27+BYPL_EOD!AH27</f>
        <v>24.69</v>
      </c>
      <c r="K27">
        <f>MES_EOD!AG27+MES_EOD!AH27</f>
        <v>9.31</v>
      </c>
      <c r="L27">
        <f>NDMC_EOD!AG27+NDMC_EOD!AH27</f>
        <v>46.55</v>
      </c>
      <c r="M27">
        <f>TPDDL_EOD!AG27+TPDDL_EOD!AH27</f>
        <v>30</v>
      </c>
      <c r="N27">
        <f t="shared" si="0"/>
        <v>154.01</v>
      </c>
      <c r="O27" s="154">
        <f t="shared" si="1"/>
        <v>-9.9999999999909051E-3</v>
      </c>
      <c r="P27">
        <v>43.457178105317837</v>
      </c>
      <c r="Q27">
        <v>24.688396857346927</v>
      </c>
      <c r="R27">
        <v>9.309395493799105</v>
      </c>
      <c r="S27">
        <v>46.546977468995522</v>
      </c>
      <c r="T27">
        <v>29.998052074540617</v>
      </c>
      <c r="U27" s="156">
        <f t="shared" si="2"/>
        <v>154</v>
      </c>
      <c r="V27" s="154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154</v>
      </c>
      <c r="E28">
        <f>PPCL!N28</f>
        <v>0</v>
      </c>
      <c r="F28">
        <f t="shared" si="4"/>
        <v>265</v>
      </c>
      <c r="G28">
        <f t="shared" si="5"/>
        <v>154</v>
      </c>
      <c r="H28" s="154"/>
      <c r="I28">
        <f>BRPL_EOD!AG28+BRPL_EOD!AH28</f>
        <v>43.46</v>
      </c>
      <c r="J28">
        <f>BYPL_EOD!AG28+BYPL_EOD!AH28</f>
        <v>24.69</v>
      </c>
      <c r="K28">
        <f>MES_EOD!AG28+MES_EOD!AH28</f>
        <v>9.31</v>
      </c>
      <c r="L28">
        <f>NDMC_EOD!AG28+NDMC_EOD!AH28</f>
        <v>46.55</v>
      </c>
      <c r="M28">
        <f>TPDDL_EOD!AG28+TPDDL_EOD!AH28</f>
        <v>30</v>
      </c>
      <c r="N28">
        <f t="shared" si="0"/>
        <v>154.01</v>
      </c>
      <c r="O28" s="154">
        <f t="shared" si="1"/>
        <v>-9.9999999999909051E-3</v>
      </c>
      <c r="P28">
        <v>43.457178105317837</v>
      </c>
      <c r="Q28">
        <v>24.688396857346927</v>
      </c>
      <c r="R28">
        <v>9.309395493799105</v>
      </c>
      <c r="S28">
        <v>46.546977468995522</v>
      </c>
      <c r="T28">
        <v>29.998052074540617</v>
      </c>
      <c r="U28" s="156">
        <f t="shared" si="2"/>
        <v>154</v>
      </c>
      <c r="V28" s="154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154</v>
      </c>
      <c r="E29">
        <f>PPCL!N29</f>
        <v>0</v>
      </c>
      <c r="F29">
        <f t="shared" si="4"/>
        <v>265</v>
      </c>
      <c r="G29">
        <f t="shared" si="5"/>
        <v>154</v>
      </c>
      <c r="H29" s="154"/>
      <c r="I29">
        <f>BRPL_EOD!AG29+BRPL_EOD!AH29</f>
        <v>43.46</v>
      </c>
      <c r="J29">
        <f>BYPL_EOD!AG29+BYPL_EOD!AH29</f>
        <v>24.69</v>
      </c>
      <c r="K29">
        <f>MES_EOD!AG29+MES_EOD!AH29</f>
        <v>9.31</v>
      </c>
      <c r="L29">
        <f>NDMC_EOD!AG29+NDMC_EOD!AH29</f>
        <v>46.55</v>
      </c>
      <c r="M29">
        <f>TPDDL_EOD!AG29+TPDDL_EOD!AH29</f>
        <v>30</v>
      </c>
      <c r="N29">
        <f t="shared" si="0"/>
        <v>154.01</v>
      </c>
      <c r="O29" s="154">
        <f t="shared" si="1"/>
        <v>-9.9999999999909051E-3</v>
      </c>
      <c r="P29">
        <v>43.457178105317837</v>
      </c>
      <c r="Q29">
        <v>24.688396857346927</v>
      </c>
      <c r="R29">
        <v>9.309395493799105</v>
      </c>
      <c r="S29">
        <v>46.546977468995522</v>
      </c>
      <c r="T29">
        <v>29.998052074540617</v>
      </c>
      <c r="U29" s="156">
        <f t="shared" si="2"/>
        <v>154</v>
      </c>
      <c r="V29" s="154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154</v>
      </c>
      <c r="E30">
        <f>PPCL!N30</f>
        <v>0</v>
      </c>
      <c r="F30">
        <f t="shared" si="4"/>
        <v>265</v>
      </c>
      <c r="G30">
        <f t="shared" si="5"/>
        <v>154</v>
      </c>
      <c r="H30" s="154"/>
      <c r="I30">
        <f>BRPL_EOD!AG30+BRPL_EOD!AH30</f>
        <v>43.46</v>
      </c>
      <c r="J30">
        <f>BYPL_EOD!AG30+BYPL_EOD!AH30</f>
        <v>24.69</v>
      </c>
      <c r="K30">
        <f>MES_EOD!AG30+MES_EOD!AH30</f>
        <v>9.31</v>
      </c>
      <c r="L30">
        <f>NDMC_EOD!AG30+NDMC_EOD!AH30</f>
        <v>46.55</v>
      </c>
      <c r="M30">
        <f>TPDDL_EOD!AG30+TPDDL_EOD!AH30</f>
        <v>30</v>
      </c>
      <c r="N30">
        <f t="shared" si="0"/>
        <v>154.01</v>
      </c>
      <c r="O30" s="154">
        <f t="shared" si="1"/>
        <v>-9.9999999999909051E-3</v>
      </c>
      <c r="P30">
        <v>43.457178105317837</v>
      </c>
      <c r="Q30">
        <v>24.688396857346927</v>
      </c>
      <c r="R30">
        <v>9.309395493799105</v>
      </c>
      <c r="S30">
        <v>46.546977468995522</v>
      </c>
      <c r="T30">
        <v>29.998052074540617</v>
      </c>
      <c r="U30" s="156">
        <f t="shared" si="2"/>
        <v>154</v>
      </c>
      <c r="V30" s="154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154</v>
      </c>
      <c r="E31">
        <f>PPCL!N31</f>
        <v>0</v>
      </c>
      <c r="F31">
        <f t="shared" si="4"/>
        <v>265</v>
      </c>
      <c r="G31">
        <f t="shared" si="5"/>
        <v>154</v>
      </c>
      <c r="H31" s="154"/>
      <c r="I31">
        <f>BRPL_EOD!AG31+BRPL_EOD!AH31</f>
        <v>43.46</v>
      </c>
      <c r="J31">
        <f>BYPL_EOD!AG31+BYPL_EOD!AH31</f>
        <v>24.69</v>
      </c>
      <c r="K31">
        <f>MES_EOD!AG31+MES_EOD!AH31</f>
        <v>9.31</v>
      </c>
      <c r="L31">
        <f>NDMC_EOD!AG31+NDMC_EOD!AH31</f>
        <v>46.55</v>
      </c>
      <c r="M31">
        <f>TPDDL_EOD!AG31+TPDDL_EOD!AH31</f>
        <v>30</v>
      </c>
      <c r="N31">
        <f t="shared" si="0"/>
        <v>154.01</v>
      </c>
      <c r="O31" s="154">
        <f t="shared" si="1"/>
        <v>-9.9999999999909051E-3</v>
      </c>
      <c r="P31">
        <v>43.457178105317837</v>
      </c>
      <c r="Q31">
        <v>24.688396857346927</v>
      </c>
      <c r="R31">
        <v>9.309395493799105</v>
      </c>
      <c r="S31">
        <v>46.546977468995522</v>
      </c>
      <c r="T31">
        <v>29.998052074540617</v>
      </c>
      <c r="U31" s="156">
        <f t="shared" si="2"/>
        <v>154</v>
      </c>
      <c r="V31" s="154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154</v>
      </c>
      <c r="E32">
        <f>PPCL!N32</f>
        <v>0</v>
      </c>
      <c r="F32">
        <f t="shared" si="4"/>
        <v>265</v>
      </c>
      <c r="G32">
        <f t="shared" si="5"/>
        <v>154</v>
      </c>
      <c r="H32" s="154"/>
      <c r="I32">
        <f>BRPL_EOD!AG32+BRPL_EOD!AH32</f>
        <v>43.46</v>
      </c>
      <c r="J32">
        <f>BYPL_EOD!AG32+BYPL_EOD!AH32</f>
        <v>24.69</v>
      </c>
      <c r="K32">
        <f>MES_EOD!AG32+MES_EOD!AH32</f>
        <v>9.31</v>
      </c>
      <c r="L32">
        <f>NDMC_EOD!AG32+NDMC_EOD!AH32</f>
        <v>46.55</v>
      </c>
      <c r="M32">
        <f>TPDDL_EOD!AG32+TPDDL_EOD!AH32</f>
        <v>30</v>
      </c>
      <c r="N32">
        <f t="shared" si="0"/>
        <v>154.01</v>
      </c>
      <c r="O32" s="154">
        <f t="shared" si="1"/>
        <v>-9.9999999999909051E-3</v>
      </c>
      <c r="P32">
        <v>43.457178105317837</v>
      </c>
      <c r="Q32">
        <v>24.688396857346927</v>
      </c>
      <c r="R32">
        <v>9.309395493799105</v>
      </c>
      <c r="S32">
        <v>46.546977468995522</v>
      </c>
      <c r="T32">
        <v>29.998052074540617</v>
      </c>
      <c r="U32" s="156">
        <f t="shared" si="2"/>
        <v>154</v>
      </c>
      <c r="V32" s="154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265</v>
      </c>
      <c r="G33">
        <f t="shared" si="5"/>
        <v>154</v>
      </c>
      <c r="H33" s="154"/>
      <c r="I33">
        <f>BRPL_EOD!AG33+BRPL_EOD!AH33</f>
        <v>43.46</v>
      </c>
      <c r="J33">
        <f>BYPL_EOD!AG33+BYPL_EOD!AH33</f>
        <v>24.69</v>
      </c>
      <c r="K33">
        <f>MES_EOD!AG33+MES_EOD!AH33</f>
        <v>9.31</v>
      </c>
      <c r="L33">
        <f>NDMC_EOD!AG33+NDMC_EOD!AH33</f>
        <v>46.55</v>
      </c>
      <c r="M33">
        <f>TPDDL_EOD!AG33+TPDDL_EOD!AH33</f>
        <v>30</v>
      </c>
      <c r="N33">
        <f t="shared" si="0"/>
        <v>154.01</v>
      </c>
      <c r="O33" s="154">
        <f t="shared" si="1"/>
        <v>-9.9999999999909051E-3</v>
      </c>
      <c r="P33">
        <v>43.457178105317837</v>
      </c>
      <c r="Q33">
        <v>24.688396857346927</v>
      </c>
      <c r="R33">
        <v>9.309395493799105</v>
      </c>
      <c r="S33">
        <v>46.546977468995522</v>
      </c>
      <c r="T33">
        <v>29.998052074540617</v>
      </c>
      <c r="U33" s="156">
        <f t="shared" si="2"/>
        <v>154</v>
      </c>
      <c r="V33" s="154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265</v>
      </c>
      <c r="G34">
        <f t="shared" si="5"/>
        <v>154</v>
      </c>
      <c r="H34" s="154"/>
      <c r="I34">
        <f>BRPL_EOD!AG34+BRPL_EOD!AH34</f>
        <v>43.46</v>
      </c>
      <c r="J34">
        <f>BYPL_EOD!AG34+BYPL_EOD!AH34</f>
        <v>24.69</v>
      </c>
      <c r="K34">
        <f>MES_EOD!AG34+MES_EOD!AH34</f>
        <v>9.31</v>
      </c>
      <c r="L34">
        <f>NDMC_EOD!AG34+NDMC_EOD!AH34</f>
        <v>46.55</v>
      </c>
      <c r="M34">
        <f>TPDDL_EOD!AG34+TPDDL_EOD!AH34</f>
        <v>30</v>
      </c>
      <c r="N34">
        <f t="shared" si="0"/>
        <v>154.01</v>
      </c>
      <c r="O34" s="154">
        <f t="shared" si="1"/>
        <v>-9.9999999999909051E-3</v>
      </c>
      <c r="P34">
        <v>43.457178105317837</v>
      </c>
      <c r="Q34">
        <v>24.688396857346927</v>
      </c>
      <c r="R34">
        <v>9.309395493799105</v>
      </c>
      <c r="S34">
        <v>46.546977468995522</v>
      </c>
      <c r="T34">
        <v>29.998052074540617</v>
      </c>
      <c r="U34" s="156">
        <f t="shared" si="2"/>
        <v>154</v>
      </c>
      <c r="V34" s="154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265</v>
      </c>
      <c r="G35">
        <f t="shared" si="5"/>
        <v>154</v>
      </c>
      <c r="H35" s="154"/>
      <c r="I35">
        <f>BRPL_EOD!AG35+BRPL_EOD!AH35</f>
        <v>43.46</v>
      </c>
      <c r="J35">
        <f>BYPL_EOD!AG35+BYPL_EOD!AH35</f>
        <v>24.69</v>
      </c>
      <c r="K35">
        <f>MES_EOD!AG35+MES_EOD!AH35</f>
        <v>9.31</v>
      </c>
      <c r="L35">
        <f>NDMC_EOD!AG35+NDMC_EOD!AH35</f>
        <v>46.55</v>
      </c>
      <c r="M35">
        <f>TPDDL_EOD!AG35+TPDDL_EOD!AH35</f>
        <v>30</v>
      </c>
      <c r="N35">
        <f t="shared" si="0"/>
        <v>154.01</v>
      </c>
      <c r="O35" s="154">
        <f t="shared" si="1"/>
        <v>-9.9999999999909051E-3</v>
      </c>
      <c r="P35">
        <v>43.457178105317837</v>
      </c>
      <c r="Q35">
        <v>24.688396857346927</v>
      </c>
      <c r="R35">
        <v>9.309395493799105</v>
      </c>
      <c r="S35">
        <v>46.546977468995522</v>
      </c>
      <c r="T35">
        <v>29.998052074540617</v>
      </c>
      <c r="U35" s="156">
        <f t="shared" si="2"/>
        <v>154</v>
      </c>
      <c r="V35" s="154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54"/>
      <c r="I36">
        <f>BRPL_EOD!AG36+BRPL_EOD!AH36</f>
        <v>43.46</v>
      </c>
      <c r="J36">
        <f>BYPL_EOD!AG36+BYPL_EOD!AH36</f>
        <v>24.69</v>
      </c>
      <c r="K36">
        <f>MES_EOD!AG36+MES_EOD!AH36</f>
        <v>9.31</v>
      </c>
      <c r="L36">
        <f>NDMC_EOD!AG36+NDMC_EOD!AH36</f>
        <v>46.55</v>
      </c>
      <c r="M36">
        <f>TPDDL_EOD!AG36+TPDDL_EOD!AH36</f>
        <v>30</v>
      </c>
      <c r="N36">
        <f t="shared" si="0"/>
        <v>154.01</v>
      </c>
      <c r="O36" s="154">
        <f t="shared" si="1"/>
        <v>-9.9999999999909051E-3</v>
      </c>
      <c r="P36">
        <v>43.457178105317837</v>
      </c>
      <c r="Q36">
        <v>24.688396857346927</v>
      </c>
      <c r="R36">
        <v>9.309395493799105</v>
      </c>
      <c r="S36">
        <v>46.546977468995522</v>
      </c>
      <c r="T36">
        <v>29.998052074540617</v>
      </c>
      <c r="U36" s="156">
        <f t="shared" si="2"/>
        <v>154</v>
      </c>
      <c r="V36" s="154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54"/>
      <c r="I37">
        <f>BRPL_EOD!AG37+BRPL_EOD!AH37</f>
        <v>43.46</v>
      </c>
      <c r="J37">
        <f>BYPL_EOD!AG37+BYPL_EOD!AH37</f>
        <v>24.69</v>
      </c>
      <c r="K37">
        <f>MES_EOD!AG37+MES_EOD!AH37</f>
        <v>9.31</v>
      </c>
      <c r="L37">
        <f>NDMC_EOD!AG37+NDMC_EOD!AH37</f>
        <v>46.55</v>
      </c>
      <c r="M37">
        <f>TPDDL_EOD!AG37+TPDDL_EOD!AH37</f>
        <v>30</v>
      </c>
      <c r="N37">
        <f t="shared" si="0"/>
        <v>154.01</v>
      </c>
      <c r="O37" s="154">
        <f t="shared" si="1"/>
        <v>-9.9999999999909051E-3</v>
      </c>
      <c r="P37">
        <v>43.457178105317837</v>
      </c>
      <c r="Q37">
        <v>24.688396857346927</v>
      </c>
      <c r="R37">
        <v>9.309395493799105</v>
      </c>
      <c r="S37">
        <v>46.546977468995522</v>
      </c>
      <c r="T37">
        <v>29.998052074540617</v>
      </c>
      <c r="U37" s="156">
        <f t="shared" si="2"/>
        <v>154</v>
      </c>
      <c r="V37" s="154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154</v>
      </c>
      <c r="E38">
        <f>PPCL!N38</f>
        <v>0</v>
      </c>
      <c r="F38">
        <f t="shared" si="4"/>
        <v>265</v>
      </c>
      <c r="G38">
        <f t="shared" si="5"/>
        <v>154</v>
      </c>
      <c r="H38" s="154"/>
      <c r="I38">
        <f>BRPL_EOD!AG38+BRPL_EOD!AH38</f>
        <v>43.46</v>
      </c>
      <c r="J38">
        <f>BYPL_EOD!AG38+BYPL_EOD!AH38</f>
        <v>24.69</v>
      </c>
      <c r="K38">
        <f>MES_EOD!AG38+MES_EOD!AH38</f>
        <v>9.31</v>
      </c>
      <c r="L38">
        <f>NDMC_EOD!AG38+NDMC_EOD!AH38</f>
        <v>46.55</v>
      </c>
      <c r="M38">
        <f>TPDDL_EOD!AG38+TPDDL_EOD!AH38</f>
        <v>30</v>
      </c>
      <c r="N38">
        <f t="shared" si="0"/>
        <v>154.01</v>
      </c>
      <c r="O38" s="154">
        <f t="shared" si="1"/>
        <v>-9.9999999999909051E-3</v>
      </c>
      <c r="P38">
        <v>43.457178105317837</v>
      </c>
      <c r="Q38">
        <v>24.688396857346927</v>
      </c>
      <c r="R38">
        <v>9.309395493799105</v>
      </c>
      <c r="S38">
        <v>46.546977468995522</v>
      </c>
      <c r="T38">
        <v>29.998052074540617</v>
      </c>
      <c r="U38" s="156">
        <f t="shared" si="2"/>
        <v>154</v>
      </c>
      <c r="V38" s="154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154</v>
      </c>
      <c r="E39">
        <f>PPCL!N39</f>
        <v>0</v>
      </c>
      <c r="F39">
        <f t="shared" si="4"/>
        <v>265</v>
      </c>
      <c r="G39">
        <f t="shared" si="5"/>
        <v>154</v>
      </c>
      <c r="H39" s="154"/>
      <c r="I39">
        <f>BRPL_EOD!AG39+BRPL_EOD!AH39</f>
        <v>43.46</v>
      </c>
      <c r="J39">
        <f>BYPL_EOD!AG39+BYPL_EOD!AH39</f>
        <v>24.69</v>
      </c>
      <c r="K39">
        <f>MES_EOD!AG39+MES_EOD!AH39</f>
        <v>9.31</v>
      </c>
      <c r="L39">
        <f>NDMC_EOD!AG39+NDMC_EOD!AH39</f>
        <v>46.55</v>
      </c>
      <c r="M39">
        <f>TPDDL_EOD!AG39+TPDDL_EOD!AH39</f>
        <v>30</v>
      </c>
      <c r="N39">
        <f t="shared" si="0"/>
        <v>154.01</v>
      </c>
      <c r="O39" s="154">
        <f t="shared" si="1"/>
        <v>-9.9999999999909051E-3</v>
      </c>
      <c r="P39">
        <v>43.457178105317837</v>
      </c>
      <c r="Q39">
        <v>24.688396857346927</v>
      </c>
      <c r="R39">
        <v>9.309395493799105</v>
      </c>
      <c r="S39">
        <v>46.546977468995522</v>
      </c>
      <c r="T39">
        <v>29.998052074540617</v>
      </c>
      <c r="U39" s="156">
        <f t="shared" si="2"/>
        <v>154</v>
      </c>
      <c r="V39" s="154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154</v>
      </c>
      <c r="E40">
        <f>PPCL!N40</f>
        <v>0</v>
      </c>
      <c r="F40">
        <f t="shared" si="4"/>
        <v>265</v>
      </c>
      <c r="G40">
        <f t="shared" si="5"/>
        <v>154</v>
      </c>
      <c r="H40" s="154"/>
      <c r="I40">
        <f>BRPL_EOD!AG40+BRPL_EOD!AH40</f>
        <v>43.46</v>
      </c>
      <c r="J40">
        <f>BYPL_EOD!AG40+BYPL_EOD!AH40</f>
        <v>24.69</v>
      </c>
      <c r="K40">
        <f>MES_EOD!AG40+MES_EOD!AH40</f>
        <v>9.31</v>
      </c>
      <c r="L40">
        <f>NDMC_EOD!AG40+NDMC_EOD!AH40</f>
        <v>46.55</v>
      </c>
      <c r="M40">
        <f>TPDDL_EOD!AG40+TPDDL_EOD!AH40</f>
        <v>30</v>
      </c>
      <c r="N40">
        <f t="shared" si="0"/>
        <v>154.01</v>
      </c>
      <c r="O40" s="154">
        <f t="shared" si="1"/>
        <v>-9.9999999999909051E-3</v>
      </c>
      <c r="P40">
        <v>43.457178105317837</v>
      </c>
      <c r="Q40">
        <v>24.688396857346927</v>
      </c>
      <c r="R40">
        <v>9.309395493799105</v>
      </c>
      <c r="S40">
        <v>46.546977468995522</v>
      </c>
      <c r="T40">
        <v>29.998052074540617</v>
      </c>
      <c r="U40" s="156">
        <f t="shared" si="2"/>
        <v>154</v>
      </c>
      <c r="V40" s="154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154</v>
      </c>
      <c r="E41">
        <f>PPCL!N41</f>
        <v>0</v>
      </c>
      <c r="F41">
        <f t="shared" si="4"/>
        <v>265</v>
      </c>
      <c r="G41">
        <f t="shared" si="5"/>
        <v>154</v>
      </c>
      <c r="H41" s="154"/>
      <c r="I41">
        <f>BRPL_EOD!AG41+BRPL_EOD!AH41</f>
        <v>43.46</v>
      </c>
      <c r="J41">
        <f>BYPL_EOD!AG41+BYPL_EOD!AH41</f>
        <v>24.69</v>
      </c>
      <c r="K41">
        <f>MES_EOD!AG41+MES_EOD!AH41</f>
        <v>9.31</v>
      </c>
      <c r="L41">
        <f>NDMC_EOD!AG41+NDMC_EOD!AH41</f>
        <v>46.55</v>
      </c>
      <c r="M41">
        <f>TPDDL_EOD!AG41+TPDDL_EOD!AH41</f>
        <v>30</v>
      </c>
      <c r="N41">
        <f t="shared" si="0"/>
        <v>154.01</v>
      </c>
      <c r="O41" s="154">
        <f t="shared" si="1"/>
        <v>-9.9999999999909051E-3</v>
      </c>
      <c r="P41">
        <v>43.457178105317837</v>
      </c>
      <c r="Q41">
        <v>24.688396857346927</v>
      </c>
      <c r="R41">
        <v>9.309395493799105</v>
      </c>
      <c r="S41">
        <v>46.546977468995522</v>
      </c>
      <c r="T41">
        <v>29.998052074540617</v>
      </c>
      <c r="U41" s="156">
        <f t="shared" si="2"/>
        <v>154</v>
      </c>
      <c r="V41" s="154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151</v>
      </c>
      <c r="E42">
        <f>PPCL!N42</f>
        <v>0</v>
      </c>
      <c r="F42">
        <f t="shared" si="4"/>
        <v>265</v>
      </c>
      <c r="G42">
        <f t="shared" si="5"/>
        <v>151</v>
      </c>
      <c r="H42" s="154"/>
      <c r="I42">
        <f>BRPL_EOD!AG42+BRPL_EOD!AH42</f>
        <v>42.41</v>
      </c>
      <c r="J42">
        <f>BYPL_EOD!AG42+BYPL_EOD!AH42</f>
        <v>24.09</v>
      </c>
      <c r="K42">
        <f>MES_EOD!AG42+MES_EOD!AH42</f>
        <v>9.08</v>
      </c>
      <c r="L42">
        <f>NDMC_EOD!AG42+NDMC_EOD!AH42</f>
        <v>45.42</v>
      </c>
      <c r="M42">
        <f>TPDDL_EOD!AG42+TPDDL_EOD!AH42</f>
        <v>30</v>
      </c>
      <c r="N42">
        <f t="shared" si="0"/>
        <v>151</v>
      </c>
      <c r="O42" s="154">
        <f t="shared" si="1"/>
        <v>0</v>
      </c>
      <c r="P42">
        <v>42.41</v>
      </c>
      <c r="Q42">
        <v>24.09</v>
      </c>
      <c r="R42">
        <v>9.08</v>
      </c>
      <c r="S42">
        <v>45.42</v>
      </c>
      <c r="T42">
        <v>30</v>
      </c>
      <c r="U42" s="156">
        <f t="shared" si="2"/>
        <v>151</v>
      </c>
      <c r="V42" s="154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151</v>
      </c>
      <c r="E43">
        <f>PPCL!N43</f>
        <v>0</v>
      </c>
      <c r="F43">
        <f t="shared" si="4"/>
        <v>265</v>
      </c>
      <c r="G43">
        <f t="shared" si="5"/>
        <v>151</v>
      </c>
      <c r="H43" s="154"/>
      <c r="I43">
        <f>BRPL_EOD!AG43+BRPL_EOD!AH43</f>
        <v>42.41</v>
      </c>
      <c r="J43">
        <f>BYPL_EOD!AG43+BYPL_EOD!AH43</f>
        <v>24.09</v>
      </c>
      <c r="K43">
        <f>MES_EOD!AG43+MES_EOD!AH43</f>
        <v>9.08</v>
      </c>
      <c r="L43">
        <f>NDMC_EOD!AG43+NDMC_EOD!AH43</f>
        <v>45.42</v>
      </c>
      <c r="M43">
        <f>TPDDL_EOD!AG43+TPDDL_EOD!AH43</f>
        <v>30</v>
      </c>
      <c r="N43">
        <f t="shared" si="0"/>
        <v>151</v>
      </c>
      <c r="O43" s="154">
        <f t="shared" si="1"/>
        <v>0</v>
      </c>
      <c r="P43">
        <v>42.41</v>
      </c>
      <c r="Q43">
        <v>24.09</v>
      </c>
      <c r="R43">
        <v>9.08</v>
      </c>
      <c r="S43">
        <v>45.42</v>
      </c>
      <c r="T43">
        <v>30</v>
      </c>
      <c r="U43" s="156">
        <f t="shared" si="2"/>
        <v>151</v>
      </c>
      <c r="V43" s="154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151</v>
      </c>
      <c r="E44">
        <f>PPCL!N44</f>
        <v>0</v>
      </c>
      <c r="F44">
        <f t="shared" si="4"/>
        <v>265</v>
      </c>
      <c r="G44">
        <f t="shared" si="5"/>
        <v>151</v>
      </c>
      <c r="H44" s="154"/>
      <c r="I44">
        <f>BRPL_EOD!AG44+BRPL_EOD!AH44</f>
        <v>42.41</v>
      </c>
      <c r="J44">
        <f>BYPL_EOD!AG44+BYPL_EOD!AH44</f>
        <v>24.09</v>
      </c>
      <c r="K44">
        <f>MES_EOD!AG44+MES_EOD!AH44</f>
        <v>9.08</v>
      </c>
      <c r="L44">
        <f>NDMC_EOD!AG44+NDMC_EOD!AH44</f>
        <v>45.42</v>
      </c>
      <c r="M44">
        <f>TPDDL_EOD!AG44+TPDDL_EOD!AH44</f>
        <v>30</v>
      </c>
      <c r="N44">
        <f t="shared" si="0"/>
        <v>151</v>
      </c>
      <c r="O44" s="154">
        <f t="shared" si="1"/>
        <v>0</v>
      </c>
      <c r="P44">
        <v>42.41</v>
      </c>
      <c r="Q44">
        <v>24.09</v>
      </c>
      <c r="R44">
        <v>9.08</v>
      </c>
      <c r="S44">
        <v>45.42</v>
      </c>
      <c r="T44">
        <v>30</v>
      </c>
      <c r="U44" s="156">
        <f t="shared" si="2"/>
        <v>151</v>
      </c>
      <c r="V44" s="154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151</v>
      </c>
      <c r="E45">
        <f>PPCL!N45</f>
        <v>0</v>
      </c>
      <c r="F45">
        <f t="shared" si="4"/>
        <v>265</v>
      </c>
      <c r="G45">
        <f t="shared" si="5"/>
        <v>151</v>
      </c>
      <c r="H45" s="154"/>
      <c r="I45">
        <f>BRPL_EOD!AG45+BRPL_EOD!AH45</f>
        <v>42.41</v>
      </c>
      <c r="J45">
        <f>BYPL_EOD!AG45+BYPL_EOD!AH45</f>
        <v>24.09</v>
      </c>
      <c r="K45">
        <f>MES_EOD!AG45+MES_EOD!AH45</f>
        <v>9.08</v>
      </c>
      <c r="L45">
        <f>NDMC_EOD!AG45+NDMC_EOD!AH45</f>
        <v>45.42</v>
      </c>
      <c r="M45">
        <f>TPDDL_EOD!AG45+TPDDL_EOD!AH45</f>
        <v>30</v>
      </c>
      <c r="N45">
        <f t="shared" si="0"/>
        <v>151</v>
      </c>
      <c r="O45" s="154">
        <f t="shared" si="1"/>
        <v>0</v>
      </c>
      <c r="P45">
        <v>42.41</v>
      </c>
      <c r="Q45">
        <v>24.09</v>
      </c>
      <c r="R45">
        <v>9.08</v>
      </c>
      <c r="S45">
        <v>45.42</v>
      </c>
      <c r="T45">
        <v>30</v>
      </c>
      <c r="U45" s="156">
        <f t="shared" si="2"/>
        <v>151</v>
      </c>
      <c r="V45" s="154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149</v>
      </c>
      <c r="E46">
        <f>PPCL!N46</f>
        <v>0</v>
      </c>
      <c r="F46">
        <f t="shared" si="4"/>
        <v>265</v>
      </c>
      <c r="G46">
        <f t="shared" si="5"/>
        <v>149</v>
      </c>
      <c r="H46" s="154"/>
      <c r="I46">
        <f>BRPL_EOD!AG46+BRPL_EOD!AH46</f>
        <v>41.57</v>
      </c>
      <c r="J46">
        <f>BYPL_EOD!AG46+BYPL_EOD!AH46</f>
        <v>24</v>
      </c>
      <c r="K46">
        <f>MES_EOD!AG46+MES_EOD!AH46</f>
        <v>8.9</v>
      </c>
      <c r="L46">
        <f>NDMC_EOD!AG46+NDMC_EOD!AH46</f>
        <v>44.52</v>
      </c>
      <c r="M46">
        <f>TPDDL_EOD!AG46+TPDDL_EOD!AH46</f>
        <v>30</v>
      </c>
      <c r="N46">
        <f t="shared" si="0"/>
        <v>148.99</v>
      </c>
      <c r="O46" s="154">
        <f t="shared" si="1"/>
        <v>9.9999999999909051E-3</v>
      </c>
      <c r="P46">
        <v>41.572790120142287</v>
      </c>
      <c r="Q46">
        <v>24.001610846365526</v>
      </c>
      <c r="R46">
        <v>8.900597355527216</v>
      </c>
      <c r="S46">
        <v>44.522988120008051</v>
      </c>
      <c r="T46">
        <v>30.002013557956907</v>
      </c>
      <c r="U46" s="156">
        <f t="shared" si="2"/>
        <v>148.99999999999997</v>
      </c>
      <c r="V46" s="154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149</v>
      </c>
      <c r="E47">
        <f>PPCL!N47</f>
        <v>0</v>
      </c>
      <c r="F47">
        <f t="shared" si="4"/>
        <v>265</v>
      </c>
      <c r="G47">
        <f t="shared" si="5"/>
        <v>149</v>
      </c>
      <c r="H47" s="154"/>
      <c r="I47">
        <f>BRPL_EOD!AG47+BRPL_EOD!AH47</f>
        <v>41.57</v>
      </c>
      <c r="J47">
        <f>BYPL_EOD!AG47+BYPL_EOD!AH47</f>
        <v>24</v>
      </c>
      <c r="K47">
        <f>MES_EOD!AG47+MES_EOD!AH47</f>
        <v>8.9</v>
      </c>
      <c r="L47">
        <f>NDMC_EOD!AG47+NDMC_EOD!AH47</f>
        <v>44.52</v>
      </c>
      <c r="M47">
        <f>TPDDL_EOD!AG47+TPDDL_EOD!AH47</f>
        <v>30</v>
      </c>
      <c r="N47">
        <f t="shared" si="0"/>
        <v>148.99</v>
      </c>
      <c r="O47" s="154">
        <f t="shared" si="1"/>
        <v>9.9999999999909051E-3</v>
      </c>
      <c r="P47">
        <v>41.572790120142287</v>
      </c>
      <c r="Q47">
        <v>24.001610846365526</v>
      </c>
      <c r="R47">
        <v>8.900597355527216</v>
      </c>
      <c r="S47">
        <v>44.522988120008051</v>
      </c>
      <c r="T47">
        <v>30.002013557956907</v>
      </c>
      <c r="U47" s="156">
        <f t="shared" si="2"/>
        <v>148.99999999999997</v>
      </c>
      <c r="V47" s="154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149</v>
      </c>
      <c r="E48">
        <f>PPCL!N48</f>
        <v>0</v>
      </c>
      <c r="F48">
        <f t="shared" si="4"/>
        <v>265</v>
      </c>
      <c r="G48">
        <f t="shared" si="5"/>
        <v>149</v>
      </c>
      <c r="H48" s="154"/>
      <c r="I48">
        <f>BRPL_EOD!AG48+BRPL_EOD!AH48</f>
        <v>41.57</v>
      </c>
      <c r="J48">
        <f>BYPL_EOD!AG48+BYPL_EOD!AH48</f>
        <v>24</v>
      </c>
      <c r="K48">
        <f>MES_EOD!AG48+MES_EOD!AH48</f>
        <v>8.9</v>
      </c>
      <c r="L48">
        <f>NDMC_EOD!AG48+NDMC_EOD!AH48</f>
        <v>44.52</v>
      </c>
      <c r="M48">
        <f>TPDDL_EOD!AG48+TPDDL_EOD!AH48</f>
        <v>30</v>
      </c>
      <c r="N48">
        <f t="shared" si="0"/>
        <v>148.99</v>
      </c>
      <c r="O48" s="154">
        <f t="shared" si="1"/>
        <v>9.9999999999909051E-3</v>
      </c>
      <c r="P48">
        <v>41.572790120142287</v>
      </c>
      <c r="Q48">
        <v>24.001610846365526</v>
      </c>
      <c r="R48">
        <v>8.900597355527216</v>
      </c>
      <c r="S48">
        <v>44.522988120008051</v>
      </c>
      <c r="T48">
        <v>30.002013557956907</v>
      </c>
      <c r="U48" s="156">
        <f t="shared" si="2"/>
        <v>148.99999999999997</v>
      </c>
      <c r="V48" s="154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149</v>
      </c>
      <c r="E49">
        <f>PPCL!N49</f>
        <v>0</v>
      </c>
      <c r="F49">
        <f t="shared" si="4"/>
        <v>265</v>
      </c>
      <c r="G49">
        <f t="shared" si="5"/>
        <v>149</v>
      </c>
      <c r="H49" s="154"/>
      <c r="I49">
        <f>BRPL_EOD!AG49+BRPL_EOD!AH49</f>
        <v>41.57</v>
      </c>
      <c r="J49">
        <f>BYPL_EOD!AG49+BYPL_EOD!AH49</f>
        <v>24</v>
      </c>
      <c r="K49">
        <f>MES_EOD!AG49+MES_EOD!AH49</f>
        <v>8.9</v>
      </c>
      <c r="L49">
        <f>NDMC_EOD!AG49+NDMC_EOD!AH49</f>
        <v>44.52</v>
      </c>
      <c r="M49">
        <f>TPDDL_EOD!AG49+TPDDL_EOD!AH49</f>
        <v>30</v>
      </c>
      <c r="N49">
        <f t="shared" si="0"/>
        <v>148.99</v>
      </c>
      <c r="O49" s="154">
        <f t="shared" si="1"/>
        <v>9.9999999999909051E-3</v>
      </c>
      <c r="P49">
        <v>41.572790120142287</v>
      </c>
      <c r="Q49">
        <v>24.001610846365526</v>
      </c>
      <c r="R49">
        <v>8.900597355527216</v>
      </c>
      <c r="S49">
        <v>44.522988120008051</v>
      </c>
      <c r="T49">
        <v>30.002013557956907</v>
      </c>
      <c r="U49" s="156">
        <f t="shared" si="2"/>
        <v>148.99999999999997</v>
      </c>
      <c r="V49" s="154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149</v>
      </c>
      <c r="E50">
        <f>PPCL!N50</f>
        <v>0</v>
      </c>
      <c r="F50">
        <f t="shared" si="4"/>
        <v>265</v>
      </c>
      <c r="G50">
        <f t="shared" si="5"/>
        <v>149</v>
      </c>
      <c r="H50" s="154"/>
      <c r="I50">
        <f>BRPL_EOD!AG50+BRPL_EOD!AH50</f>
        <v>41.57</v>
      </c>
      <c r="J50">
        <f>BYPL_EOD!AG50+BYPL_EOD!AH50</f>
        <v>24</v>
      </c>
      <c r="K50">
        <f>MES_EOD!AG50+MES_EOD!AH50</f>
        <v>8.9</v>
      </c>
      <c r="L50">
        <f>NDMC_EOD!AG50+NDMC_EOD!AH50</f>
        <v>44.52</v>
      </c>
      <c r="M50">
        <f>TPDDL_EOD!AG50+TPDDL_EOD!AH50</f>
        <v>30</v>
      </c>
      <c r="N50">
        <f t="shared" si="0"/>
        <v>148.99</v>
      </c>
      <c r="O50" s="154">
        <f t="shared" si="1"/>
        <v>9.9999999999909051E-3</v>
      </c>
      <c r="P50">
        <v>41.572790120142287</v>
      </c>
      <c r="Q50">
        <v>24.001610846365526</v>
      </c>
      <c r="R50">
        <v>8.900597355527216</v>
      </c>
      <c r="S50">
        <v>44.522988120008051</v>
      </c>
      <c r="T50">
        <v>30.002013557956907</v>
      </c>
      <c r="U50" s="156">
        <f t="shared" si="2"/>
        <v>148.99999999999997</v>
      </c>
      <c r="V50" s="154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265</v>
      </c>
      <c r="G51">
        <f t="shared" si="5"/>
        <v>148</v>
      </c>
      <c r="H51" s="154"/>
      <c r="I51">
        <f>BRPL_EOD!AG51+BRPL_EOD!AH51</f>
        <v>41.13</v>
      </c>
      <c r="J51">
        <f>BYPL_EOD!AG51+BYPL_EOD!AH51</f>
        <v>24</v>
      </c>
      <c r="K51">
        <f>MES_EOD!AG51+MES_EOD!AH51</f>
        <v>8.81</v>
      </c>
      <c r="L51">
        <f>NDMC_EOD!AG51+NDMC_EOD!AH51</f>
        <v>44.06</v>
      </c>
      <c r="M51">
        <f>TPDDL_EOD!AG51+TPDDL_EOD!AH51</f>
        <v>30</v>
      </c>
      <c r="N51">
        <f t="shared" si="0"/>
        <v>148</v>
      </c>
      <c r="O51" s="154">
        <f t="shared" si="1"/>
        <v>0</v>
      </c>
      <c r="P51">
        <v>41.13</v>
      </c>
      <c r="Q51">
        <v>24</v>
      </c>
      <c r="R51">
        <v>8.81</v>
      </c>
      <c r="S51">
        <v>44.06</v>
      </c>
      <c r="T51">
        <v>30</v>
      </c>
      <c r="U51" s="156">
        <f t="shared" si="2"/>
        <v>148</v>
      </c>
      <c r="V51" s="154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265</v>
      </c>
      <c r="G52">
        <f t="shared" si="5"/>
        <v>148</v>
      </c>
      <c r="H52" s="154"/>
      <c r="I52">
        <f>BRPL_EOD!AG52+BRPL_EOD!AH52</f>
        <v>41.13</v>
      </c>
      <c r="J52">
        <f>BYPL_EOD!AG52+BYPL_EOD!AH52</f>
        <v>24</v>
      </c>
      <c r="K52">
        <f>MES_EOD!AG52+MES_EOD!AH52</f>
        <v>8.81</v>
      </c>
      <c r="L52">
        <f>NDMC_EOD!AG52+NDMC_EOD!AH52</f>
        <v>44.06</v>
      </c>
      <c r="M52">
        <f>TPDDL_EOD!AG52+TPDDL_EOD!AH52</f>
        <v>30</v>
      </c>
      <c r="N52">
        <f t="shared" si="0"/>
        <v>148</v>
      </c>
      <c r="O52" s="154">
        <f t="shared" si="1"/>
        <v>0</v>
      </c>
      <c r="P52">
        <v>41.13</v>
      </c>
      <c r="Q52">
        <v>24</v>
      </c>
      <c r="R52">
        <v>8.81</v>
      </c>
      <c r="S52">
        <v>44.06</v>
      </c>
      <c r="T52">
        <v>30</v>
      </c>
      <c r="U52" s="156">
        <f t="shared" si="2"/>
        <v>148</v>
      </c>
      <c r="V52" s="154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265</v>
      </c>
      <c r="G53">
        <f t="shared" si="5"/>
        <v>148</v>
      </c>
      <c r="H53" s="154"/>
      <c r="I53">
        <f>BRPL_EOD!AG53+BRPL_EOD!AH53</f>
        <v>41.13</v>
      </c>
      <c r="J53">
        <f>BYPL_EOD!AG53+BYPL_EOD!AH53</f>
        <v>24</v>
      </c>
      <c r="K53">
        <f>MES_EOD!AG53+MES_EOD!AH53</f>
        <v>8.81</v>
      </c>
      <c r="L53">
        <f>NDMC_EOD!AG53+NDMC_EOD!AH53</f>
        <v>44.06</v>
      </c>
      <c r="M53">
        <f>TPDDL_EOD!AG53+TPDDL_EOD!AH53</f>
        <v>30</v>
      </c>
      <c r="N53">
        <f t="shared" si="0"/>
        <v>148</v>
      </c>
      <c r="O53" s="154">
        <f t="shared" si="1"/>
        <v>0</v>
      </c>
      <c r="P53">
        <v>41.13</v>
      </c>
      <c r="Q53">
        <v>24</v>
      </c>
      <c r="R53">
        <v>8.81</v>
      </c>
      <c r="S53">
        <v>44.06</v>
      </c>
      <c r="T53">
        <v>30</v>
      </c>
      <c r="U53" s="156">
        <f t="shared" si="2"/>
        <v>148</v>
      </c>
      <c r="V53" s="154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265</v>
      </c>
      <c r="G54">
        <f t="shared" si="5"/>
        <v>148</v>
      </c>
      <c r="H54" s="154"/>
      <c r="I54">
        <f>BRPL_EOD!AG54+BRPL_EOD!AH54</f>
        <v>41.13</v>
      </c>
      <c r="J54">
        <f>BYPL_EOD!AG54+BYPL_EOD!AH54</f>
        <v>24</v>
      </c>
      <c r="K54">
        <f>MES_EOD!AG54+MES_EOD!AH54</f>
        <v>8.81</v>
      </c>
      <c r="L54">
        <f>NDMC_EOD!AG54+NDMC_EOD!AH54</f>
        <v>44.06</v>
      </c>
      <c r="M54">
        <f>TPDDL_EOD!AG54+TPDDL_EOD!AH54</f>
        <v>30</v>
      </c>
      <c r="N54">
        <f t="shared" si="0"/>
        <v>148</v>
      </c>
      <c r="O54" s="154">
        <f t="shared" si="1"/>
        <v>0</v>
      </c>
      <c r="P54">
        <v>41.13</v>
      </c>
      <c r="Q54">
        <v>24</v>
      </c>
      <c r="R54">
        <v>8.81</v>
      </c>
      <c r="S54">
        <v>44.06</v>
      </c>
      <c r="T54">
        <v>30</v>
      </c>
      <c r="U54" s="156">
        <f t="shared" si="2"/>
        <v>148</v>
      </c>
      <c r="V54" s="154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265</v>
      </c>
      <c r="G55">
        <f t="shared" si="5"/>
        <v>148</v>
      </c>
      <c r="H55" s="154"/>
      <c r="I55">
        <f>BRPL_EOD!AG55+BRPL_EOD!AH55</f>
        <v>41.13</v>
      </c>
      <c r="J55">
        <f>BYPL_EOD!AG55+BYPL_EOD!AH55</f>
        <v>24</v>
      </c>
      <c r="K55">
        <f>MES_EOD!AG55+MES_EOD!AH55</f>
        <v>8.81</v>
      </c>
      <c r="L55">
        <f>NDMC_EOD!AG55+NDMC_EOD!AH55</f>
        <v>44.06</v>
      </c>
      <c r="M55">
        <f>TPDDL_EOD!AG55+TPDDL_EOD!AH55</f>
        <v>30</v>
      </c>
      <c r="N55">
        <f t="shared" si="0"/>
        <v>148</v>
      </c>
      <c r="O55" s="154">
        <f t="shared" si="1"/>
        <v>0</v>
      </c>
      <c r="P55">
        <v>41.13</v>
      </c>
      <c r="Q55">
        <v>24</v>
      </c>
      <c r="R55">
        <v>8.81</v>
      </c>
      <c r="S55">
        <v>44.06</v>
      </c>
      <c r="T55">
        <v>30</v>
      </c>
      <c r="U55" s="156">
        <f t="shared" si="2"/>
        <v>148</v>
      </c>
      <c r="V55" s="154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265</v>
      </c>
      <c r="G56">
        <f t="shared" si="5"/>
        <v>148</v>
      </c>
      <c r="H56" s="154"/>
      <c r="I56">
        <f>BRPL_EOD!AG56+BRPL_EOD!AH56</f>
        <v>41.13</v>
      </c>
      <c r="J56">
        <f>BYPL_EOD!AG56+BYPL_EOD!AH56</f>
        <v>24</v>
      </c>
      <c r="K56">
        <f>MES_EOD!AG56+MES_EOD!AH56</f>
        <v>8.81</v>
      </c>
      <c r="L56">
        <f>NDMC_EOD!AG56+NDMC_EOD!AH56</f>
        <v>44.06</v>
      </c>
      <c r="M56">
        <f>TPDDL_EOD!AG56+TPDDL_EOD!AH56</f>
        <v>30</v>
      </c>
      <c r="N56">
        <f t="shared" si="0"/>
        <v>148</v>
      </c>
      <c r="O56" s="154">
        <f t="shared" si="1"/>
        <v>0</v>
      </c>
      <c r="P56">
        <v>41.13</v>
      </c>
      <c r="Q56">
        <v>24</v>
      </c>
      <c r="R56">
        <v>8.81</v>
      </c>
      <c r="S56">
        <v>44.06</v>
      </c>
      <c r="T56">
        <v>30</v>
      </c>
      <c r="U56" s="156">
        <f t="shared" si="2"/>
        <v>148</v>
      </c>
      <c r="V56" s="154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265</v>
      </c>
      <c r="G57">
        <f t="shared" si="5"/>
        <v>148</v>
      </c>
      <c r="H57" s="154"/>
      <c r="I57">
        <f>BRPL_EOD!AG57+BRPL_EOD!AH57</f>
        <v>41.13</v>
      </c>
      <c r="J57">
        <f>BYPL_EOD!AG57+BYPL_EOD!AH57</f>
        <v>24</v>
      </c>
      <c r="K57">
        <f>MES_EOD!AG57+MES_EOD!AH57</f>
        <v>8.81</v>
      </c>
      <c r="L57">
        <f>NDMC_EOD!AG57+NDMC_EOD!AH57</f>
        <v>44.06</v>
      </c>
      <c r="M57">
        <f>TPDDL_EOD!AG57+TPDDL_EOD!AH57</f>
        <v>30</v>
      </c>
      <c r="N57">
        <f t="shared" si="0"/>
        <v>148</v>
      </c>
      <c r="O57" s="154">
        <f t="shared" si="1"/>
        <v>0</v>
      </c>
      <c r="P57">
        <v>41.13</v>
      </c>
      <c r="Q57">
        <v>24</v>
      </c>
      <c r="R57">
        <v>8.81</v>
      </c>
      <c r="S57">
        <v>44.06</v>
      </c>
      <c r="T57">
        <v>30</v>
      </c>
      <c r="U57" s="156">
        <f t="shared" si="2"/>
        <v>148</v>
      </c>
      <c r="V57" s="154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265</v>
      </c>
      <c r="G58">
        <f t="shared" si="5"/>
        <v>148</v>
      </c>
      <c r="H58" s="154"/>
      <c r="I58">
        <f>BRPL_EOD!AG58+BRPL_EOD!AH58</f>
        <v>41.13</v>
      </c>
      <c r="J58">
        <f>BYPL_EOD!AG58+BYPL_EOD!AH58</f>
        <v>24</v>
      </c>
      <c r="K58">
        <f>MES_EOD!AG58+MES_EOD!AH58</f>
        <v>8.81</v>
      </c>
      <c r="L58">
        <f>NDMC_EOD!AG58+NDMC_EOD!AH58</f>
        <v>44.06</v>
      </c>
      <c r="M58">
        <f>TPDDL_EOD!AG58+TPDDL_EOD!AH58</f>
        <v>30</v>
      </c>
      <c r="N58">
        <f t="shared" si="0"/>
        <v>148</v>
      </c>
      <c r="O58" s="154">
        <f t="shared" si="1"/>
        <v>0</v>
      </c>
      <c r="P58">
        <v>41.13</v>
      </c>
      <c r="Q58">
        <v>24</v>
      </c>
      <c r="R58">
        <v>8.81</v>
      </c>
      <c r="S58">
        <v>44.06</v>
      </c>
      <c r="T58">
        <v>30</v>
      </c>
      <c r="U58" s="156">
        <f t="shared" si="2"/>
        <v>148</v>
      </c>
      <c r="V58" s="154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265</v>
      </c>
      <c r="G59">
        <f t="shared" si="5"/>
        <v>150</v>
      </c>
      <c r="H59" s="154"/>
      <c r="I59">
        <f>BRPL_EOD!AG59+BRPL_EOD!AH59</f>
        <v>42.01</v>
      </c>
      <c r="J59">
        <f>BYPL_EOD!AG59+BYPL_EOD!AH59</f>
        <v>24</v>
      </c>
      <c r="K59">
        <f>MES_EOD!AG59+MES_EOD!AH59</f>
        <v>9</v>
      </c>
      <c r="L59">
        <f>NDMC_EOD!AG59+NDMC_EOD!AH59</f>
        <v>44.99</v>
      </c>
      <c r="M59">
        <f>TPDDL_EOD!AG59+TPDDL_EOD!AH59</f>
        <v>30</v>
      </c>
      <c r="N59">
        <f t="shared" si="0"/>
        <v>150</v>
      </c>
      <c r="O59" s="154">
        <f t="shared" si="1"/>
        <v>0</v>
      </c>
      <c r="P59">
        <v>42.01</v>
      </c>
      <c r="Q59">
        <v>24</v>
      </c>
      <c r="R59">
        <v>9</v>
      </c>
      <c r="S59">
        <v>44.99</v>
      </c>
      <c r="T59">
        <v>30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265</v>
      </c>
      <c r="G60">
        <f t="shared" si="5"/>
        <v>150</v>
      </c>
      <c r="H60" s="154"/>
      <c r="I60">
        <f>BRPL_EOD!AG60+BRPL_EOD!AH60</f>
        <v>42.01</v>
      </c>
      <c r="J60">
        <f>BYPL_EOD!AG60+BYPL_EOD!AH60</f>
        <v>24</v>
      </c>
      <c r="K60">
        <f>MES_EOD!AG60+MES_EOD!AH60</f>
        <v>9</v>
      </c>
      <c r="L60">
        <f>NDMC_EOD!AG60+NDMC_EOD!AH60</f>
        <v>44.99</v>
      </c>
      <c r="M60">
        <f>TPDDL_EOD!AG60+TPDDL_EOD!AH60</f>
        <v>30</v>
      </c>
      <c r="N60">
        <f t="shared" si="0"/>
        <v>150</v>
      </c>
      <c r="O60" s="154">
        <f t="shared" si="1"/>
        <v>0</v>
      </c>
      <c r="P60">
        <v>42.01</v>
      </c>
      <c r="Q60">
        <v>24</v>
      </c>
      <c r="R60">
        <v>9</v>
      </c>
      <c r="S60">
        <v>44.99</v>
      </c>
      <c r="T60">
        <v>30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54"/>
      <c r="I61">
        <f>BRPL_EOD!AG61+BRPL_EOD!AH61</f>
        <v>42.01</v>
      </c>
      <c r="J61">
        <f>BYPL_EOD!AG61+BYPL_EOD!AH61</f>
        <v>24</v>
      </c>
      <c r="K61">
        <f>MES_EOD!AG61+MES_EOD!AH61</f>
        <v>9</v>
      </c>
      <c r="L61">
        <f>NDMC_EOD!AG61+NDMC_EOD!AH61</f>
        <v>44.99</v>
      </c>
      <c r="M61">
        <f>TPDDL_EOD!AG61+TPDDL_EOD!AH61</f>
        <v>30</v>
      </c>
      <c r="N61">
        <f t="shared" si="0"/>
        <v>150</v>
      </c>
      <c r="O61" s="154">
        <f t="shared" si="1"/>
        <v>0</v>
      </c>
      <c r="P61">
        <v>42.01</v>
      </c>
      <c r="Q61">
        <v>24</v>
      </c>
      <c r="R61">
        <v>9</v>
      </c>
      <c r="S61">
        <v>44.99</v>
      </c>
      <c r="T61">
        <v>30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54"/>
      <c r="I62">
        <f>BRPL_EOD!AG62+BRPL_EOD!AH62</f>
        <v>42.01</v>
      </c>
      <c r="J62">
        <f>BYPL_EOD!AG62+BYPL_EOD!AH62</f>
        <v>24</v>
      </c>
      <c r="K62">
        <f>MES_EOD!AG62+MES_EOD!AH62</f>
        <v>9</v>
      </c>
      <c r="L62">
        <f>NDMC_EOD!AG62+NDMC_EOD!AH62</f>
        <v>44.99</v>
      </c>
      <c r="M62">
        <f>TPDDL_EOD!AG62+TPDDL_EOD!AH62</f>
        <v>30</v>
      </c>
      <c r="N62">
        <f t="shared" si="0"/>
        <v>150</v>
      </c>
      <c r="O62" s="154">
        <f t="shared" si="1"/>
        <v>0</v>
      </c>
      <c r="P62">
        <v>42.01</v>
      </c>
      <c r="Q62">
        <v>24</v>
      </c>
      <c r="R62">
        <v>9</v>
      </c>
      <c r="S62">
        <v>44.99</v>
      </c>
      <c r="T62">
        <v>30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54"/>
      <c r="I63">
        <f>BRPL_EOD!AG63+BRPL_EOD!AH63</f>
        <v>42.01</v>
      </c>
      <c r="J63">
        <f>BYPL_EOD!AG63+BYPL_EOD!AH63</f>
        <v>24</v>
      </c>
      <c r="K63">
        <f>MES_EOD!AG63+MES_EOD!AH63</f>
        <v>9</v>
      </c>
      <c r="L63">
        <f>NDMC_EOD!AG63+NDMC_EOD!AH63</f>
        <v>44.99</v>
      </c>
      <c r="M63">
        <f>TPDDL_EOD!AG63+TPDDL_EOD!AH63</f>
        <v>30</v>
      </c>
      <c r="N63">
        <f t="shared" si="0"/>
        <v>150</v>
      </c>
      <c r="O63" s="154">
        <f t="shared" si="1"/>
        <v>0</v>
      </c>
      <c r="P63">
        <v>42.01</v>
      </c>
      <c r="Q63">
        <v>24</v>
      </c>
      <c r="R63">
        <v>9</v>
      </c>
      <c r="S63">
        <v>44.99</v>
      </c>
      <c r="T63">
        <v>30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54"/>
      <c r="I64">
        <f>BRPL_EOD!AG64+BRPL_EOD!AH64</f>
        <v>42.01</v>
      </c>
      <c r="J64">
        <f>BYPL_EOD!AG64+BYPL_EOD!AH64</f>
        <v>24</v>
      </c>
      <c r="K64">
        <f>MES_EOD!AG64+MES_EOD!AH64</f>
        <v>9</v>
      </c>
      <c r="L64">
        <f>NDMC_EOD!AG64+NDMC_EOD!AH64</f>
        <v>44.99</v>
      </c>
      <c r="M64">
        <f>TPDDL_EOD!AG64+TPDDL_EOD!AH64</f>
        <v>30</v>
      </c>
      <c r="N64">
        <f t="shared" si="0"/>
        <v>150</v>
      </c>
      <c r="O64" s="154">
        <f t="shared" si="1"/>
        <v>0</v>
      </c>
      <c r="P64">
        <v>42.01</v>
      </c>
      <c r="Q64">
        <v>24</v>
      </c>
      <c r="R64">
        <v>9</v>
      </c>
      <c r="S64">
        <v>44.99</v>
      </c>
      <c r="T64">
        <v>30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54"/>
      <c r="I65">
        <f>BRPL_EOD!AG65+BRPL_EOD!AH65</f>
        <v>42.01</v>
      </c>
      <c r="J65">
        <f>BYPL_EOD!AG65+BYPL_EOD!AH65</f>
        <v>24</v>
      </c>
      <c r="K65">
        <f>MES_EOD!AG65+MES_EOD!AH65</f>
        <v>9</v>
      </c>
      <c r="L65">
        <f>NDMC_EOD!AG65+NDMC_EOD!AH65</f>
        <v>44.99</v>
      </c>
      <c r="M65">
        <f>TPDDL_EOD!AG65+TPDDL_EOD!AH65</f>
        <v>30</v>
      </c>
      <c r="N65">
        <f t="shared" si="0"/>
        <v>150</v>
      </c>
      <c r="O65" s="154">
        <f t="shared" si="1"/>
        <v>0</v>
      </c>
      <c r="P65">
        <v>42.01</v>
      </c>
      <c r="Q65">
        <v>24</v>
      </c>
      <c r="R65">
        <v>9</v>
      </c>
      <c r="S65">
        <v>44.99</v>
      </c>
      <c r="T65">
        <v>30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54"/>
      <c r="I66">
        <f>BRPL_EOD!AG66+BRPL_EOD!AH66</f>
        <v>42.01</v>
      </c>
      <c r="J66">
        <f>BYPL_EOD!AG66+BYPL_EOD!AH66</f>
        <v>24</v>
      </c>
      <c r="K66">
        <f>MES_EOD!AG66+MES_EOD!AH66</f>
        <v>9</v>
      </c>
      <c r="L66">
        <f>NDMC_EOD!AG66+NDMC_EOD!AH66</f>
        <v>44.99</v>
      </c>
      <c r="M66">
        <f>TPDDL_EOD!AG66+TPDDL_EOD!AH66</f>
        <v>30</v>
      </c>
      <c r="N66">
        <f t="shared" si="0"/>
        <v>150</v>
      </c>
      <c r="O66" s="154">
        <f t="shared" si="1"/>
        <v>0</v>
      </c>
      <c r="P66">
        <v>42.01</v>
      </c>
      <c r="Q66">
        <v>24</v>
      </c>
      <c r="R66">
        <v>9</v>
      </c>
      <c r="S66">
        <v>44.99</v>
      </c>
      <c r="T66">
        <v>30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54"/>
      <c r="I67">
        <f>BRPL_EOD!AG67+BRPL_EOD!AH67</f>
        <v>42.01</v>
      </c>
      <c r="J67">
        <f>BYPL_EOD!AG67+BYPL_EOD!AH67</f>
        <v>24</v>
      </c>
      <c r="K67">
        <f>MES_EOD!AG67+MES_EOD!AH67</f>
        <v>9</v>
      </c>
      <c r="L67">
        <f>NDMC_EOD!AG67+NDMC_EOD!AH67</f>
        <v>44.99</v>
      </c>
      <c r="M67">
        <f>TPDDL_EOD!AG67+TPDDL_EOD!AH67</f>
        <v>30</v>
      </c>
      <c r="N67">
        <f t="shared" ref="N67:N98" si="6">SUM(I67:M67)</f>
        <v>150</v>
      </c>
      <c r="O67" s="154">
        <f t="shared" ref="O67:O98" si="7">G67-N67</f>
        <v>0</v>
      </c>
      <c r="P67">
        <v>42.01</v>
      </c>
      <c r="Q67">
        <v>24</v>
      </c>
      <c r="R67">
        <v>9</v>
      </c>
      <c r="S67">
        <v>44.99</v>
      </c>
      <c r="T67">
        <v>30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54"/>
      <c r="I68">
        <f>BRPL_EOD!AG68+BRPL_EOD!AH68</f>
        <v>42.01</v>
      </c>
      <c r="J68">
        <f>BYPL_EOD!AG68+BYPL_EOD!AH68</f>
        <v>24</v>
      </c>
      <c r="K68">
        <f>MES_EOD!AG68+MES_EOD!AH68</f>
        <v>9</v>
      </c>
      <c r="L68">
        <f>NDMC_EOD!AG68+NDMC_EOD!AH68</f>
        <v>44.99</v>
      </c>
      <c r="M68">
        <f>TPDDL_EOD!AG68+TPDDL_EOD!AH68</f>
        <v>30</v>
      </c>
      <c r="N68">
        <f t="shared" si="6"/>
        <v>150</v>
      </c>
      <c r="O68" s="154">
        <f t="shared" si="7"/>
        <v>0</v>
      </c>
      <c r="P68">
        <v>42.01</v>
      </c>
      <c r="Q68">
        <v>24</v>
      </c>
      <c r="R68">
        <v>9</v>
      </c>
      <c r="S68">
        <v>44.99</v>
      </c>
      <c r="T68">
        <v>30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54"/>
      <c r="I69">
        <f>BRPL_EOD!AG69+BRPL_EOD!AH69</f>
        <v>42.01</v>
      </c>
      <c r="J69">
        <f>BYPL_EOD!AG69+BYPL_EOD!AH69</f>
        <v>24</v>
      </c>
      <c r="K69">
        <f>MES_EOD!AG69+MES_EOD!AH69</f>
        <v>9</v>
      </c>
      <c r="L69">
        <f>NDMC_EOD!AG69+NDMC_EOD!AH69</f>
        <v>44.99</v>
      </c>
      <c r="M69">
        <f>TPDDL_EOD!AG69+TPDDL_EOD!AH69</f>
        <v>30</v>
      </c>
      <c r="N69">
        <f t="shared" si="6"/>
        <v>150</v>
      </c>
      <c r="O69" s="154">
        <f t="shared" si="7"/>
        <v>0</v>
      </c>
      <c r="P69">
        <v>42.01</v>
      </c>
      <c r="Q69">
        <v>24</v>
      </c>
      <c r="R69">
        <v>9</v>
      </c>
      <c r="S69">
        <v>44.99</v>
      </c>
      <c r="T69">
        <v>30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54"/>
      <c r="I70">
        <f>BRPL_EOD!AG70+BRPL_EOD!AH70</f>
        <v>42.01</v>
      </c>
      <c r="J70">
        <f>BYPL_EOD!AG70+BYPL_EOD!AH70</f>
        <v>24</v>
      </c>
      <c r="K70">
        <f>MES_EOD!AG70+MES_EOD!AH70</f>
        <v>9</v>
      </c>
      <c r="L70">
        <f>NDMC_EOD!AG70+NDMC_EOD!AH70</f>
        <v>44.99</v>
      </c>
      <c r="M70">
        <f>TPDDL_EOD!AG70+TPDDL_EOD!AH70</f>
        <v>30</v>
      </c>
      <c r="N70">
        <f t="shared" si="6"/>
        <v>150</v>
      </c>
      <c r="O70" s="154">
        <f t="shared" si="7"/>
        <v>0</v>
      </c>
      <c r="P70">
        <v>42.01</v>
      </c>
      <c r="Q70">
        <v>24</v>
      </c>
      <c r="R70">
        <v>9</v>
      </c>
      <c r="S70">
        <v>44.99</v>
      </c>
      <c r="T70">
        <v>30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54"/>
      <c r="I71">
        <f>BRPL_EOD!AG71+BRPL_EOD!AH71</f>
        <v>42.01</v>
      </c>
      <c r="J71">
        <f>BYPL_EOD!AG71+BYPL_EOD!AH71</f>
        <v>24</v>
      </c>
      <c r="K71">
        <f>MES_EOD!AG71+MES_EOD!AH71</f>
        <v>9</v>
      </c>
      <c r="L71">
        <f>NDMC_EOD!AG71+NDMC_EOD!AH71</f>
        <v>44.99</v>
      </c>
      <c r="M71">
        <f>TPDDL_EOD!AG71+TPDDL_EOD!AH71</f>
        <v>30</v>
      </c>
      <c r="N71">
        <f t="shared" si="6"/>
        <v>150</v>
      </c>
      <c r="O71" s="154">
        <f t="shared" si="7"/>
        <v>0</v>
      </c>
      <c r="P71">
        <v>42.01</v>
      </c>
      <c r="Q71">
        <v>24</v>
      </c>
      <c r="R71">
        <v>9</v>
      </c>
      <c r="S71">
        <v>44.99</v>
      </c>
      <c r="T71">
        <v>30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54"/>
      <c r="I72">
        <f>BRPL_EOD!AG72+BRPL_EOD!AH72</f>
        <v>42.01</v>
      </c>
      <c r="J72">
        <f>BYPL_EOD!AG72+BYPL_EOD!AH72</f>
        <v>24</v>
      </c>
      <c r="K72">
        <f>MES_EOD!AG72+MES_EOD!AH72</f>
        <v>9</v>
      </c>
      <c r="L72">
        <f>NDMC_EOD!AG72+NDMC_EOD!AH72</f>
        <v>44.99</v>
      </c>
      <c r="M72">
        <f>TPDDL_EOD!AG72+TPDDL_EOD!AH72</f>
        <v>30</v>
      </c>
      <c r="N72">
        <f t="shared" si="6"/>
        <v>150</v>
      </c>
      <c r="O72" s="154">
        <f t="shared" si="7"/>
        <v>0</v>
      </c>
      <c r="P72">
        <v>42.01</v>
      </c>
      <c r="Q72">
        <v>24</v>
      </c>
      <c r="R72">
        <v>9</v>
      </c>
      <c r="S72">
        <v>44.99</v>
      </c>
      <c r="T72">
        <v>30</v>
      </c>
      <c r="U72" s="156">
        <f t="shared" si="8"/>
        <v>150</v>
      </c>
      <c r="V72" s="154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153</v>
      </c>
      <c r="E73">
        <f>PPCL!N73</f>
        <v>0</v>
      </c>
      <c r="F73">
        <f t="shared" si="10"/>
        <v>265</v>
      </c>
      <c r="G73">
        <f t="shared" si="11"/>
        <v>153</v>
      </c>
      <c r="H73" s="154"/>
      <c r="I73">
        <f>BRPL_EOD!AG73+BRPL_EOD!AH73</f>
        <v>43.11</v>
      </c>
      <c r="J73">
        <f>BYPL_EOD!AG73+BYPL_EOD!AH73</f>
        <v>24.49</v>
      </c>
      <c r="K73">
        <f>MES_EOD!AG73+MES_EOD!AH73</f>
        <v>9.23</v>
      </c>
      <c r="L73">
        <f>NDMC_EOD!AG73+NDMC_EOD!AH73</f>
        <v>46.17</v>
      </c>
      <c r="M73">
        <f>TPDDL_EOD!AG73+TPDDL_EOD!AH73</f>
        <v>30</v>
      </c>
      <c r="N73">
        <f t="shared" si="6"/>
        <v>153</v>
      </c>
      <c r="O73" s="154">
        <f t="shared" si="7"/>
        <v>0</v>
      </c>
      <c r="P73">
        <v>43.11</v>
      </c>
      <c r="Q73">
        <v>24.49</v>
      </c>
      <c r="R73">
        <v>9.23</v>
      </c>
      <c r="S73">
        <v>46.17</v>
      </c>
      <c r="T73">
        <v>30</v>
      </c>
      <c r="U73" s="156">
        <f t="shared" si="8"/>
        <v>153</v>
      </c>
      <c r="V73" s="154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153</v>
      </c>
      <c r="E74">
        <f>PPCL!N74</f>
        <v>0</v>
      </c>
      <c r="F74">
        <f t="shared" si="10"/>
        <v>265</v>
      </c>
      <c r="G74">
        <f t="shared" si="11"/>
        <v>153</v>
      </c>
      <c r="H74" s="154"/>
      <c r="I74">
        <f>BRPL_EOD!AG74+BRPL_EOD!AH74</f>
        <v>43.11</v>
      </c>
      <c r="J74">
        <f>BYPL_EOD!AG74+BYPL_EOD!AH74</f>
        <v>24.49</v>
      </c>
      <c r="K74">
        <f>MES_EOD!AG74+MES_EOD!AH74</f>
        <v>9.23</v>
      </c>
      <c r="L74">
        <f>NDMC_EOD!AG74+NDMC_EOD!AH74</f>
        <v>46.17</v>
      </c>
      <c r="M74">
        <f>TPDDL_EOD!AG74+TPDDL_EOD!AH74</f>
        <v>30</v>
      </c>
      <c r="N74">
        <f t="shared" si="6"/>
        <v>153</v>
      </c>
      <c r="O74" s="154">
        <f t="shared" si="7"/>
        <v>0</v>
      </c>
      <c r="P74">
        <v>43.11</v>
      </c>
      <c r="Q74">
        <v>24.49</v>
      </c>
      <c r="R74">
        <v>9.23</v>
      </c>
      <c r="S74">
        <v>46.17</v>
      </c>
      <c r="T74">
        <v>30</v>
      </c>
      <c r="U74" s="156">
        <f t="shared" si="8"/>
        <v>153</v>
      </c>
      <c r="V74" s="154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156</v>
      </c>
      <c r="E75">
        <f>PPCL!N75</f>
        <v>0</v>
      </c>
      <c r="F75">
        <f t="shared" si="10"/>
        <v>265</v>
      </c>
      <c r="G75">
        <f t="shared" si="11"/>
        <v>156</v>
      </c>
      <c r="H75" s="154"/>
      <c r="I75">
        <f>BRPL_EOD!AG75+BRPL_EOD!AH75</f>
        <v>44.13</v>
      </c>
      <c r="J75">
        <f>BYPL_EOD!AG75+BYPL_EOD!AH75</f>
        <v>25.07</v>
      </c>
      <c r="K75">
        <f>MES_EOD!AG75+MES_EOD!AH75</f>
        <v>9.4499999999999993</v>
      </c>
      <c r="L75">
        <f>NDMC_EOD!AG75+NDMC_EOD!AH75</f>
        <v>47.27</v>
      </c>
      <c r="M75">
        <f>TPDDL_EOD!AG75+TPDDL_EOD!AH75</f>
        <v>30.08</v>
      </c>
      <c r="N75">
        <f t="shared" si="6"/>
        <v>156</v>
      </c>
      <c r="O75" s="154">
        <f t="shared" si="7"/>
        <v>0</v>
      </c>
      <c r="P75">
        <v>44.13</v>
      </c>
      <c r="Q75">
        <v>25.07</v>
      </c>
      <c r="R75">
        <v>9.4499999999999993</v>
      </c>
      <c r="S75">
        <v>47.27</v>
      </c>
      <c r="T75">
        <v>30.08</v>
      </c>
      <c r="U75" s="156">
        <f t="shared" si="8"/>
        <v>156</v>
      </c>
      <c r="V75" s="154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156</v>
      </c>
      <c r="E76">
        <f>PPCL!N76</f>
        <v>0</v>
      </c>
      <c r="F76">
        <f t="shared" si="10"/>
        <v>265</v>
      </c>
      <c r="G76">
        <f t="shared" si="11"/>
        <v>156</v>
      </c>
      <c r="H76" s="154"/>
      <c r="I76">
        <f>BRPL_EOD!AG76+BRPL_EOD!AH76</f>
        <v>44.13</v>
      </c>
      <c r="J76">
        <f>BYPL_EOD!AG76+BYPL_EOD!AH76</f>
        <v>25.07</v>
      </c>
      <c r="K76">
        <f>MES_EOD!AG76+MES_EOD!AH76</f>
        <v>9.4499999999999993</v>
      </c>
      <c r="L76">
        <f>NDMC_EOD!AG76+NDMC_EOD!AH76</f>
        <v>47.27</v>
      </c>
      <c r="M76">
        <f>TPDDL_EOD!AG76+TPDDL_EOD!AH76</f>
        <v>30.08</v>
      </c>
      <c r="N76">
        <f t="shared" si="6"/>
        <v>156</v>
      </c>
      <c r="O76" s="154">
        <f t="shared" si="7"/>
        <v>0</v>
      </c>
      <c r="P76">
        <v>44.13</v>
      </c>
      <c r="Q76">
        <v>25.07</v>
      </c>
      <c r="R76">
        <v>9.4499999999999993</v>
      </c>
      <c r="S76">
        <v>47.27</v>
      </c>
      <c r="T76">
        <v>30.08</v>
      </c>
      <c r="U76" s="156">
        <f t="shared" si="8"/>
        <v>156</v>
      </c>
      <c r="V76" s="154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158</v>
      </c>
      <c r="E77">
        <f>PPCL!N77</f>
        <v>0</v>
      </c>
      <c r="F77">
        <f t="shared" si="10"/>
        <v>265</v>
      </c>
      <c r="G77">
        <f t="shared" si="11"/>
        <v>158</v>
      </c>
      <c r="H77" s="154"/>
      <c r="I77">
        <f>BRPL_EOD!AG77+BRPL_EOD!AH77</f>
        <v>44.7</v>
      </c>
      <c r="J77">
        <f>BYPL_EOD!AG77+BYPL_EOD!AH77</f>
        <v>25.39</v>
      </c>
      <c r="K77">
        <f>MES_EOD!AG77+MES_EOD!AH77</f>
        <v>9.57</v>
      </c>
      <c r="L77">
        <f>NDMC_EOD!AG77+NDMC_EOD!AH77</f>
        <v>47.87</v>
      </c>
      <c r="M77">
        <f>TPDDL_EOD!AG77+TPDDL_EOD!AH77</f>
        <v>30.46</v>
      </c>
      <c r="N77">
        <f t="shared" si="6"/>
        <v>157.99</v>
      </c>
      <c r="O77" s="154">
        <f t="shared" si="7"/>
        <v>9.9999999999909051E-3</v>
      </c>
      <c r="P77">
        <v>44.702829292993229</v>
      </c>
      <c r="Q77">
        <v>25.39160706373821</v>
      </c>
      <c r="R77">
        <v>9.5706057345401607</v>
      </c>
      <c r="S77">
        <v>47.8730299386037</v>
      </c>
      <c r="T77">
        <v>30.461927970124691</v>
      </c>
      <c r="U77" s="156">
        <f t="shared" si="8"/>
        <v>158</v>
      </c>
      <c r="V77" s="154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158</v>
      </c>
      <c r="E78">
        <f>PPCL!N78</f>
        <v>0</v>
      </c>
      <c r="F78">
        <f t="shared" si="10"/>
        <v>265</v>
      </c>
      <c r="G78">
        <f t="shared" si="11"/>
        <v>158</v>
      </c>
      <c r="H78" s="154"/>
      <c r="I78">
        <f>BRPL_EOD!AG78+BRPL_EOD!AH78</f>
        <v>44.7</v>
      </c>
      <c r="J78">
        <f>BYPL_EOD!AG78+BYPL_EOD!AH78</f>
        <v>25.39</v>
      </c>
      <c r="K78">
        <f>MES_EOD!AG78+MES_EOD!AH78</f>
        <v>9.57</v>
      </c>
      <c r="L78">
        <f>NDMC_EOD!AG78+NDMC_EOD!AH78</f>
        <v>47.87</v>
      </c>
      <c r="M78">
        <f>TPDDL_EOD!AG78+TPDDL_EOD!AH78</f>
        <v>30.46</v>
      </c>
      <c r="N78">
        <f t="shared" si="6"/>
        <v>157.99</v>
      </c>
      <c r="O78" s="154">
        <f t="shared" si="7"/>
        <v>9.9999999999909051E-3</v>
      </c>
      <c r="P78">
        <v>44.702829292993229</v>
      </c>
      <c r="Q78">
        <v>25.39160706373821</v>
      </c>
      <c r="R78">
        <v>9.5706057345401607</v>
      </c>
      <c r="S78">
        <v>47.8730299386037</v>
      </c>
      <c r="T78">
        <v>30.461927970124691</v>
      </c>
      <c r="U78" s="156">
        <f t="shared" si="8"/>
        <v>158</v>
      </c>
      <c r="V78" s="154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158</v>
      </c>
      <c r="E79">
        <f>PPCL!N79</f>
        <v>0</v>
      </c>
      <c r="F79">
        <f t="shared" si="10"/>
        <v>265</v>
      </c>
      <c r="G79">
        <f t="shared" si="11"/>
        <v>158</v>
      </c>
      <c r="H79" s="154"/>
      <c r="I79">
        <f>BRPL_EOD!AG79+BRPL_EOD!AH79</f>
        <v>44.7</v>
      </c>
      <c r="J79">
        <f>BYPL_EOD!AG79+BYPL_EOD!AH79</f>
        <v>25.39</v>
      </c>
      <c r="K79">
        <f>MES_EOD!AG79+MES_EOD!AH79</f>
        <v>9.57</v>
      </c>
      <c r="L79">
        <f>NDMC_EOD!AG79+NDMC_EOD!AH79</f>
        <v>47.87</v>
      </c>
      <c r="M79">
        <f>TPDDL_EOD!AG79+TPDDL_EOD!AH79</f>
        <v>30.46</v>
      </c>
      <c r="N79">
        <f t="shared" si="6"/>
        <v>157.99</v>
      </c>
      <c r="O79" s="154">
        <f t="shared" si="7"/>
        <v>9.9999999999909051E-3</v>
      </c>
      <c r="P79">
        <v>44.702829292993229</v>
      </c>
      <c r="Q79">
        <v>25.39160706373821</v>
      </c>
      <c r="R79">
        <v>9.5706057345401607</v>
      </c>
      <c r="S79">
        <v>47.8730299386037</v>
      </c>
      <c r="T79">
        <v>30.461927970124691</v>
      </c>
      <c r="U79" s="156">
        <f t="shared" si="8"/>
        <v>158</v>
      </c>
      <c r="V79" s="154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157</v>
      </c>
      <c r="E80">
        <f>PPCL!N80</f>
        <v>0</v>
      </c>
      <c r="F80">
        <f t="shared" si="10"/>
        <v>265</v>
      </c>
      <c r="G80">
        <f t="shared" si="11"/>
        <v>157</v>
      </c>
      <c r="H80" s="154"/>
      <c r="I80">
        <f>BRPL_EOD!AG80+BRPL_EOD!AH80</f>
        <v>44.42</v>
      </c>
      <c r="J80">
        <f>BYPL_EOD!AG80+BYPL_EOD!AH80</f>
        <v>25.23</v>
      </c>
      <c r="K80">
        <f>MES_EOD!AG80+MES_EOD!AH80</f>
        <v>9.51</v>
      </c>
      <c r="L80">
        <f>NDMC_EOD!AG80+NDMC_EOD!AH80</f>
        <v>47.57</v>
      </c>
      <c r="M80">
        <f>TPDDL_EOD!AG80+TPDDL_EOD!AH80</f>
        <v>30.27</v>
      </c>
      <c r="N80">
        <f t="shared" si="6"/>
        <v>157.00000000000003</v>
      </c>
      <c r="O80" s="154">
        <f t="shared" si="7"/>
        <v>0</v>
      </c>
      <c r="P80">
        <v>44.419999999999995</v>
      </c>
      <c r="Q80">
        <v>25.229999999999997</v>
      </c>
      <c r="R80">
        <v>9.509999999999998</v>
      </c>
      <c r="S80">
        <v>47.569999999999993</v>
      </c>
      <c r="T80">
        <v>30.269999999999992</v>
      </c>
      <c r="U80" s="156">
        <f t="shared" si="8"/>
        <v>156.99999999999997</v>
      </c>
      <c r="V80" s="154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157</v>
      </c>
      <c r="E81">
        <f>PPCL!N81</f>
        <v>0</v>
      </c>
      <c r="F81">
        <f t="shared" si="10"/>
        <v>265</v>
      </c>
      <c r="G81">
        <f t="shared" si="11"/>
        <v>157</v>
      </c>
      <c r="H81" s="154"/>
      <c r="I81">
        <f>BRPL_EOD!AG81+BRPL_EOD!AH81</f>
        <v>44.42</v>
      </c>
      <c r="J81">
        <f>BYPL_EOD!AG81+BYPL_EOD!AH81</f>
        <v>25.23</v>
      </c>
      <c r="K81">
        <f>MES_EOD!AG81+MES_EOD!AH81</f>
        <v>9.51</v>
      </c>
      <c r="L81">
        <f>NDMC_EOD!AG81+NDMC_EOD!AH81</f>
        <v>47.57</v>
      </c>
      <c r="M81">
        <f>TPDDL_EOD!AG81+TPDDL_EOD!AH81</f>
        <v>30.27</v>
      </c>
      <c r="N81">
        <f t="shared" si="6"/>
        <v>157.00000000000003</v>
      </c>
      <c r="O81" s="154">
        <f t="shared" si="7"/>
        <v>0</v>
      </c>
      <c r="P81">
        <v>44.419999999999995</v>
      </c>
      <c r="Q81">
        <v>25.229999999999997</v>
      </c>
      <c r="R81">
        <v>9.509999999999998</v>
      </c>
      <c r="S81">
        <v>47.569999999999993</v>
      </c>
      <c r="T81">
        <v>30.269999999999992</v>
      </c>
      <c r="U81" s="156">
        <f t="shared" si="8"/>
        <v>156.99999999999997</v>
      </c>
      <c r="V81" s="154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157</v>
      </c>
      <c r="E82">
        <f>PPCL!N82</f>
        <v>0</v>
      </c>
      <c r="F82">
        <f t="shared" si="10"/>
        <v>265</v>
      </c>
      <c r="G82">
        <f t="shared" si="11"/>
        <v>157</v>
      </c>
      <c r="H82" s="154"/>
      <c r="I82">
        <f>BRPL_EOD!AG82+BRPL_EOD!AH82</f>
        <v>44.42</v>
      </c>
      <c r="J82">
        <f>BYPL_EOD!AG82+BYPL_EOD!AH82</f>
        <v>25.23</v>
      </c>
      <c r="K82">
        <f>MES_EOD!AG82+MES_EOD!AH82</f>
        <v>9.51</v>
      </c>
      <c r="L82">
        <f>NDMC_EOD!AG82+NDMC_EOD!AH82</f>
        <v>47.57</v>
      </c>
      <c r="M82">
        <f>TPDDL_EOD!AG82+TPDDL_EOD!AH82</f>
        <v>30.27</v>
      </c>
      <c r="N82">
        <f t="shared" si="6"/>
        <v>157.00000000000003</v>
      </c>
      <c r="O82" s="154">
        <f t="shared" si="7"/>
        <v>0</v>
      </c>
      <c r="P82">
        <v>44.419999999999995</v>
      </c>
      <c r="Q82">
        <v>25.229999999999997</v>
      </c>
      <c r="R82">
        <v>9.509999999999998</v>
      </c>
      <c r="S82">
        <v>47.569999999999993</v>
      </c>
      <c r="T82">
        <v>30.269999999999992</v>
      </c>
      <c r="U82" s="156">
        <f t="shared" si="8"/>
        <v>156.99999999999997</v>
      </c>
      <c r="V82" s="154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157</v>
      </c>
      <c r="E83">
        <f>PPCL!N83</f>
        <v>0</v>
      </c>
      <c r="F83">
        <f t="shared" si="10"/>
        <v>265</v>
      </c>
      <c r="G83">
        <f t="shared" si="11"/>
        <v>157</v>
      </c>
      <c r="H83" s="154"/>
      <c r="I83">
        <f>BRPL_EOD!AG83+BRPL_EOD!AH83</f>
        <v>44.42</v>
      </c>
      <c r="J83">
        <f>BYPL_EOD!AG83+BYPL_EOD!AH83</f>
        <v>25.23</v>
      </c>
      <c r="K83">
        <f>MES_EOD!AG83+MES_EOD!AH83</f>
        <v>9.51</v>
      </c>
      <c r="L83">
        <f>NDMC_EOD!AG83+NDMC_EOD!AH83</f>
        <v>47.57</v>
      </c>
      <c r="M83">
        <f>TPDDL_EOD!AG83+TPDDL_EOD!AH83</f>
        <v>30.27</v>
      </c>
      <c r="N83">
        <f t="shared" si="6"/>
        <v>157.00000000000003</v>
      </c>
      <c r="O83" s="154">
        <f t="shared" si="7"/>
        <v>0</v>
      </c>
      <c r="P83">
        <v>44.419999999999995</v>
      </c>
      <c r="Q83">
        <v>25.229999999999997</v>
      </c>
      <c r="R83">
        <v>9.509999999999998</v>
      </c>
      <c r="S83">
        <v>47.569999999999993</v>
      </c>
      <c r="T83">
        <v>30.269999999999992</v>
      </c>
      <c r="U83" s="156">
        <f t="shared" si="8"/>
        <v>156.99999999999997</v>
      </c>
      <c r="V83" s="154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157</v>
      </c>
      <c r="E84">
        <f>PPCL!N84</f>
        <v>0</v>
      </c>
      <c r="F84">
        <f t="shared" si="10"/>
        <v>265</v>
      </c>
      <c r="G84">
        <f t="shared" si="11"/>
        <v>157</v>
      </c>
      <c r="H84" s="154"/>
      <c r="I84">
        <f>BRPL_EOD!AG84+BRPL_EOD!AH84</f>
        <v>44.42</v>
      </c>
      <c r="J84">
        <f>BYPL_EOD!AG84+BYPL_EOD!AH84</f>
        <v>25.23</v>
      </c>
      <c r="K84">
        <f>MES_EOD!AG84+MES_EOD!AH84</f>
        <v>9.51</v>
      </c>
      <c r="L84">
        <f>NDMC_EOD!AG84+NDMC_EOD!AH84</f>
        <v>47.57</v>
      </c>
      <c r="M84">
        <f>TPDDL_EOD!AG84+TPDDL_EOD!AH84</f>
        <v>30.27</v>
      </c>
      <c r="N84">
        <f t="shared" si="6"/>
        <v>157.00000000000003</v>
      </c>
      <c r="O84" s="154">
        <f t="shared" si="7"/>
        <v>0</v>
      </c>
      <c r="P84">
        <v>44.419999999999995</v>
      </c>
      <c r="Q84">
        <v>25.229999999999997</v>
      </c>
      <c r="R84">
        <v>9.509999999999998</v>
      </c>
      <c r="S84">
        <v>47.569999999999993</v>
      </c>
      <c r="T84">
        <v>30.269999999999992</v>
      </c>
      <c r="U84" s="156">
        <f t="shared" si="8"/>
        <v>156.99999999999997</v>
      </c>
      <c r="V84" s="154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157</v>
      </c>
      <c r="E85">
        <f>PPCL!N85</f>
        <v>0</v>
      </c>
      <c r="F85">
        <f t="shared" si="10"/>
        <v>265</v>
      </c>
      <c r="G85">
        <f t="shared" si="11"/>
        <v>157</v>
      </c>
      <c r="H85" s="154"/>
      <c r="I85">
        <f>BRPL_EOD!AG85+BRPL_EOD!AH85</f>
        <v>44.42</v>
      </c>
      <c r="J85">
        <f>BYPL_EOD!AG85+BYPL_EOD!AH85</f>
        <v>25.23</v>
      </c>
      <c r="K85">
        <f>MES_EOD!AG85+MES_EOD!AH85</f>
        <v>9.51</v>
      </c>
      <c r="L85">
        <f>NDMC_EOD!AG85+NDMC_EOD!AH85</f>
        <v>47.57</v>
      </c>
      <c r="M85">
        <f>TPDDL_EOD!AG85+TPDDL_EOD!AH85</f>
        <v>30.27</v>
      </c>
      <c r="N85">
        <f t="shared" si="6"/>
        <v>157.00000000000003</v>
      </c>
      <c r="O85" s="154">
        <f t="shared" si="7"/>
        <v>0</v>
      </c>
      <c r="P85">
        <v>44.419999999999995</v>
      </c>
      <c r="Q85">
        <v>25.229999999999997</v>
      </c>
      <c r="R85">
        <v>9.509999999999998</v>
      </c>
      <c r="S85">
        <v>47.569999999999993</v>
      </c>
      <c r="T85">
        <v>30.269999999999992</v>
      </c>
      <c r="U85" s="156">
        <f t="shared" si="8"/>
        <v>156.99999999999997</v>
      </c>
      <c r="V85" s="154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157</v>
      </c>
      <c r="E86">
        <f>PPCL!N86</f>
        <v>0</v>
      </c>
      <c r="F86">
        <f t="shared" si="10"/>
        <v>265</v>
      </c>
      <c r="G86">
        <f t="shared" si="11"/>
        <v>157</v>
      </c>
      <c r="H86" s="154"/>
      <c r="I86">
        <f>BRPL_EOD!AG86+BRPL_EOD!AH86</f>
        <v>44.42</v>
      </c>
      <c r="J86">
        <f>BYPL_EOD!AG86+BYPL_EOD!AH86</f>
        <v>25.23</v>
      </c>
      <c r="K86">
        <f>MES_EOD!AG86+MES_EOD!AH86</f>
        <v>9.51</v>
      </c>
      <c r="L86">
        <f>NDMC_EOD!AG86+NDMC_EOD!AH86</f>
        <v>47.57</v>
      </c>
      <c r="M86">
        <f>TPDDL_EOD!AG86+TPDDL_EOD!AH86</f>
        <v>30.27</v>
      </c>
      <c r="N86">
        <f t="shared" si="6"/>
        <v>157.00000000000003</v>
      </c>
      <c r="O86" s="154">
        <f t="shared" si="7"/>
        <v>0</v>
      </c>
      <c r="P86">
        <v>44.419999999999995</v>
      </c>
      <c r="Q86">
        <v>25.229999999999997</v>
      </c>
      <c r="R86">
        <v>9.509999999999998</v>
      </c>
      <c r="S86">
        <v>47.569999999999993</v>
      </c>
      <c r="T86">
        <v>30.269999999999992</v>
      </c>
      <c r="U86" s="156">
        <f t="shared" si="8"/>
        <v>156.99999999999997</v>
      </c>
      <c r="V86" s="154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157</v>
      </c>
      <c r="E87">
        <f>PPCL!N87</f>
        <v>0</v>
      </c>
      <c r="F87">
        <f t="shared" si="10"/>
        <v>265</v>
      </c>
      <c r="G87">
        <f t="shared" si="11"/>
        <v>157</v>
      </c>
      <c r="H87" s="154"/>
      <c r="I87">
        <f>BRPL_EOD!AG87+BRPL_EOD!AH87</f>
        <v>44.42</v>
      </c>
      <c r="J87">
        <f>BYPL_EOD!AG87+BYPL_EOD!AH87</f>
        <v>25.23</v>
      </c>
      <c r="K87">
        <f>MES_EOD!AG87+MES_EOD!AH87</f>
        <v>9.51</v>
      </c>
      <c r="L87">
        <f>NDMC_EOD!AG87+NDMC_EOD!AH87</f>
        <v>47.57</v>
      </c>
      <c r="M87">
        <f>TPDDL_EOD!AG87+TPDDL_EOD!AH87</f>
        <v>30.27</v>
      </c>
      <c r="N87">
        <f t="shared" si="6"/>
        <v>157.00000000000003</v>
      </c>
      <c r="O87" s="154">
        <f t="shared" si="7"/>
        <v>0</v>
      </c>
      <c r="P87">
        <v>44.419999999999995</v>
      </c>
      <c r="Q87">
        <v>25.229999999999997</v>
      </c>
      <c r="R87">
        <v>9.509999999999998</v>
      </c>
      <c r="S87">
        <v>47.569999999999993</v>
      </c>
      <c r="T87">
        <v>30.269999999999992</v>
      </c>
      <c r="U87" s="156">
        <f t="shared" si="8"/>
        <v>156.99999999999997</v>
      </c>
      <c r="V87" s="154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157</v>
      </c>
      <c r="E88">
        <f>PPCL!N88</f>
        <v>0</v>
      </c>
      <c r="F88">
        <f t="shared" si="10"/>
        <v>265</v>
      </c>
      <c r="G88">
        <f t="shared" si="11"/>
        <v>157</v>
      </c>
      <c r="H88" s="154"/>
      <c r="I88">
        <f>BRPL_EOD!AG88+BRPL_EOD!AH88</f>
        <v>44.42</v>
      </c>
      <c r="J88">
        <f>BYPL_EOD!AG88+BYPL_EOD!AH88</f>
        <v>25.23</v>
      </c>
      <c r="K88">
        <f>MES_EOD!AG88+MES_EOD!AH88</f>
        <v>9.51</v>
      </c>
      <c r="L88">
        <f>NDMC_EOD!AG88+NDMC_EOD!AH88</f>
        <v>47.57</v>
      </c>
      <c r="M88">
        <f>TPDDL_EOD!AG88+TPDDL_EOD!AH88</f>
        <v>30.27</v>
      </c>
      <c r="N88">
        <f t="shared" si="6"/>
        <v>157.00000000000003</v>
      </c>
      <c r="O88" s="154">
        <f t="shared" si="7"/>
        <v>0</v>
      </c>
      <c r="P88">
        <v>44.419999999999995</v>
      </c>
      <c r="Q88">
        <v>25.229999999999997</v>
      </c>
      <c r="R88">
        <v>9.509999999999998</v>
      </c>
      <c r="S88">
        <v>47.569999999999993</v>
      </c>
      <c r="T88">
        <v>30.269999999999992</v>
      </c>
      <c r="U88" s="156">
        <f t="shared" si="8"/>
        <v>156.99999999999997</v>
      </c>
      <c r="V88" s="154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157</v>
      </c>
      <c r="E89">
        <f>PPCL!N89</f>
        <v>0</v>
      </c>
      <c r="F89">
        <f t="shared" si="10"/>
        <v>265</v>
      </c>
      <c r="G89">
        <f t="shared" si="11"/>
        <v>157</v>
      </c>
      <c r="H89" s="154"/>
      <c r="I89">
        <f>BRPL_EOD!AG89+BRPL_EOD!AH89</f>
        <v>44.42</v>
      </c>
      <c r="J89">
        <f>BYPL_EOD!AG89+BYPL_EOD!AH89</f>
        <v>25.23</v>
      </c>
      <c r="K89">
        <f>MES_EOD!AG89+MES_EOD!AH89</f>
        <v>9.51</v>
      </c>
      <c r="L89">
        <f>NDMC_EOD!AG89+NDMC_EOD!AH89</f>
        <v>47.57</v>
      </c>
      <c r="M89">
        <f>TPDDL_EOD!AG89+TPDDL_EOD!AH89</f>
        <v>30.27</v>
      </c>
      <c r="N89">
        <f t="shared" si="6"/>
        <v>157.00000000000003</v>
      </c>
      <c r="O89" s="154">
        <f t="shared" si="7"/>
        <v>0</v>
      </c>
      <c r="P89">
        <v>44.419999999999995</v>
      </c>
      <c r="Q89">
        <v>25.229999999999997</v>
      </c>
      <c r="R89">
        <v>9.509999999999998</v>
      </c>
      <c r="S89">
        <v>47.569999999999993</v>
      </c>
      <c r="T89">
        <v>30.269999999999992</v>
      </c>
      <c r="U89" s="156">
        <f t="shared" si="8"/>
        <v>156.99999999999997</v>
      </c>
      <c r="V89" s="154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157</v>
      </c>
      <c r="E90">
        <f>PPCL!N90</f>
        <v>0</v>
      </c>
      <c r="F90">
        <f t="shared" si="10"/>
        <v>265</v>
      </c>
      <c r="G90">
        <f t="shared" si="11"/>
        <v>157</v>
      </c>
      <c r="H90" s="154"/>
      <c r="I90">
        <f>BRPL_EOD!AG90+BRPL_EOD!AH90</f>
        <v>44.42</v>
      </c>
      <c r="J90">
        <f>BYPL_EOD!AG90+BYPL_EOD!AH90</f>
        <v>25.23</v>
      </c>
      <c r="K90">
        <f>MES_EOD!AG90+MES_EOD!AH90</f>
        <v>9.51</v>
      </c>
      <c r="L90">
        <f>NDMC_EOD!AG90+NDMC_EOD!AH90</f>
        <v>47.57</v>
      </c>
      <c r="M90">
        <f>TPDDL_EOD!AG90+TPDDL_EOD!AH90</f>
        <v>30.27</v>
      </c>
      <c r="N90">
        <f t="shared" si="6"/>
        <v>157.00000000000003</v>
      </c>
      <c r="O90" s="154">
        <f t="shared" si="7"/>
        <v>0</v>
      </c>
      <c r="P90">
        <v>44.419999999999995</v>
      </c>
      <c r="Q90">
        <v>25.229999999999997</v>
      </c>
      <c r="R90">
        <v>9.509999999999998</v>
      </c>
      <c r="S90">
        <v>47.569999999999993</v>
      </c>
      <c r="T90">
        <v>30.269999999999992</v>
      </c>
      <c r="U90" s="156">
        <f t="shared" si="8"/>
        <v>156.99999999999997</v>
      </c>
      <c r="V90" s="154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157</v>
      </c>
      <c r="E91">
        <f>PPCL!N91</f>
        <v>0</v>
      </c>
      <c r="F91">
        <f t="shared" si="10"/>
        <v>265</v>
      </c>
      <c r="G91">
        <f t="shared" si="11"/>
        <v>157</v>
      </c>
      <c r="H91" s="154"/>
      <c r="I91">
        <f>BRPL_EOD!AG91+BRPL_EOD!AH91</f>
        <v>44.42</v>
      </c>
      <c r="J91">
        <f>BYPL_EOD!AG91+BYPL_EOD!AH91</f>
        <v>25.23</v>
      </c>
      <c r="K91">
        <f>MES_EOD!AG91+MES_EOD!AH91</f>
        <v>9.51</v>
      </c>
      <c r="L91">
        <f>NDMC_EOD!AG91+NDMC_EOD!AH91</f>
        <v>47.57</v>
      </c>
      <c r="M91">
        <f>TPDDL_EOD!AG91+TPDDL_EOD!AH91</f>
        <v>30.27</v>
      </c>
      <c r="N91">
        <f t="shared" si="6"/>
        <v>157.00000000000003</v>
      </c>
      <c r="O91" s="154">
        <f t="shared" si="7"/>
        <v>0</v>
      </c>
      <c r="P91">
        <v>44.419999999999995</v>
      </c>
      <c r="Q91">
        <v>25.229999999999997</v>
      </c>
      <c r="R91">
        <v>9.509999999999998</v>
      </c>
      <c r="S91">
        <v>47.569999999999993</v>
      </c>
      <c r="T91">
        <v>30.269999999999992</v>
      </c>
      <c r="U91" s="156">
        <f t="shared" si="8"/>
        <v>156.99999999999997</v>
      </c>
      <c r="V91" s="154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157</v>
      </c>
      <c r="E92">
        <f>PPCL!N92</f>
        <v>0</v>
      </c>
      <c r="F92">
        <f t="shared" si="10"/>
        <v>265</v>
      </c>
      <c r="G92">
        <f t="shared" si="11"/>
        <v>157</v>
      </c>
      <c r="H92" s="154"/>
      <c r="I92">
        <f>BRPL_EOD!AG92+BRPL_EOD!AH92</f>
        <v>44.42</v>
      </c>
      <c r="J92">
        <f>BYPL_EOD!AG92+BYPL_EOD!AH92</f>
        <v>25.23</v>
      </c>
      <c r="K92">
        <f>MES_EOD!AG92+MES_EOD!AH92</f>
        <v>9.51</v>
      </c>
      <c r="L92">
        <f>NDMC_EOD!AG92+NDMC_EOD!AH92</f>
        <v>47.57</v>
      </c>
      <c r="M92">
        <f>TPDDL_EOD!AG92+TPDDL_EOD!AH92</f>
        <v>30.27</v>
      </c>
      <c r="N92">
        <f t="shared" si="6"/>
        <v>157.00000000000003</v>
      </c>
      <c r="O92" s="154">
        <f t="shared" si="7"/>
        <v>0</v>
      </c>
      <c r="P92">
        <v>44.419999999999995</v>
      </c>
      <c r="Q92">
        <v>25.229999999999997</v>
      </c>
      <c r="R92">
        <v>9.509999999999998</v>
      </c>
      <c r="S92">
        <v>47.569999999999993</v>
      </c>
      <c r="T92">
        <v>30.269999999999992</v>
      </c>
      <c r="U92" s="156">
        <f t="shared" si="8"/>
        <v>156.99999999999997</v>
      </c>
      <c r="V92" s="154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158</v>
      </c>
      <c r="E93">
        <f>PPCL!N93</f>
        <v>0</v>
      </c>
      <c r="F93">
        <f t="shared" si="10"/>
        <v>265</v>
      </c>
      <c r="G93">
        <f t="shared" si="11"/>
        <v>158</v>
      </c>
      <c r="H93" s="154"/>
      <c r="I93">
        <f>BRPL_EOD!AG93+BRPL_EOD!AH93</f>
        <v>44.7</v>
      </c>
      <c r="J93">
        <f>BYPL_EOD!AG93+BYPL_EOD!AH93</f>
        <v>25.39</v>
      </c>
      <c r="K93">
        <f>MES_EOD!AG93+MES_EOD!AH93</f>
        <v>9.57</v>
      </c>
      <c r="L93">
        <f>NDMC_EOD!AG93+NDMC_EOD!AH93</f>
        <v>47.87</v>
      </c>
      <c r="M93">
        <f>TPDDL_EOD!AG93+TPDDL_EOD!AH93</f>
        <v>30.46</v>
      </c>
      <c r="N93">
        <f t="shared" si="6"/>
        <v>157.99</v>
      </c>
      <c r="O93" s="154">
        <f t="shared" si="7"/>
        <v>9.9999999999909051E-3</v>
      </c>
      <c r="P93">
        <v>44.702829292993229</v>
      </c>
      <c r="Q93">
        <v>25.39160706373821</v>
      </c>
      <c r="R93">
        <v>9.5706057345401607</v>
      </c>
      <c r="S93">
        <v>47.8730299386037</v>
      </c>
      <c r="T93">
        <v>30.461927970124691</v>
      </c>
      <c r="U93" s="156">
        <f t="shared" si="8"/>
        <v>158</v>
      </c>
      <c r="V93" s="154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158</v>
      </c>
      <c r="E94">
        <f>PPCL!N94</f>
        <v>0</v>
      </c>
      <c r="F94">
        <f t="shared" si="10"/>
        <v>265</v>
      </c>
      <c r="G94">
        <f t="shared" si="11"/>
        <v>158</v>
      </c>
      <c r="H94" s="154"/>
      <c r="I94">
        <f>BRPL_EOD!AG94+BRPL_EOD!AH94</f>
        <v>44.7</v>
      </c>
      <c r="J94">
        <f>BYPL_EOD!AG94+BYPL_EOD!AH94</f>
        <v>25.39</v>
      </c>
      <c r="K94">
        <f>MES_EOD!AG94+MES_EOD!AH94</f>
        <v>9.57</v>
      </c>
      <c r="L94">
        <f>NDMC_EOD!AG94+NDMC_EOD!AH94</f>
        <v>47.87</v>
      </c>
      <c r="M94">
        <f>TPDDL_EOD!AG94+TPDDL_EOD!AH94</f>
        <v>30.46</v>
      </c>
      <c r="N94">
        <f t="shared" si="6"/>
        <v>157.99</v>
      </c>
      <c r="O94" s="154">
        <f t="shared" si="7"/>
        <v>9.9999999999909051E-3</v>
      </c>
      <c r="P94">
        <v>44.702829292993229</v>
      </c>
      <c r="Q94">
        <v>25.39160706373821</v>
      </c>
      <c r="R94">
        <v>9.5706057345401607</v>
      </c>
      <c r="S94">
        <v>47.8730299386037</v>
      </c>
      <c r="T94">
        <v>30.461927970124691</v>
      </c>
      <c r="U94" s="156">
        <f t="shared" si="8"/>
        <v>158</v>
      </c>
      <c r="V94" s="154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158</v>
      </c>
      <c r="E95">
        <f>PPCL!N95</f>
        <v>0</v>
      </c>
      <c r="F95">
        <f t="shared" si="10"/>
        <v>265</v>
      </c>
      <c r="G95">
        <f t="shared" si="11"/>
        <v>158</v>
      </c>
      <c r="H95" s="154"/>
      <c r="I95">
        <f>BRPL_EOD!AG95+BRPL_EOD!AH95</f>
        <v>44.7</v>
      </c>
      <c r="J95">
        <f>BYPL_EOD!AG95+BYPL_EOD!AH95</f>
        <v>25.39</v>
      </c>
      <c r="K95">
        <f>MES_EOD!AG95+MES_EOD!AH95</f>
        <v>9.57</v>
      </c>
      <c r="L95">
        <f>NDMC_EOD!AG95+NDMC_EOD!AH95</f>
        <v>47.87</v>
      </c>
      <c r="M95">
        <f>TPDDL_EOD!AG95+TPDDL_EOD!AH95</f>
        <v>30.46</v>
      </c>
      <c r="N95">
        <f t="shared" si="6"/>
        <v>157.99</v>
      </c>
      <c r="O95" s="154">
        <f t="shared" si="7"/>
        <v>9.9999999999909051E-3</v>
      </c>
      <c r="P95">
        <v>44.702829292993229</v>
      </c>
      <c r="Q95">
        <v>25.39160706373821</v>
      </c>
      <c r="R95">
        <v>9.5706057345401607</v>
      </c>
      <c r="S95">
        <v>47.8730299386037</v>
      </c>
      <c r="T95">
        <v>30.461927970124691</v>
      </c>
      <c r="U95" s="156">
        <f t="shared" si="8"/>
        <v>158</v>
      </c>
      <c r="V95" s="154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158</v>
      </c>
      <c r="E96">
        <f>PPCL!N96</f>
        <v>0</v>
      </c>
      <c r="F96">
        <f t="shared" si="10"/>
        <v>265</v>
      </c>
      <c r="G96">
        <f t="shared" si="11"/>
        <v>158</v>
      </c>
      <c r="H96" s="154"/>
      <c r="I96">
        <f>BRPL_EOD!AG96+BRPL_EOD!AH96</f>
        <v>44.7</v>
      </c>
      <c r="J96">
        <f>BYPL_EOD!AG96+BYPL_EOD!AH96</f>
        <v>25.39</v>
      </c>
      <c r="K96">
        <f>MES_EOD!AG96+MES_EOD!AH96</f>
        <v>9.57</v>
      </c>
      <c r="L96">
        <f>NDMC_EOD!AG96+NDMC_EOD!AH96</f>
        <v>47.87</v>
      </c>
      <c r="M96">
        <f>TPDDL_EOD!AG96+TPDDL_EOD!AH96</f>
        <v>30.46</v>
      </c>
      <c r="N96">
        <f t="shared" si="6"/>
        <v>157.99</v>
      </c>
      <c r="O96" s="154">
        <f t="shared" si="7"/>
        <v>9.9999999999909051E-3</v>
      </c>
      <c r="P96">
        <v>44.702829292993229</v>
      </c>
      <c r="Q96">
        <v>25.39160706373821</v>
      </c>
      <c r="R96">
        <v>9.5706057345401607</v>
      </c>
      <c r="S96">
        <v>47.8730299386037</v>
      </c>
      <c r="T96">
        <v>30.461927970124691</v>
      </c>
      <c r="U96" s="156">
        <f t="shared" si="8"/>
        <v>158</v>
      </c>
      <c r="V96" s="154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158</v>
      </c>
      <c r="E97">
        <f>PPCL!N97</f>
        <v>0</v>
      </c>
      <c r="F97">
        <f t="shared" si="10"/>
        <v>265</v>
      </c>
      <c r="G97">
        <f t="shared" si="11"/>
        <v>158</v>
      </c>
      <c r="H97" s="154"/>
      <c r="I97">
        <f>BRPL_EOD!AG97+BRPL_EOD!AH97</f>
        <v>44.7</v>
      </c>
      <c r="J97">
        <f>BYPL_EOD!AG97+BYPL_EOD!AH97</f>
        <v>25.39</v>
      </c>
      <c r="K97">
        <f>MES_EOD!AG97+MES_EOD!AH97</f>
        <v>9.57</v>
      </c>
      <c r="L97">
        <f>NDMC_EOD!AG97+NDMC_EOD!AH97</f>
        <v>47.87</v>
      </c>
      <c r="M97">
        <f>TPDDL_EOD!AG97+TPDDL_EOD!AH97</f>
        <v>30.46</v>
      </c>
      <c r="N97">
        <f t="shared" si="6"/>
        <v>157.99</v>
      </c>
      <c r="O97" s="154">
        <f t="shared" si="7"/>
        <v>9.9999999999909051E-3</v>
      </c>
      <c r="P97">
        <v>44.702829292993229</v>
      </c>
      <c r="Q97">
        <v>25.39160706373821</v>
      </c>
      <c r="R97">
        <v>9.5706057345401607</v>
      </c>
      <c r="S97">
        <v>47.8730299386037</v>
      </c>
      <c r="T97">
        <v>30.461927970124691</v>
      </c>
      <c r="U97" s="156">
        <f t="shared" si="8"/>
        <v>158</v>
      </c>
      <c r="V97" s="154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158</v>
      </c>
      <c r="E98">
        <f>PPCL!N98</f>
        <v>0</v>
      </c>
      <c r="F98">
        <f t="shared" si="10"/>
        <v>265</v>
      </c>
      <c r="G98">
        <f t="shared" si="11"/>
        <v>158</v>
      </c>
      <c r="H98" s="154"/>
      <c r="I98">
        <f>BRPL_EOD!AG98+BRPL_EOD!AH98</f>
        <v>44.7</v>
      </c>
      <c r="J98">
        <f>BYPL_EOD!AG98+BYPL_EOD!AH98</f>
        <v>25.39</v>
      </c>
      <c r="K98">
        <f>MES_EOD!AG98+MES_EOD!AH98</f>
        <v>9.57</v>
      </c>
      <c r="L98">
        <f>NDMC_EOD!AG98+NDMC_EOD!AH98</f>
        <v>47.87</v>
      </c>
      <c r="M98">
        <f>TPDDL_EOD!AG98+TPDDL_EOD!AH98</f>
        <v>30.46</v>
      </c>
      <c r="N98">
        <f t="shared" si="6"/>
        <v>157.99</v>
      </c>
      <c r="O98" s="154">
        <f t="shared" si="7"/>
        <v>9.9999999999909051E-3</v>
      </c>
      <c r="P98">
        <v>44.702829292993229</v>
      </c>
      <c r="Q98">
        <v>25.39160706373821</v>
      </c>
      <c r="R98">
        <v>9.5706057345401607</v>
      </c>
      <c r="S98">
        <v>47.8730299386037</v>
      </c>
      <c r="T98">
        <v>30.461927970124691</v>
      </c>
      <c r="U98" s="156">
        <f t="shared" si="8"/>
        <v>158</v>
      </c>
      <c r="V98" s="154">
        <f t="shared" si="9"/>
        <v>0</v>
      </c>
    </row>
    <row r="99" spans="1:22">
      <c r="A99" s="156" t="s">
        <v>350</v>
      </c>
      <c r="B99" s="156">
        <f>SUM(B3:B98)/4000</f>
        <v>6.36</v>
      </c>
      <c r="C99" s="156">
        <f t="shared" ref="C99:U99" si="12">SUM(C3:C98)/4000</f>
        <v>0</v>
      </c>
      <c r="D99" s="156">
        <f t="shared" si="12"/>
        <v>3.6779999999999999</v>
      </c>
      <c r="E99" s="156">
        <f t="shared" si="12"/>
        <v>0</v>
      </c>
      <c r="F99" s="156">
        <f t="shared" si="12"/>
        <v>6.36</v>
      </c>
      <c r="G99" s="156">
        <f t="shared" si="12"/>
        <v>3.6779999999999999</v>
      </c>
      <c r="H99" s="156"/>
      <c r="I99" s="156">
        <f t="shared" si="12"/>
        <v>1.0352625000000011</v>
      </c>
      <c r="J99" s="156">
        <f t="shared" si="12"/>
        <v>0.59032250000000008</v>
      </c>
      <c r="K99" s="156">
        <f t="shared" si="12"/>
        <v>0.22172750000000008</v>
      </c>
      <c r="L99" s="156">
        <f t="shared" si="12"/>
        <v>1.108797499999999</v>
      </c>
      <c r="M99" s="156">
        <f t="shared" si="12"/>
        <v>0.7219525</v>
      </c>
      <c r="N99" s="156">
        <f t="shared" si="12"/>
        <v>3.6780625000000002</v>
      </c>
      <c r="O99" s="156">
        <f t="shared" si="12"/>
        <v>-6.2499999999943162E-5</v>
      </c>
      <c r="P99" s="156">
        <f t="shared" si="12"/>
        <v>1.0352448490081141</v>
      </c>
      <c r="Q99" s="156">
        <f t="shared" si="12"/>
        <v>0.59031250403196422</v>
      </c>
      <c r="R99" s="156">
        <f t="shared" si="12"/>
        <v>0.22172371757593198</v>
      </c>
      <c r="S99" s="156">
        <f t="shared" si="12"/>
        <v>1.1087785924059044</v>
      </c>
      <c r="T99" s="156">
        <f t="shared" si="12"/>
        <v>0.72194033697808524</v>
      </c>
      <c r="U99" s="156">
        <f t="shared" si="12"/>
        <v>3.6779999999999999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40</v>
      </c>
      <c r="C3">
        <f>PPCL!E3</f>
        <v>0</v>
      </c>
      <c r="D3">
        <f>PPCL!O3</f>
        <v>0</v>
      </c>
      <c r="E3">
        <f>PPCL!P3</f>
        <v>0</v>
      </c>
      <c r="F3">
        <f>B3+C3</f>
        <v>40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40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40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40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40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40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40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40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40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40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40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40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40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40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40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40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40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40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40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40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40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40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40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40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40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40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40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40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40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40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40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40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40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40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40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40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40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40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40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40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40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40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40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40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40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40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40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40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40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40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40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40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40</v>
      </c>
      <c r="C55">
        <f>PPCL!E55</f>
        <v>40</v>
      </c>
      <c r="D55">
        <f>PPCL!O55</f>
        <v>0</v>
      </c>
      <c r="E55">
        <f>PPCL!P55</f>
        <v>0</v>
      </c>
      <c r="F55">
        <f t="shared" si="4"/>
        <v>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40</v>
      </c>
      <c r="C56">
        <f>PPCL!E56</f>
        <v>40</v>
      </c>
      <c r="D56">
        <f>PPCL!O56</f>
        <v>0</v>
      </c>
      <c r="E56">
        <f>PPCL!P56</f>
        <v>0</v>
      </c>
      <c r="F56">
        <f t="shared" si="4"/>
        <v>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40</v>
      </c>
      <c r="C57">
        <f>PPCL!E57</f>
        <v>40</v>
      </c>
      <c r="D57">
        <f>PPCL!O57</f>
        <v>0</v>
      </c>
      <c r="E57">
        <f>PPCL!P57</f>
        <v>0</v>
      </c>
      <c r="F57">
        <f t="shared" si="4"/>
        <v>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40</v>
      </c>
      <c r="C58">
        <f>PPCL!E58</f>
        <v>40</v>
      </c>
      <c r="D58">
        <f>PPCL!O58</f>
        <v>0</v>
      </c>
      <c r="E58">
        <f>PPCL!P58</f>
        <v>0</v>
      </c>
      <c r="F58">
        <f t="shared" si="4"/>
        <v>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40</v>
      </c>
      <c r="C59">
        <f>PPCL!E59</f>
        <v>40</v>
      </c>
      <c r="D59">
        <f>PPCL!O59</f>
        <v>0</v>
      </c>
      <c r="E59">
        <f>PPCL!P59</f>
        <v>0</v>
      </c>
      <c r="F59">
        <f t="shared" si="4"/>
        <v>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40</v>
      </c>
      <c r="C60">
        <f>PPCL!E60</f>
        <v>40</v>
      </c>
      <c r="D60">
        <f>PPCL!O60</f>
        <v>0</v>
      </c>
      <c r="E60">
        <f>PPCL!P60</f>
        <v>0</v>
      </c>
      <c r="F60">
        <f t="shared" si="4"/>
        <v>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40</v>
      </c>
      <c r="C61">
        <f>PPCL!E61</f>
        <v>40</v>
      </c>
      <c r="D61">
        <f>PPCL!O61</f>
        <v>0</v>
      </c>
      <c r="E61">
        <f>PPCL!P61</f>
        <v>0</v>
      </c>
      <c r="F61">
        <f t="shared" si="4"/>
        <v>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40</v>
      </c>
      <c r="C62">
        <f>PPCL!E62</f>
        <v>40</v>
      </c>
      <c r="D62">
        <f>PPCL!O62</f>
        <v>0</v>
      </c>
      <c r="E62">
        <f>PPCL!P62</f>
        <v>0</v>
      </c>
      <c r="F62">
        <f t="shared" si="4"/>
        <v>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40</v>
      </c>
      <c r="C63">
        <f>PPCL!E63</f>
        <v>40</v>
      </c>
      <c r="D63">
        <f>PPCL!O63</f>
        <v>0</v>
      </c>
      <c r="E63">
        <f>PPCL!P63</f>
        <v>0</v>
      </c>
      <c r="F63">
        <f t="shared" si="4"/>
        <v>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40</v>
      </c>
      <c r="C64">
        <f>PPCL!E64</f>
        <v>40</v>
      </c>
      <c r="D64">
        <f>PPCL!O64</f>
        <v>0</v>
      </c>
      <c r="E64">
        <f>PPCL!P64</f>
        <v>0</v>
      </c>
      <c r="F64">
        <f t="shared" si="4"/>
        <v>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40</v>
      </c>
      <c r="C65">
        <f>PPCL!E65</f>
        <v>40</v>
      </c>
      <c r="D65">
        <f>PPCL!O65</f>
        <v>0</v>
      </c>
      <c r="E65">
        <f>PPCL!P65</f>
        <v>0</v>
      </c>
      <c r="F65">
        <f t="shared" si="4"/>
        <v>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40</v>
      </c>
      <c r="C66">
        <f>PPCL!E66</f>
        <v>40</v>
      </c>
      <c r="D66">
        <f>PPCL!O66</f>
        <v>0</v>
      </c>
      <c r="E66">
        <f>PPCL!P66</f>
        <v>0</v>
      </c>
      <c r="F66">
        <f t="shared" si="4"/>
        <v>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40</v>
      </c>
      <c r="C67">
        <f>PPCL!E67</f>
        <v>40</v>
      </c>
      <c r="D67">
        <f>PPCL!O67</f>
        <v>0</v>
      </c>
      <c r="E67">
        <f>PPCL!P67</f>
        <v>0</v>
      </c>
      <c r="F67">
        <f t="shared" si="4"/>
        <v>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40</v>
      </c>
      <c r="C68">
        <f>PPCL!E68</f>
        <v>40</v>
      </c>
      <c r="D68">
        <f>PPCL!O68</f>
        <v>0</v>
      </c>
      <c r="E68">
        <f>PPCL!P68</f>
        <v>0</v>
      </c>
      <c r="F68">
        <f t="shared" ref="F68:F98" si="10">B68+C68</f>
        <v>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40</v>
      </c>
      <c r="C69">
        <f>PPCL!E69</f>
        <v>40</v>
      </c>
      <c r="D69">
        <f>PPCL!O69</f>
        <v>0</v>
      </c>
      <c r="E69">
        <f>PPCL!P69</f>
        <v>0</v>
      </c>
      <c r="F69">
        <f t="shared" si="10"/>
        <v>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40</v>
      </c>
      <c r="C70">
        <f>PPCL!E70</f>
        <v>40</v>
      </c>
      <c r="D70">
        <f>PPCL!O70</f>
        <v>0</v>
      </c>
      <c r="E70">
        <f>PPCL!P70</f>
        <v>0</v>
      </c>
      <c r="F70">
        <f t="shared" si="10"/>
        <v>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40</v>
      </c>
      <c r="C71">
        <f>PPCL!E71</f>
        <v>40</v>
      </c>
      <c r="D71">
        <f>PPCL!O71</f>
        <v>0</v>
      </c>
      <c r="E71">
        <f>PPCL!P71</f>
        <v>0</v>
      </c>
      <c r="F71">
        <f t="shared" si="10"/>
        <v>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40</v>
      </c>
      <c r="C72">
        <f>PPCL!E72</f>
        <v>40</v>
      </c>
      <c r="D72">
        <f>PPCL!O72</f>
        <v>0</v>
      </c>
      <c r="E72">
        <f>PPCL!P72</f>
        <v>0</v>
      </c>
      <c r="F72">
        <f t="shared" si="10"/>
        <v>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40</v>
      </c>
      <c r="C73">
        <f>PPCL!E73</f>
        <v>40</v>
      </c>
      <c r="D73">
        <f>PPCL!O73</f>
        <v>0</v>
      </c>
      <c r="E73">
        <f>PPCL!P73</f>
        <v>0</v>
      </c>
      <c r="F73">
        <f t="shared" si="10"/>
        <v>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40</v>
      </c>
      <c r="C74">
        <f>PPCL!E74</f>
        <v>40</v>
      </c>
      <c r="D74">
        <f>PPCL!O74</f>
        <v>0</v>
      </c>
      <c r="E74">
        <f>PPCL!P74</f>
        <v>0</v>
      </c>
      <c r="F74">
        <f t="shared" si="10"/>
        <v>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40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40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40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40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40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40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40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40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40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40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40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40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40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40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40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40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40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40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40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40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40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40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40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40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0.96</v>
      </c>
      <c r="C99" s="156">
        <f t="shared" ref="C99:U99" si="12">SUM(C3:C98)/4000</f>
        <v>0.2</v>
      </c>
      <c r="D99" s="156">
        <f t="shared" si="12"/>
        <v>0</v>
      </c>
      <c r="E99" s="156">
        <f t="shared" si="12"/>
        <v>0</v>
      </c>
      <c r="F99" s="156">
        <f t="shared" si="12"/>
        <v>1.1599999999999999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10.98</v>
      </c>
      <c r="J3">
        <f>BYPL_EOD!AC3+BYPL_EOD!AD3</f>
        <v>8</v>
      </c>
      <c r="K3">
        <f>MES_EOD!AC3+MES_EOD!AD3</f>
        <v>0</v>
      </c>
      <c r="L3">
        <f>NDMC_EOD!AC3+NDMC_EOD!AD3</f>
        <v>1.73</v>
      </c>
      <c r="M3">
        <f>TPDDL_EOD!AC3+TPDDL_EOD!AD3</f>
        <v>15</v>
      </c>
      <c r="N3">
        <f t="shared" ref="N3:N66" si="0">SUM(I3:M3)</f>
        <v>35.71</v>
      </c>
      <c r="O3" s="154">
        <f t="shared" ref="O3:O66" si="1">G3-N3</f>
        <v>-0.10999999999999943</v>
      </c>
      <c r="P3">
        <v>10.946177541304957</v>
      </c>
      <c r="Q3">
        <v>7.9753570428451415</v>
      </c>
      <c r="R3">
        <v>0</v>
      </c>
      <c r="S3">
        <v>1.7246709605152619</v>
      </c>
      <c r="T3">
        <v>14.95379445533464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10.98</v>
      </c>
      <c r="J4">
        <f>BYPL_EOD!AC4+BYPL_EOD!AD4</f>
        <v>8</v>
      </c>
      <c r="K4">
        <f>MES_EOD!AC4+MES_EOD!AD4</f>
        <v>0</v>
      </c>
      <c r="L4">
        <f>NDMC_EOD!AC4+NDMC_EOD!AD4</f>
        <v>1.73</v>
      </c>
      <c r="M4">
        <f>TPDDL_EOD!AC4+TPDDL_EOD!AD4</f>
        <v>15</v>
      </c>
      <c r="N4">
        <f t="shared" si="0"/>
        <v>35.71</v>
      </c>
      <c r="O4" s="154">
        <f t="shared" si="1"/>
        <v>-0.10999999999999943</v>
      </c>
      <c r="P4">
        <v>10.946177541304957</v>
      </c>
      <c r="Q4">
        <v>7.9753570428451415</v>
      </c>
      <c r="R4">
        <v>0</v>
      </c>
      <c r="S4">
        <v>1.7246709605152619</v>
      </c>
      <c r="T4">
        <v>14.95379445533464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10.98</v>
      </c>
      <c r="J5">
        <f>BYPL_EOD!AC5+BYPL_EOD!AD5</f>
        <v>8</v>
      </c>
      <c r="K5">
        <f>MES_EOD!AC5+MES_EOD!AD5</f>
        <v>0</v>
      </c>
      <c r="L5">
        <f>NDMC_EOD!AC5+NDMC_EOD!AD5</f>
        <v>1.73</v>
      </c>
      <c r="M5">
        <f>TPDDL_EOD!AC5+TPDDL_EOD!AD5</f>
        <v>15</v>
      </c>
      <c r="N5">
        <f t="shared" si="0"/>
        <v>35.71</v>
      </c>
      <c r="O5" s="154">
        <f t="shared" si="1"/>
        <v>-0.10999999999999943</v>
      </c>
      <c r="P5">
        <v>10.946177541304957</v>
      </c>
      <c r="Q5">
        <v>7.9753570428451415</v>
      </c>
      <c r="R5">
        <v>0</v>
      </c>
      <c r="S5">
        <v>1.7246709605152619</v>
      </c>
      <c r="T5">
        <v>14.95379445533464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10.98</v>
      </c>
      <c r="J6">
        <f>BYPL_EOD!AC6+BYPL_EOD!AD6</f>
        <v>8</v>
      </c>
      <c r="K6">
        <f>MES_EOD!AC6+MES_EOD!AD6</f>
        <v>0</v>
      </c>
      <c r="L6">
        <f>NDMC_EOD!AC6+NDMC_EOD!AD6</f>
        <v>1.73</v>
      </c>
      <c r="M6">
        <f>TPDDL_EOD!AC6+TPDDL_EOD!AD6</f>
        <v>15</v>
      </c>
      <c r="N6">
        <f t="shared" si="0"/>
        <v>35.71</v>
      </c>
      <c r="O6" s="154">
        <f t="shared" si="1"/>
        <v>-0.10999999999999943</v>
      </c>
      <c r="P6">
        <v>10.946177541304957</v>
      </c>
      <c r="Q6">
        <v>7.9753570428451415</v>
      </c>
      <c r="R6">
        <v>0</v>
      </c>
      <c r="S6">
        <v>1.7246709605152619</v>
      </c>
      <c r="T6">
        <v>14.95379445533464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10.98</v>
      </c>
      <c r="J7">
        <f>BYPL_EOD!AC7+BYPL_EOD!AD7</f>
        <v>8</v>
      </c>
      <c r="K7">
        <f>MES_EOD!AC7+MES_EOD!AD7</f>
        <v>0</v>
      </c>
      <c r="L7">
        <f>NDMC_EOD!AC7+NDMC_EOD!AD7</f>
        <v>1.73</v>
      </c>
      <c r="M7">
        <f>TPDDL_EOD!AC7+TPDDL_EOD!AD7</f>
        <v>15</v>
      </c>
      <c r="N7">
        <f t="shared" si="0"/>
        <v>35.71</v>
      </c>
      <c r="O7" s="154">
        <f t="shared" si="1"/>
        <v>-0.10999999999999943</v>
      </c>
      <c r="P7">
        <v>10.946177541304957</v>
      </c>
      <c r="Q7">
        <v>7.9753570428451415</v>
      </c>
      <c r="R7">
        <v>0</v>
      </c>
      <c r="S7">
        <v>1.7246709605152619</v>
      </c>
      <c r="T7">
        <v>14.95379445533464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10.98</v>
      </c>
      <c r="J8">
        <f>BYPL_EOD!AC8+BYPL_EOD!AD8</f>
        <v>8</v>
      </c>
      <c r="K8">
        <f>MES_EOD!AC8+MES_EOD!AD8</f>
        <v>0</v>
      </c>
      <c r="L8">
        <f>NDMC_EOD!AC8+NDMC_EOD!AD8</f>
        <v>1.73</v>
      </c>
      <c r="M8">
        <f>TPDDL_EOD!AC8+TPDDL_EOD!AD8</f>
        <v>15</v>
      </c>
      <c r="N8">
        <f t="shared" si="0"/>
        <v>35.71</v>
      </c>
      <c r="O8" s="154">
        <f t="shared" si="1"/>
        <v>-0.10999999999999943</v>
      </c>
      <c r="P8">
        <v>10.946177541304957</v>
      </c>
      <c r="Q8">
        <v>7.9753570428451415</v>
      </c>
      <c r="R8">
        <v>0</v>
      </c>
      <c r="S8">
        <v>1.7246709605152619</v>
      </c>
      <c r="T8">
        <v>14.95379445533464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10.98</v>
      </c>
      <c r="J9">
        <f>BYPL_EOD!AC9+BYPL_EOD!AD9</f>
        <v>8</v>
      </c>
      <c r="K9">
        <f>MES_EOD!AC9+MES_EOD!AD9</f>
        <v>0</v>
      </c>
      <c r="L9">
        <f>NDMC_EOD!AC9+NDMC_EOD!AD9</f>
        <v>1.73</v>
      </c>
      <c r="M9">
        <f>TPDDL_EOD!AC9+TPDDL_EOD!AD9</f>
        <v>15</v>
      </c>
      <c r="N9">
        <f t="shared" si="0"/>
        <v>35.71</v>
      </c>
      <c r="O9" s="154">
        <f t="shared" si="1"/>
        <v>-0.10999999999999943</v>
      </c>
      <c r="P9">
        <v>10.946177541304957</v>
      </c>
      <c r="Q9">
        <v>7.9753570428451415</v>
      </c>
      <c r="R9">
        <v>0</v>
      </c>
      <c r="S9">
        <v>1.7246709605152619</v>
      </c>
      <c r="T9">
        <v>14.95379445533464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10.98</v>
      </c>
      <c r="J10">
        <f>BYPL_EOD!AC10+BYPL_EOD!AD10</f>
        <v>8</v>
      </c>
      <c r="K10">
        <f>MES_EOD!AC10+MES_EOD!AD10</f>
        <v>0</v>
      </c>
      <c r="L10">
        <f>NDMC_EOD!AC10+NDMC_EOD!AD10</f>
        <v>1.73</v>
      </c>
      <c r="M10">
        <f>TPDDL_EOD!AC10+TPDDL_EOD!AD10</f>
        <v>15</v>
      </c>
      <c r="N10">
        <f t="shared" si="0"/>
        <v>35.71</v>
      </c>
      <c r="O10" s="154">
        <f t="shared" si="1"/>
        <v>-0.10999999999999943</v>
      </c>
      <c r="P10">
        <v>10.946177541304957</v>
      </c>
      <c r="Q10">
        <v>7.9753570428451415</v>
      </c>
      <c r="R10">
        <v>0</v>
      </c>
      <c r="S10">
        <v>1.7246709605152619</v>
      </c>
      <c r="T10">
        <v>14.95379445533464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11.95</v>
      </c>
      <c r="J11">
        <f>BYPL_EOD!AC11+BYPL_EOD!AD11</f>
        <v>8</v>
      </c>
      <c r="K11">
        <f>MES_EOD!AC11+MES_EOD!AD11</f>
        <v>0</v>
      </c>
      <c r="L11">
        <f>NDMC_EOD!AC11+NDMC_EOD!AD11</f>
        <v>1.73</v>
      </c>
      <c r="M11">
        <f>TPDDL_EOD!AC11+TPDDL_EOD!AD11</f>
        <v>15</v>
      </c>
      <c r="N11">
        <f t="shared" si="0"/>
        <v>36.68</v>
      </c>
      <c r="O11" s="154">
        <f t="shared" si="1"/>
        <v>-7.9999999999998295E-2</v>
      </c>
      <c r="P11">
        <v>11.923936750272627</v>
      </c>
      <c r="Q11">
        <v>7.9825517993456927</v>
      </c>
      <c r="R11">
        <v>0</v>
      </c>
      <c r="S11">
        <v>1.7262268266085061</v>
      </c>
      <c r="T11">
        <v>14.967284623773175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11.9</v>
      </c>
      <c r="J12">
        <f>BYPL_EOD!AC12+BYPL_EOD!AD12</f>
        <v>8</v>
      </c>
      <c r="K12">
        <f>MES_EOD!AC12+MES_EOD!AD12</f>
        <v>0</v>
      </c>
      <c r="L12">
        <f>NDMC_EOD!AC12+NDMC_EOD!AD12</f>
        <v>1.78</v>
      </c>
      <c r="M12">
        <f>TPDDL_EOD!AC12+TPDDL_EOD!AD12</f>
        <v>15</v>
      </c>
      <c r="N12">
        <f t="shared" si="0"/>
        <v>36.68</v>
      </c>
      <c r="O12" s="154">
        <f t="shared" si="1"/>
        <v>-7.9999999999998295E-2</v>
      </c>
      <c r="P12">
        <v>11.874045801526718</v>
      </c>
      <c r="Q12">
        <v>7.9825517993456927</v>
      </c>
      <c r="R12">
        <v>0</v>
      </c>
      <c r="S12">
        <v>1.7761177753544166</v>
      </c>
      <c r="T12">
        <v>14.967284623773175</v>
      </c>
      <c r="U12" s="156">
        <f t="shared" si="2"/>
        <v>36.600000000000009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11.9</v>
      </c>
      <c r="J13">
        <f>BYPL_EOD!AC13+BYPL_EOD!AD13</f>
        <v>8</v>
      </c>
      <c r="K13">
        <f>MES_EOD!AC13+MES_EOD!AD13</f>
        <v>0</v>
      </c>
      <c r="L13">
        <f>NDMC_EOD!AC13+NDMC_EOD!AD13</f>
        <v>1.78</v>
      </c>
      <c r="M13">
        <f>TPDDL_EOD!AC13+TPDDL_EOD!AD13</f>
        <v>15</v>
      </c>
      <c r="N13">
        <f t="shared" si="0"/>
        <v>36.68</v>
      </c>
      <c r="O13" s="154">
        <f t="shared" si="1"/>
        <v>-7.9999999999998295E-2</v>
      </c>
      <c r="P13">
        <v>11.874045801526718</v>
      </c>
      <c r="Q13">
        <v>7.9825517993456927</v>
      </c>
      <c r="R13">
        <v>0</v>
      </c>
      <c r="S13">
        <v>1.7761177753544166</v>
      </c>
      <c r="T13">
        <v>14.967284623773175</v>
      </c>
      <c r="U13" s="156">
        <f t="shared" si="2"/>
        <v>36.600000000000009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11.9</v>
      </c>
      <c r="J14">
        <f>BYPL_EOD!AC14+BYPL_EOD!AD14</f>
        <v>8</v>
      </c>
      <c r="K14">
        <f>MES_EOD!AC14+MES_EOD!AD14</f>
        <v>0</v>
      </c>
      <c r="L14">
        <f>NDMC_EOD!AC14+NDMC_EOD!AD14</f>
        <v>1.78</v>
      </c>
      <c r="M14">
        <f>TPDDL_EOD!AC14+TPDDL_EOD!AD14</f>
        <v>15</v>
      </c>
      <c r="N14">
        <f t="shared" si="0"/>
        <v>36.68</v>
      </c>
      <c r="O14" s="154">
        <f t="shared" si="1"/>
        <v>-7.9999999999998295E-2</v>
      </c>
      <c r="P14">
        <v>11.874045801526718</v>
      </c>
      <c r="Q14">
        <v>7.9825517993456927</v>
      </c>
      <c r="R14">
        <v>0</v>
      </c>
      <c r="S14">
        <v>1.7761177753544166</v>
      </c>
      <c r="T14">
        <v>14.967284623773175</v>
      </c>
      <c r="U14" s="156">
        <f t="shared" si="2"/>
        <v>36.600000000000009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11.9</v>
      </c>
      <c r="J15">
        <f>BYPL_EOD!AC15+BYPL_EOD!AD15</f>
        <v>8</v>
      </c>
      <c r="K15">
        <f>MES_EOD!AC15+MES_EOD!AD15</f>
        <v>0</v>
      </c>
      <c r="L15">
        <f>NDMC_EOD!AC15+NDMC_EOD!AD15</f>
        <v>1.78</v>
      </c>
      <c r="M15">
        <f>TPDDL_EOD!AC15+TPDDL_EOD!AD15</f>
        <v>15</v>
      </c>
      <c r="N15">
        <f t="shared" si="0"/>
        <v>36.68</v>
      </c>
      <c r="O15" s="154">
        <f t="shared" si="1"/>
        <v>-7.9999999999998295E-2</v>
      </c>
      <c r="P15">
        <v>11.874045801526718</v>
      </c>
      <c r="Q15">
        <v>7.9825517993456927</v>
      </c>
      <c r="R15">
        <v>0</v>
      </c>
      <c r="S15">
        <v>1.7761177753544166</v>
      </c>
      <c r="T15">
        <v>14.967284623773175</v>
      </c>
      <c r="U15" s="156">
        <f t="shared" si="2"/>
        <v>36.600000000000009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11.9</v>
      </c>
      <c r="J16">
        <f>BYPL_EOD!AC16+BYPL_EOD!AD16</f>
        <v>8</v>
      </c>
      <c r="K16">
        <f>MES_EOD!AC16+MES_EOD!AD16</f>
        <v>0</v>
      </c>
      <c r="L16">
        <f>NDMC_EOD!AC16+NDMC_EOD!AD16</f>
        <v>1.78</v>
      </c>
      <c r="M16">
        <f>TPDDL_EOD!AC16+TPDDL_EOD!AD16</f>
        <v>15</v>
      </c>
      <c r="N16">
        <f t="shared" si="0"/>
        <v>36.68</v>
      </c>
      <c r="O16" s="154">
        <f t="shared" si="1"/>
        <v>-7.9999999999998295E-2</v>
      </c>
      <c r="P16">
        <v>11.874045801526718</v>
      </c>
      <c r="Q16">
        <v>7.9825517993456927</v>
      </c>
      <c r="R16">
        <v>0</v>
      </c>
      <c r="S16">
        <v>1.7761177753544166</v>
      </c>
      <c r="T16">
        <v>14.967284623773175</v>
      </c>
      <c r="U16" s="156">
        <f t="shared" si="2"/>
        <v>36.600000000000009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11.9</v>
      </c>
      <c r="J17">
        <f>BYPL_EOD!AC17+BYPL_EOD!AD17</f>
        <v>8</v>
      </c>
      <c r="K17">
        <f>MES_EOD!AC17+MES_EOD!AD17</f>
        <v>0</v>
      </c>
      <c r="L17">
        <f>NDMC_EOD!AC17+NDMC_EOD!AD17</f>
        <v>1.78</v>
      </c>
      <c r="M17">
        <f>TPDDL_EOD!AC17+TPDDL_EOD!AD17</f>
        <v>15</v>
      </c>
      <c r="N17">
        <f t="shared" si="0"/>
        <v>36.68</v>
      </c>
      <c r="O17" s="154">
        <f t="shared" si="1"/>
        <v>-7.9999999999998295E-2</v>
      </c>
      <c r="P17">
        <v>11.874045801526718</v>
      </c>
      <c r="Q17">
        <v>7.9825517993456927</v>
      </c>
      <c r="R17">
        <v>0</v>
      </c>
      <c r="S17">
        <v>1.7761177753544166</v>
      </c>
      <c r="T17">
        <v>14.967284623773175</v>
      </c>
      <c r="U17" s="156">
        <f t="shared" si="2"/>
        <v>36.600000000000009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11.9</v>
      </c>
      <c r="J18">
        <f>BYPL_EOD!AC18+BYPL_EOD!AD18</f>
        <v>8</v>
      </c>
      <c r="K18">
        <f>MES_EOD!AC18+MES_EOD!AD18</f>
        <v>0</v>
      </c>
      <c r="L18">
        <f>NDMC_EOD!AC18+NDMC_EOD!AD18</f>
        <v>1.78</v>
      </c>
      <c r="M18">
        <f>TPDDL_EOD!AC18+TPDDL_EOD!AD18</f>
        <v>15</v>
      </c>
      <c r="N18">
        <f t="shared" si="0"/>
        <v>36.68</v>
      </c>
      <c r="O18" s="154">
        <f t="shared" si="1"/>
        <v>-7.9999999999998295E-2</v>
      </c>
      <c r="P18">
        <v>11.874045801526718</v>
      </c>
      <c r="Q18">
        <v>7.9825517993456927</v>
      </c>
      <c r="R18">
        <v>0</v>
      </c>
      <c r="S18">
        <v>1.7761177753544166</v>
      </c>
      <c r="T18">
        <v>14.967284623773175</v>
      </c>
      <c r="U18" s="156">
        <f t="shared" si="2"/>
        <v>36.600000000000009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11.9</v>
      </c>
      <c r="J19">
        <f>BYPL_EOD!AC19+BYPL_EOD!AD19</f>
        <v>8</v>
      </c>
      <c r="K19">
        <f>MES_EOD!AC19+MES_EOD!AD19</f>
        <v>0</v>
      </c>
      <c r="L19">
        <f>NDMC_EOD!AC19+NDMC_EOD!AD19</f>
        <v>1.78</v>
      </c>
      <c r="M19">
        <f>TPDDL_EOD!AC19+TPDDL_EOD!AD19</f>
        <v>15</v>
      </c>
      <c r="N19">
        <f t="shared" si="0"/>
        <v>36.68</v>
      </c>
      <c r="O19" s="154">
        <f t="shared" si="1"/>
        <v>-7.9999999999998295E-2</v>
      </c>
      <c r="P19">
        <v>11.874045801526718</v>
      </c>
      <c r="Q19">
        <v>7.9825517993456927</v>
      </c>
      <c r="R19">
        <v>0</v>
      </c>
      <c r="S19">
        <v>1.7761177753544166</v>
      </c>
      <c r="T19">
        <v>14.967284623773175</v>
      </c>
      <c r="U19" s="156">
        <f t="shared" si="2"/>
        <v>36.600000000000009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11.95</v>
      </c>
      <c r="J20">
        <f>BYPL_EOD!AC20+BYPL_EOD!AD20</f>
        <v>8</v>
      </c>
      <c r="K20">
        <f>MES_EOD!AC20+MES_EOD!AD20</f>
        <v>0</v>
      </c>
      <c r="L20">
        <f>NDMC_EOD!AC20+NDMC_EOD!AD20</f>
        <v>1.73</v>
      </c>
      <c r="M20">
        <f>TPDDL_EOD!AC20+TPDDL_EOD!AD20</f>
        <v>15</v>
      </c>
      <c r="N20">
        <f t="shared" si="0"/>
        <v>36.68</v>
      </c>
      <c r="O20" s="154">
        <f t="shared" si="1"/>
        <v>-7.9999999999998295E-2</v>
      </c>
      <c r="P20">
        <v>11.923936750272627</v>
      </c>
      <c r="Q20">
        <v>7.9825517993456927</v>
      </c>
      <c r="R20">
        <v>0</v>
      </c>
      <c r="S20">
        <v>1.7262268266085061</v>
      </c>
      <c r="T20">
        <v>14.967284623773175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11.95</v>
      </c>
      <c r="J21">
        <f>BYPL_EOD!AC21+BYPL_EOD!AD21</f>
        <v>8</v>
      </c>
      <c r="K21">
        <f>MES_EOD!AC21+MES_EOD!AD21</f>
        <v>0</v>
      </c>
      <c r="L21">
        <f>NDMC_EOD!AC21+NDMC_EOD!AD21</f>
        <v>1.73</v>
      </c>
      <c r="M21">
        <f>TPDDL_EOD!AC21+TPDDL_EOD!AD21</f>
        <v>15</v>
      </c>
      <c r="N21">
        <f t="shared" si="0"/>
        <v>36.68</v>
      </c>
      <c r="O21" s="154">
        <f t="shared" si="1"/>
        <v>-7.9999999999998295E-2</v>
      </c>
      <c r="P21">
        <v>11.923936750272627</v>
      </c>
      <c r="Q21">
        <v>7.9825517993456927</v>
      </c>
      <c r="R21">
        <v>0</v>
      </c>
      <c r="S21">
        <v>1.7262268266085061</v>
      </c>
      <c r="T21">
        <v>14.967284623773175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11.95</v>
      </c>
      <c r="J22">
        <f>BYPL_EOD!AC22+BYPL_EOD!AD22</f>
        <v>8</v>
      </c>
      <c r="K22">
        <f>MES_EOD!AC22+MES_EOD!AD22</f>
        <v>0</v>
      </c>
      <c r="L22">
        <f>NDMC_EOD!AC22+NDMC_EOD!AD22</f>
        <v>1.73</v>
      </c>
      <c r="M22">
        <f>TPDDL_EOD!AC22+TPDDL_EOD!AD22</f>
        <v>15</v>
      </c>
      <c r="N22">
        <f t="shared" si="0"/>
        <v>36.68</v>
      </c>
      <c r="O22" s="154">
        <f t="shared" si="1"/>
        <v>-7.9999999999998295E-2</v>
      </c>
      <c r="P22">
        <v>11.923936750272627</v>
      </c>
      <c r="Q22">
        <v>7.9825517993456927</v>
      </c>
      <c r="R22">
        <v>0</v>
      </c>
      <c r="S22">
        <v>1.7262268266085061</v>
      </c>
      <c r="T22">
        <v>14.967284623773175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10.98</v>
      </c>
      <c r="J23">
        <f>BYPL_EOD!AC23+BYPL_EOD!AD23</f>
        <v>8</v>
      </c>
      <c r="K23">
        <f>MES_EOD!AC23+MES_EOD!AD23</f>
        <v>0</v>
      </c>
      <c r="L23">
        <f>NDMC_EOD!AC23+NDMC_EOD!AD23</f>
        <v>1.73</v>
      </c>
      <c r="M23">
        <f>TPDDL_EOD!AC23+TPDDL_EOD!AD23</f>
        <v>15</v>
      </c>
      <c r="N23">
        <f t="shared" si="0"/>
        <v>35.71</v>
      </c>
      <c r="O23" s="154">
        <f t="shared" si="1"/>
        <v>-0.10999999999999943</v>
      </c>
      <c r="P23">
        <v>10.946177541304957</v>
      </c>
      <c r="Q23">
        <v>7.9753570428451415</v>
      </c>
      <c r="R23">
        <v>0</v>
      </c>
      <c r="S23">
        <v>1.7246709605152619</v>
      </c>
      <c r="T23">
        <v>14.95379445533464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10.98</v>
      </c>
      <c r="J24">
        <f>BYPL_EOD!AC24+BYPL_EOD!AD24</f>
        <v>8</v>
      </c>
      <c r="K24">
        <f>MES_EOD!AC24+MES_EOD!AD24</f>
        <v>0</v>
      </c>
      <c r="L24">
        <f>NDMC_EOD!AC24+NDMC_EOD!AD24</f>
        <v>1.73</v>
      </c>
      <c r="M24">
        <f>TPDDL_EOD!AC24+TPDDL_EOD!AD24</f>
        <v>15</v>
      </c>
      <c r="N24">
        <f t="shared" si="0"/>
        <v>35.71</v>
      </c>
      <c r="O24" s="154">
        <f t="shared" si="1"/>
        <v>-0.10999999999999943</v>
      </c>
      <c r="P24">
        <v>10.946177541304957</v>
      </c>
      <c r="Q24">
        <v>7.9753570428451415</v>
      </c>
      <c r="R24">
        <v>0</v>
      </c>
      <c r="S24">
        <v>1.7246709605152619</v>
      </c>
      <c r="T24">
        <v>14.95379445533464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10.98</v>
      </c>
      <c r="J25">
        <f>BYPL_EOD!AC25+BYPL_EOD!AD25</f>
        <v>8</v>
      </c>
      <c r="K25">
        <f>MES_EOD!AC25+MES_EOD!AD25</f>
        <v>0</v>
      </c>
      <c r="L25">
        <f>NDMC_EOD!AC25+NDMC_EOD!AD25</f>
        <v>1.73</v>
      </c>
      <c r="M25">
        <f>TPDDL_EOD!AC25+TPDDL_EOD!AD25</f>
        <v>15</v>
      </c>
      <c r="N25">
        <f t="shared" si="0"/>
        <v>35.71</v>
      </c>
      <c r="O25" s="154">
        <f t="shared" si="1"/>
        <v>-0.10999999999999943</v>
      </c>
      <c r="P25">
        <v>10.946177541304957</v>
      </c>
      <c r="Q25">
        <v>7.9753570428451415</v>
      </c>
      <c r="R25">
        <v>0</v>
      </c>
      <c r="S25">
        <v>1.7246709605152619</v>
      </c>
      <c r="T25">
        <v>14.95379445533464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10.98</v>
      </c>
      <c r="J26">
        <f>BYPL_EOD!AC26+BYPL_EOD!AD26</f>
        <v>8</v>
      </c>
      <c r="K26">
        <f>MES_EOD!AC26+MES_EOD!AD26</f>
        <v>0</v>
      </c>
      <c r="L26">
        <f>NDMC_EOD!AC26+NDMC_EOD!AD26</f>
        <v>1.73</v>
      </c>
      <c r="M26">
        <f>TPDDL_EOD!AC26+TPDDL_EOD!AD26</f>
        <v>15</v>
      </c>
      <c r="N26">
        <f t="shared" si="0"/>
        <v>35.71</v>
      </c>
      <c r="O26" s="154">
        <f t="shared" si="1"/>
        <v>-0.10999999999999943</v>
      </c>
      <c r="P26">
        <v>10.946177541304957</v>
      </c>
      <c r="Q26">
        <v>7.9753570428451415</v>
      </c>
      <c r="R26">
        <v>0</v>
      </c>
      <c r="S26">
        <v>1.7246709605152619</v>
      </c>
      <c r="T26">
        <v>14.95379445533464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10.93</v>
      </c>
      <c r="J27">
        <f>BYPL_EOD!AC27+BYPL_EOD!AD27</f>
        <v>8</v>
      </c>
      <c r="K27">
        <f>MES_EOD!AC27+MES_EOD!AD27</f>
        <v>0</v>
      </c>
      <c r="L27">
        <f>NDMC_EOD!AC27+NDMC_EOD!AD27</f>
        <v>1.78</v>
      </c>
      <c r="M27">
        <f>TPDDL_EOD!AC27+TPDDL_EOD!AD27</f>
        <v>15</v>
      </c>
      <c r="N27">
        <f t="shared" si="0"/>
        <v>35.71</v>
      </c>
      <c r="O27" s="154">
        <f t="shared" si="1"/>
        <v>-0.10999999999999943</v>
      </c>
      <c r="P27">
        <v>10.896331559787175</v>
      </c>
      <c r="Q27">
        <v>7.9753570428451415</v>
      </c>
      <c r="R27">
        <v>0</v>
      </c>
      <c r="S27">
        <v>1.774516942033044</v>
      </c>
      <c r="T27">
        <v>14.95379445533464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10.93</v>
      </c>
      <c r="J28">
        <f>BYPL_EOD!AC28+BYPL_EOD!AD28</f>
        <v>8</v>
      </c>
      <c r="K28">
        <f>MES_EOD!AC28+MES_EOD!AD28</f>
        <v>0</v>
      </c>
      <c r="L28">
        <f>NDMC_EOD!AC28+NDMC_EOD!AD28</f>
        <v>1.78</v>
      </c>
      <c r="M28">
        <f>TPDDL_EOD!AC28+TPDDL_EOD!AD28</f>
        <v>15</v>
      </c>
      <c r="N28">
        <f t="shared" si="0"/>
        <v>35.71</v>
      </c>
      <c r="O28" s="154">
        <f t="shared" si="1"/>
        <v>-0.10999999999999943</v>
      </c>
      <c r="P28">
        <v>10.896331559787175</v>
      </c>
      <c r="Q28">
        <v>7.9753570428451415</v>
      </c>
      <c r="R28">
        <v>0</v>
      </c>
      <c r="S28">
        <v>1.774516942033044</v>
      </c>
      <c r="T28">
        <v>14.95379445533464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10.93</v>
      </c>
      <c r="J29">
        <f>BYPL_EOD!AC29+BYPL_EOD!AD29</f>
        <v>8</v>
      </c>
      <c r="K29">
        <f>MES_EOD!AC29+MES_EOD!AD29</f>
        <v>0</v>
      </c>
      <c r="L29">
        <f>NDMC_EOD!AC29+NDMC_EOD!AD29</f>
        <v>1.78</v>
      </c>
      <c r="M29">
        <f>TPDDL_EOD!AC29+TPDDL_EOD!AD29</f>
        <v>15</v>
      </c>
      <c r="N29">
        <f t="shared" si="0"/>
        <v>35.71</v>
      </c>
      <c r="O29" s="154">
        <f t="shared" si="1"/>
        <v>-0.10999999999999943</v>
      </c>
      <c r="P29">
        <v>10.896331559787175</v>
      </c>
      <c r="Q29">
        <v>7.9753570428451415</v>
      </c>
      <c r="R29">
        <v>0</v>
      </c>
      <c r="S29">
        <v>1.774516942033044</v>
      </c>
      <c r="T29">
        <v>14.95379445533464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10.93</v>
      </c>
      <c r="J30">
        <f>BYPL_EOD!AC30+BYPL_EOD!AD30</f>
        <v>8</v>
      </c>
      <c r="K30">
        <f>MES_EOD!AC30+MES_EOD!AD30</f>
        <v>0</v>
      </c>
      <c r="L30">
        <f>NDMC_EOD!AC30+NDMC_EOD!AD30</f>
        <v>1.78</v>
      </c>
      <c r="M30">
        <f>TPDDL_EOD!AC30+TPDDL_EOD!AD30</f>
        <v>15</v>
      </c>
      <c r="N30">
        <f t="shared" si="0"/>
        <v>35.71</v>
      </c>
      <c r="O30" s="154">
        <f t="shared" si="1"/>
        <v>-0.10999999999999943</v>
      </c>
      <c r="P30">
        <v>10.896331559787175</v>
      </c>
      <c r="Q30">
        <v>7.9753570428451415</v>
      </c>
      <c r="R30">
        <v>0</v>
      </c>
      <c r="S30">
        <v>1.774516942033044</v>
      </c>
      <c r="T30">
        <v>14.95379445533464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10.98</v>
      </c>
      <c r="J31">
        <f>BYPL_EOD!AC31+BYPL_EOD!AD31</f>
        <v>8</v>
      </c>
      <c r="K31">
        <f>MES_EOD!AC31+MES_EOD!AD31</f>
        <v>0</v>
      </c>
      <c r="L31">
        <f>NDMC_EOD!AC31+NDMC_EOD!AD31</f>
        <v>1.73</v>
      </c>
      <c r="M31">
        <f>TPDDL_EOD!AC31+TPDDL_EOD!AD31</f>
        <v>15</v>
      </c>
      <c r="N31">
        <f t="shared" si="0"/>
        <v>35.71</v>
      </c>
      <c r="O31" s="154">
        <f t="shared" si="1"/>
        <v>-0.10999999999999943</v>
      </c>
      <c r="P31">
        <v>10.946177541304957</v>
      </c>
      <c r="Q31">
        <v>7.9753570428451415</v>
      </c>
      <c r="R31">
        <v>0</v>
      </c>
      <c r="S31">
        <v>1.7246709605152619</v>
      </c>
      <c r="T31">
        <v>14.95379445533464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10.98</v>
      </c>
      <c r="J32">
        <f>BYPL_EOD!AC32+BYPL_EOD!AD32</f>
        <v>8</v>
      </c>
      <c r="K32">
        <f>MES_EOD!AC32+MES_EOD!AD32</f>
        <v>0</v>
      </c>
      <c r="L32">
        <f>NDMC_EOD!AC32+NDMC_EOD!AD32</f>
        <v>1.73</v>
      </c>
      <c r="M32">
        <f>TPDDL_EOD!AC32+TPDDL_EOD!AD32</f>
        <v>15</v>
      </c>
      <c r="N32">
        <f t="shared" si="0"/>
        <v>35.71</v>
      </c>
      <c r="O32" s="154">
        <f t="shared" si="1"/>
        <v>-0.10999999999999943</v>
      </c>
      <c r="P32">
        <v>10.946177541304957</v>
      </c>
      <c r="Q32">
        <v>7.9753570428451415</v>
      </c>
      <c r="R32">
        <v>0</v>
      </c>
      <c r="S32">
        <v>1.7246709605152619</v>
      </c>
      <c r="T32">
        <v>14.95379445533464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10.98</v>
      </c>
      <c r="J33">
        <f>BYPL_EOD!AC33+BYPL_EOD!AD33</f>
        <v>8</v>
      </c>
      <c r="K33">
        <f>MES_EOD!AC33+MES_EOD!AD33</f>
        <v>0</v>
      </c>
      <c r="L33">
        <f>NDMC_EOD!AC33+NDMC_EOD!AD33</f>
        <v>1.73</v>
      </c>
      <c r="M33">
        <f>TPDDL_EOD!AC33+TPDDL_EOD!AD33</f>
        <v>15</v>
      </c>
      <c r="N33">
        <f t="shared" si="0"/>
        <v>35.71</v>
      </c>
      <c r="O33" s="154">
        <f t="shared" si="1"/>
        <v>-0.10999999999999943</v>
      </c>
      <c r="P33">
        <v>10.946177541304957</v>
      </c>
      <c r="Q33">
        <v>7.9753570428451415</v>
      </c>
      <c r="R33">
        <v>0</v>
      </c>
      <c r="S33">
        <v>1.7246709605152619</v>
      </c>
      <c r="T33">
        <v>14.95379445533464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10.98</v>
      </c>
      <c r="J34">
        <f>BYPL_EOD!AC34+BYPL_EOD!AD34</f>
        <v>8</v>
      </c>
      <c r="K34">
        <f>MES_EOD!AC34+MES_EOD!AD34</f>
        <v>0</v>
      </c>
      <c r="L34">
        <f>NDMC_EOD!AC34+NDMC_EOD!AD34</f>
        <v>1.73</v>
      </c>
      <c r="M34">
        <f>TPDDL_EOD!AC34+TPDDL_EOD!AD34</f>
        <v>15</v>
      </c>
      <c r="N34">
        <f t="shared" si="0"/>
        <v>35.71</v>
      </c>
      <c r="O34" s="154">
        <f t="shared" si="1"/>
        <v>-0.10999999999999943</v>
      </c>
      <c r="P34">
        <v>10.946177541304957</v>
      </c>
      <c r="Q34">
        <v>7.9753570428451415</v>
      </c>
      <c r="R34">
        <v>0</v>
      </c>
      <c r="S34">
        <v>1.7246709605152619</v>
      </c>
      <c r="T34">
        <v>14.95379445533464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10.98</v>
      </c>
      <c r="J35">
        <f>BYPL_EOD!AC35+BYPL_EOD!AD35</f>
        <v>8</v>
      </c>
      <c r="K35">
        <f>MES_EOD!AC35+MES_EOD!AD35</f>
        <v>0</v>
      </c>
      <c r="L35">
        <f>NDMC_EOD!AC35+NDMC_EOD!AD35</f>
        <v>1.73</v>
      </c>
      <c r="M35">
        <f>TPDDL_EOD!AC35+TPDDL_EOD!AD35</f>
        <v>15</v>
      </c>
      <c r="N35">
        <f t="shared" si="0"/>
        <v>35.71</v>
      </c>
      <c r="O35" s="154">
        <f t="shared" si="1"/>
        <v>-0.10999999999999943</v>
      </c>
      <c r="P35">
        <v>10.946177541304957</v>
      </c>
      <c r="Q35">
        <v>7.9753570428451415</v>
      </c>
      <c r="R35">
        <v>0</v>
      </c>
      <c r="S35">
        <v>1.7246709605152619</v>
      </c>
      <c r="T35">
        <v>14.95379445533464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10.98</v>
      </c>
      <c r="J36">
        <f>BYPL_EOD!AC36+BYPL_EOD!AD36</f>
        <v>8</v>
      </c>
      <c r="K36">
        <f>MES_EOD!AC36+MES_EOD!AD36</f>
        <v>0</v>
      </c>
      <c r="L36">
        <f>NDMC_EOD!AC36+NDMC_EOD!AD36</f>
        <v>1.73</v>
      </c>
      <c r="M36">
        <f>TPDDL_EOD!AC36+TPDDL_EOD!AD36</f>
        <v>15</v>
      </c>
      <c r="N36">
        <f t="shared" si="0"/>
        <v>35.71</v>
      </c>
      <c r="O36" s="154">
        <f t="shared" si="1"/>
        <v>-0.10999999999999943</v>
      </c>
      <c r="P36">
        <v>10.946177541304957</v>
      </c>
      <c r="Q36">
        <v>7.9753570428451415</v>
      </c>
      <c r="R36">
        <v>0</v>
      </c>
      <c r="S36">
        <v>1.7246709605152619</v>
      </c>
      <c r="T36">
        <v>14.95379445533464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10.98</v>
      </c>
      <c r="J37">
        <f>BYPL_EOD!AC37+BYPL_EOD!AD37</f>
        <v>8</v>
      </c>
      <c r="K37">
        <f>MES_EOD!AC37+MES_EOD!AD37</f>
        <v>0</v>
      </c>
      <c r="L37">
        <f>NDMC_EOD!AC37+NDMC_EOD!AD37</f>
        <v>1.73</v>
      </c>
      <c r="M37">
        <f>TPDDL_EOD!AC37+TPDDL_EOD!AD37</f>
        <v>15</v>
      </c>
      <c r="N37">
        <f t="shared" si="0"/>
        <v>35.71</v>
      </c>
      <c r="O37" s="154">
        <f t="shared" si="1"/>
        <v>-0.10999999999999943</v>
      </c>
      <c r="P37">
        <v>10.946177541304957</v>
      </c>
      <c r="Q37">
        <v>7.9753570428451415</v>
      </c>
      <c r="R37">
        <v>0</v>
      </c>
      <c r="S37">
        <v>1.7246709605152619</v>
      </c>
      <c r="T37">
        <v>14.95379445533464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10.98</v>
      </c>
      <c r="J38">
        <f>BYPL_EOD!AC38+BYPL_EOD!AD38</f>
        <v>8</v>
      </c>
      <c r="K38">
        <f>MES_EOD!AC38+MES_EOD!AD38</f>
        <v>0</v>
      </c>
      <c r="L38">
        <f>NDMC_EOD!AC38+NDMC_EOD!AD38</f>
        <v>1.73</v>
      </c>
      <c r="M38">
        <f>TPDDL_EOD!AC38+TPDDL_EOD!AD38</f>
        <v>15</v>
      </c>
      <c r="N38">
        <f t="shared" si="0"/>
        <v>35.71</v>
      </c>
      <c r="O38" s="154">
        <f t="shared" si="1"/>
        <v>-0.10999999999999943</v>
      </c>
      <c r="P38">
        <v>10.946177541304957</v>
      </c>
      <c r="Q38">
        <v>7.9753570428451415</v>
      </c>
      <c r="R38">
        <v>0</v>
      </c>
      <c r="S38">
        <v>1.7246709605152619</v>
      </c>
      <c r="T38">
        <v>14.95379445533464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10.98</v>
      </c>
      <c r="J39">
        <f>BYPL_EOD!AC39+BYPL_EOD!AD39</f>
        <v>8</v>
      </c>
      <c r="K39">
        <f>MES_EOD!AC39+MES_EOD!AD39</f>
        <v>0</v>
      </c>
      <c r="L39">
        <f>NDMC_EOD!AC39+NDMC_EOD!AD39</f>
        <v>1.73</v>
      </c>
      <c r="M39">
        <f>TPDDL_EOD!AC39+TPDDL_EOD!AD39</f>
        <v>15</v>
      </c>
      <c r="N39">
        <f t="shared" si="0"/>
        <v>35.71</v>
      </c>
      <c r="O39" s="154">
        <f t="shared" si="1"/>
        <v>-0.41000000000000369</v>
      </c>
      <c r="P39">
        <v>10.853934472136656</v>
      </c>
      <c r="Q39">
        <v>7.9081489778773442</v>
      </c>
      <c r="R39">
        <v>0</v>
      </c>
      <c r="S39">
        <v>1.7101372164659758</v>
      </c>
      <c r="T39">
        <v>14.82777933352002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10.98</v>
      </c>
      <c r="J40">
        <f>BYPL_EOD!AC40+BYPL_EOD!AD40</f>
        <v>8</v>
      </c>
      <c r="K40">
        <f>MES_EOD!AC40+MES_EOD!AD40</f>
        <v>0</v>
      </c>
      <c r="L40">
        <f>NDMC_EOD!AC40+NDMC_EOD!AD40</f>
        <v>1.73</v>
      </c>
      <c r="M40">
        <f>TPDDL_EOD!AC40+TPDDL_EOD!AD40</f>
        <v>15</v>
      </c>
      <c r="N40">
        <f t="shared" si="0"/>
        <v>35.71</v>
      </c>
      <c r="O40" s="154">
        <f t="shared" si="1"/>
        <v>-0.41000000000000369</v>
      </c>
      <c r="P40">
        <v>10.853934472136656</v>
      </c>
      <c r="Q40">
        <v>7.9081489778773442</v>
      </c>
      <c r="R40">
        <v>0</v>
      </c>
      <c r="S40">
        <v>1.7101372164659758</v>
      </c>
      <c r="T40">
        <v>14.82777933352002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10.98</v>
      </c>
      <c r="J41">
        <f>BYPL_EOD!AC41+BYPL_EOD!AD41</f>
        <v>8</v>
      </c>
      <c r="K41">
        <f>MES_EOD!AC41+MES_EOD!AD41</f>
        <v>0</v>
      </c>
      <c r="L41">
        <f>NDMC_EOD!AC41+NDMC_EOD!AD41</f>
        <v>1.73</v>
      </c>
      <c r="M41">
        <f>TPDDL_EOD!AC41+TPDDL_EOD!AD41</f>
        <v>15</v>
      </c>
      <c r="N41">
        <f t="shared" si="0"/>
        <v>35.71</v>
      </c>
      <c r="O41" s="154">
        <f t="shared" si="1"/>
        <v>-0.41000000000000369</v>
      </c>
      <c r="P41">
        <v>10.853934472136656</v>
      </c>
      <c r="Q41">
        <v>7.9081489778773442</v>
      </c>
      <c r="R41">
        <v>0</v>
      </c>
      <c r="S41">
        <v>1.7101372164659758</v>
      </c>
      <c r="T41">
        <v>14.82777933352002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10.98</v>
      </c>
      <c r="J42">
        <f>BYPL_EOD!AC42+BYPL_EOD!AD42</f>
        <v>8</v>
      </c>
      <c r="K42">
        <f>MES_EOD!AC42+MES_EOD!AD42</f>
        <v>0</v>
      </c>
      <c r="L42">
        <f>NDMC_EOD!AC42+NDMC_EOD!AD42</f>
        <v>1.73</v>
      </c>
      <c r="M42">
        <f>TPDDL_EOD!AC42+TPDDL_EOD!AD42</f>
        <v>15</v>
      </c>
      <c r="N42">
        <f t="shared" si="0"/>
        <v>35.71</v>
      </c>
      <c r="O42" s="154">
        <f t="shared" si="1"/>
        <v>-0.41000000000000369</v>
      </c>
      <c r="P42">
        <v>10.853934472136656</v>
      </c>
      <c r="Q42">
        <v>7.9081489778773442</v>
      </c>
      <c r="R42">
        <v>0</v>
      </c>
      <c r="S42">
        <v>1.7101372164659758</v>
      </c>
      <c r="T42">
        <v>14.82777933352002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11.02</v>
      </c>
      <c r="J43">
        <f>BYPL_EOD!AC43+BYPL_EOD!AD43</f>
        <v>8</v>
      </c>
      <c r="K43">
        <f>MES_EOD!AC43+MES_EOD!AD43</f>
        <v>0</v>
      </c>
      <c r="L43">
        <f>NDMC_EOD!AC43+NDMC_EOD!AD43</f>
        <v>1.68</v>
      </c>
      <c r="M43">
        <f>TPDDL_EOD!AC43+TPDDL_EOD!AD43</f>
        <v>15</v>
      </c>
      <c r="N43">
        <f t="shared" si="0"/>
        <v>35.700000000000003</v>
      </c>
      <c r="O43" s="154">
        <f t="shared" si="1"/>
        <v>-0.40000000000000568</v>
      </c>
      <c r="P43">
        <v>10.896526610644255</v>
      </c>
      <c r="Q43">
        <v>7.9103641456582618</v>
      </c>
      <c r="R43">
        <v>0</v>
      </c>
      <c r="S43">
        <v>1.661176470588235</v>
      </c>
      <c r="T43">
        <v>14.831932773109241</v>
      </c>
      <c r="U43" s="156">
        <f t="shared" si="2"/>
        <v>35.29999999999999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11.02</v>
      </c>
      <c r="J44">
        <f>BYPL_EOD!AC44+BYPL_EOD!AD44</f>
        <v>8</v>
      </c>
      <c r="K44">
        <f>MES_EOD!AC44+MES_EOD!AD44</f>
        <v>0</v>
      </c>
      <c r="L44">
        <f>NDMC_EOD!AC44+NDMC_EOD!AD44</f>
        <v>1.68</v>
      </c>
      <c r="M44">
        <f>TPDDL_EOD!AC44+TPDDL_EOD!AD44</f>
        <v>15</v>
      </c>
      <c r="N44">
        <f t="shared" si="0"/>
        <v>35.700000000000003</v>
      </c>
      <c r="O44" s="154">
        <f t="shared" si="1"/>
        <v>-0.40000000000000568</v>
      </c>
      <c r="P44">
        <v>10.896526610644255</v>
      </c>
      <c r="Q44">
        <v>7.9103641456582618</v>
      </c>
      <c r="R44">
        <v>0</v>
      </c>
      <c r="S44">
        <v>1.661176470588235</v>
      </c>
      <c r="T44">
        <v>14.831932773109241</v>
      </c>
      <c r="U44" s="156">
        <f t="shared" si="2"/>
        <v>35.29999999999999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11.02</v>
      </c>
      <c r="J45">
        <f>BYPL_EOD!AC45+BYPL_EOD!AD45</f>
        <v>8</v>
      </c>
      <c r="K45">
        <f>MES_EOD!AC45+MES_EOD!AD45</f>
        <v>0</v>
      </c>
      <c r="L45">
        <f>NDMC_EOD!AC45+NDMC_EOD!AD45</f>
        <v>1.68</v>
      </c>
      <c r="M45">
        <f>TPDDL_EOD!AC45+TPDDL_EOD!AD45</f>
        <v>15</v>
      </c>
      <c r="N45">
        <f t="shared" si="0"/>
        <v>35.700000000000003</v>
      </c>
      <c r="O45" s="154">
        <f t="shared" si="1"/>
        <v>-0.40000000000000568</v>
      </c>
      <c r="P45">
        <v>10.896526610644255</v>
      </c>
      <c r="Q45">
        <v>7.9103641456582618</v>
      </c>
      <c r="R45">
        <v>0</v>
      </c>
      <c r="S45">
        <v>1.661176470588235</v>
      </c>
      <c r="T45">
        <v>14.831932773109241</v>
      </c>
      <c r="U45" s="156">
        <f t="shared" si="2"/>
        <v>35.29999999999999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10.050000000000001</v>
      </c>
      <c r="J46">
        <f>BYPL_EOD!AC46+BYPL_EOD!AD46</f>
        <v>8</v>
      </c>
      <c r="K46">
        <f>MES_EOD!AC46+MES_EOD!AD46</f>
        <v>0</v>
      </c>
      <c r="L46">
        <f>NDMC_EOD!AC46+NDMC_EOD!AD46</f>
        <v>1.68</v>
      </c>
      <c r="M46">
        <f>TPDDL_EOD!AC46+TPDDL_EOD!AD46</f>
        <v>15</v>
      </c>
      <c r="N46">
        <f t="shared" si="0"/>
        <v>34.730000000000004</v>
      </c>
      <c r="O46" s="154">
        <f t="shared" si="1"/>
        <v>0.56999999999999318</v>
      </c>
      <c r="P46">
        <v>10.214943852577022</v>
      </c>
      <c r="Q46">
        <v>8.131298589116037</v>
      </c>
      <c r="R46">
        <v>0</v>
      </c>
      <c r="S46">
        <v>1.7075727037143675</v>
      </c>
      <c r="T46">
        <v>15.246184854592569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10.050000000000001</v>
      </c>
      <c r="J47">
        <f>BYPL_EOD!AC47+BYPL_EOD!AD47</f>
        <v>8</v>
      </c>
      <c r="K47">
        <f>MES_EOD!AC47+MES_EOD!AD47</f>
        <v>0</v>
      </c>
      <c r="L47">
        <f>NDMC_EOD!AC47+NDMC_EOD!AD47</f>
        <v>1.68</v>
      </c>
      <c r="M47">
        <f>TPDDL_EOD!AC47+TPDDL_EOD!AD47</f>
        <v>15</v>
      </c>
      <c r="N47">
        <f t="shared" si="0"/>
        <v>34.730000000000004</v>
      </c>
      <c r="O47" s="154">
        <f t="shared" si="1"/>
        <v>-0.43000000000000682</v>
      </c>
      <c r="P47">
        <v>9.9255686726173327</v>
      </c>
      <c r="Q47">
        <v>7.9009501871580747</v>
      </c>
      <c r="R47">
        <v>0</v>
      </c>
      <c r="S47">
        <v>1.6591995393031957</v>
      </c>
      <c r="T47">
        <v>14.81428160092139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10.1</v>
      </c>
      <c r="J48">
        <f>BYPL_EOD!AC48+BYPL_EOD!AD48</f>
        <v>8</v>
      </c>
      <c r="K48">
        <f>MES_EOD!AC48+MES_EOD!AD48</f>
        <v>0</v>
      </c>
      <c r="L48">
        <f>NDMC_EOD!AC48+NDMC_EOD!AD48</f>
        <v>1.63</v>
      </c>
      <c r="M48">
        <f>TPDDL_EOD!AC48+TPDDL_EOD!AD48</f>
        <v>15</v>
      </c>
      <c r="N48">
        <f t="shared" si="0"/>
        <v>34.730000000000004</v>
      </c>
      <c r="O48" s="154">
        <f t="shared" si="1"/>
        <v>-0.43000000000000682</v>
      </c>
      <c r="P48">
        <v>9.9749496112870695</v>
      </c>
      <c r="Q48">
        <v>7.9009501871580747</v>
      </c>
      <c r="R48">
        <v>0</v>
      </c>
      <c r="S48">
        <v>1.6098186006334576</v>
      </c>
      <c r="T48">
        <v>14.81428160092139</v>
      </c>
      <c r="U48" s="156">
        <f t="shared" si="2"/>
        <v>34.29999999999999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10.1</v>
      </c>
      <c r="J49">
        <f>BYPL_EOD!AC49+BYPL_EOD!AD49</f>
        <v>8</v>
      </c>
      <c r="K49">
        <f>MES_EOD!AC49+MES_EOD!AD49</f>
        <v>0</v>
      </c>
      <c r="L49">
        <f>NDMC_EOD!AC49+NDMC_EOD!AD49</f>
        <v>1.63</v>
      </c>
      <c r="M49">
        <f>TPDDL_EOD!AC49+TPDDL_EOD!AD49</f>
        <v>15</v>
      </c>
      <c r="N49">
        <f t="shared" si="0"/>
        <v>34.730000000000004</v>
      </c>
      <c r="O49" s="154">
        <f t="shared" si="1"/>
        <v>-0.43000000000000682</v>
      </c>
      <c r="P49">
        <v>9.9749496112870695</v>
      </c>
      <c r="Q49">
        <v>7.9009501871580747</v>
      </c>
      <c r="R49">
        <v>0</v>
      </c>
      <c r="S49">
        <v>1.6098186006334576</v>
      </c>
      <c r="T49">
        <v>14.81428160092139</v>
      </c>
      <c r="U49" s="156">
        <f t="shared" si="2"/>
        <v>34.29999999999999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10.1</v>
      </c>
      <c r="J50">
        <f>BYPL_EOD!AC50+BYPL_EOD!AD50</f>
        <v>8</v>
      </c>
      <c r="K50">
        <f>MES_EOD!AC50+MES_EOD!AD50</f>
        <v>0</v>
      </c>
      <c r="L50">
        <f>NDMC_EOD!AC50+NDMC_EOD!AD50</f>
        <v>1.63</v>
      </c>
      <c r="M50">
        <f>TPDDL_EOD!AC50+TPDDL_EOD!AD50</f>
        <v>15</v>
      </c>
      <c r="N50">
        <f t="shared" si="0"/>
        <v>34.730000000000004</v>
      </c>
      <c r="O50" s="154">
        <f t="shared" si="1"/>
        <v>-0.43000000000000682</v>
      </c>
      <c r="P50">
        <v>9.9749496112870695</v>
      </c>
      <c r="Q50">
        <v>7.9009501871580747</v>
      </c>
      <c r="R50">
        <v>0</v>
      </c>
      <c r="S50">
        <v>1.6098186006334576</v>
      </c>
      <c r="T50">
        <v>14.81428160092139</v>
      </c>
      <c r="U50" s="156">
        <f t="shared" si="2"/>
        <v>34.29999999999999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10.15</v>
      </c>
      <c r="J51">
        <f>BYPL_EOD!AC51+BYPL_EOD!AD51</f>
        <v>8</v>
      </c>
      <c r="K51">
        <f>MES_EOD!AC51+MES_EOD!AD51</f>
        <v>0</v>
      </c>
      <c r="L51">
        <f>NDMC_EOD!AC51+NDMC_EOD!AD51</f>
        <v>1.58</v>
      </c>
      <c r="M51">
        <f>TPDDL_EOD!AC51+TPDDL_EOD!AD51</f>
        <v>15</v>
      </c>
      <c r="N51">
        <f t="shared" si="0"/>
        <v>34.729999999999997</v>
      </c>
      <c r="O51" s="154">
        <f t="shared" si="1"/>
        <v>-0.42999999999999972</v>
      </c>
      <c r="P51">
        <v>10.02433054995681</v>
      </c>
      <c r="Q51">
        <v>7.9009501871580765</v>
      </c>
      <c r="R51">
        <v>0</v>
      </c>
      <c r="S51">
        <v>1.5604376619637201</v>
      </c>
      <c r="T51">
        <v>14.814281600921394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10.15</v>
      </c>
      <c r="J52">
        <f>BYPL_EOD!AC52+BYPL_EOD!AD52</f>
        <v>8</v>
      </c>
      <c r="K52">
        <f>MES_EOD!AC52+MES_EOD!AD52</f>
        <v>0</v>
      </c>
      <c r="L52">
        <f>NDMC_EOD!AC52+NDMC_EOD!AD52</f>
        <v>1.58</v>
      </c>
      <c r="M52">
        <f>TPDDL_EOD!AC52+TPDDL_EOD!AD52</f>
        <v>15</v>
      </c>
      <c r="N52">
        <f t="shared" si="0"/>
        <v>34.729999999999997</v>
      </c>
      <c r="O52" s="154">
        <f t="shared" si="1"/>
        <v>-0.42999999999999972</v>
      </c>
      <c r="P52">
        <v>10.02433054995681</v>
      </c>
      <c r="Q52">
        <v>7.9009501871580765</v>
      </c>
      <c r="R52">
        <v>0</v>
      </c>
      <c r="S52">
        <v>1.5604376619637201</v>
      </c>
      <c r="T52">
        <v>14.814281600921394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10.15</v>
      </c>
      <c r="J53">
        <f>BYPL_EOD!AC53+BYPL_EOD!AD53</f>
        <v>8</v>
      </c>
      <c r="K53">
        <f>MES_EOD!AC53+MES_EOD!AD53</f>
        <v>0</v>
      </c>
      <c r="L53">
        <f>NDMC_EOD!AC53+NDMC_EOD!AD53</f>
        <v>1.58</v>
      </c>
      <c r="M53">
        <f>TPDDL_EOD!AC53+TPDDL_EOD!AD53</f>
        <v>15</v>
      </c>
      <c r="N53">
        <f t="shared" si="0"/>
        <v>34.729999999999997</v>
      </c>
      <c r="O53" s="154">
        <f t="shared" si="1"/>
        <v>-0.42999999999999972</v>
      </c>
      <c r="P53">
        <v>10.02433054995681</v>
      </c>
      <c r="Q53">
        <v>7.9009501871580765</v>
      </c>
      <c r="R53">
        <v>0</v>
      </c>
      <c r="S53">
        <v>1.5604376619637201</v>
      </c>
      <c r="T53">
        <v>14.814281600921394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10.15</v>
      </c>
      <c r="J54">
        <f>BYPL_EOD!AC54+BYPL_EOD!AD54</f>
        <v>8</v>
      </c>
      <c r="K54">
        <f>MES_EOD!AC54+MES_EOD!AD54</f>
        <v>0</v>
      </c>
      <c r="L54">
        <f>NDMC_EOD!AC54+NDMC_EOD!AD54</f>
        <v>1.58</v>
      </c>
      <c r="M54">
        <f>TPDDL_EOD!AC54+TPDDL_EOD!AD54</f>
        <v>15</v>
      </c>
      <c r="N54">
        <f t="shared" si="0"/>
        <v>34.729999999999997</v>
      </c>
      <c r="O54" s="154">
        <f t="shared" si="1"/>
        <v>-0.42999999999999972</v>
      </c>
      <c r="P54">
        <v>10.02433054995681</v>
      </c>
      <c r="Q54">
        <v>7.9009501871580765</v>
      </c>
      <c r="R54">
        <v>0</v>
      </c>
      <c r="S54">
        <v>1.5604376619637201</v>
      </c>
      <c r="T54">
        <v>14.814281600921394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10.15</v>
      </c>
      <c r="J55">
        <f>BYPL_EOD!AC55+BYPL_EOD!AD55</f>
        <v>8</v>
      </c>
      <c r="K55">
        <f>MES_EOD!AC55+MES_EOD!AD55</f>
        <v>0</v>
      </c>
      <c r="L55">
        <f>NDMC_EOD!AC55+NDMC_EOD!AD55</f>
        <v>1.58</v>
      </c>
      <c r="M55">
        <f>TPDDL_EOD!AC55+TPDDL_EOD!AD55</f>
        <v>15</v>
      </c>
      <c r="N55">
        <f t="shared" si="0"/>
        <v>34.729999999999997</v>
      </c>
      <c r="O55" s="154">
        <f t="shared" si="1"/>
        <v>-0.42999999999999972</v>
      </c>
      <c r="P55">
        <v>10.02433054995681</v>
      </c>
      <c r="Q55">
        <v>7.9009501871580765</v>
      </c>
      <c r="R55">
        <v>0</v>
      </c>
      <c r="S55">
        <v>1.5604376619637201</v>
      </c>
      <c r="T55">
        <v>14.814281600921394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10.15</v>
      </c>
      <c r="J56">
        <f>BYPL_EOD!AC56+BYPL_EOD!AD56</f>
        <v>8</v>
      </c>
      <c r="K56">
        <f>MES_EOD!AC56+MES_EOD!AD56</f>
        <v>0</v>
      </c>
      <c r="L56">
        <f>NDMC_EOD!AC56+NDMC_EOD!AD56</f>
        <v>1.58</v>
      </c>
      <c r="M56">
        <f>TPDDL_EOD!AC56+TPDDL_EOD!AD56</f>
        <v>15</v>
      </c>
      <c r="N56">
        <f t="shared" si="0"/>
        <v>34.729999999999997</v>
      </c>
      <c r="O56" s="154">
        <f t="shared" si="1"/>
        <v>-0.42999999999999972</v>
      </c>
      <c r="P56">
        <v>10.02433054995681</v>
      </c>
      <c r="Q56">
        <v>7.9009501871580765</v>
      </c>
      <c r="R56">
        <v>0</v>
      </c>
      <c r="S56">
        <v>1.5604376619637201</v>
      </c>
      <c r="T56">
        <v>14.814281600921394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10.15</v>
      </c>
      <c r="J57">
        <f>BYPL_EOD!AC57+BYPL_EOD!AD57</f>
        <v>8</v>
      </c>
      <c r="K57">
        <f>MES_EOD!AC57+MES_EOD!AD57</f>
        <v>0</v>
      </c>
      <c r="L57">
        <f>NDMC_EOD!AC57+NDMC_EOD!AD57</f>
        <v>1.58</v>
      </c>
      <c r="M57">
        <f>TPDDL_EOD!AC57+TPDDL_EOD!AD57</f>
        <v>15</v>
      </c>
      <c r="N57">
        <f t="shared" si="0"/>
        <v>34.729999999999997</v>
      </c>
      <c r="O57" s="154">
        <f t="shared" si="1"/>
        <v>-0.42999999999999972</v>
      </c>
      <c r="P57">
        <v>10.02433054995681</v>
      </c>
      <c r="Q57">
        <v>7.9009501871580765</v>
      </c>
      <c r="R57">
        <v>0</v>
      </c>
      <c r="S57">
        <v>1.5604376619637201</v>
      </c>
      <c r="T57">
        <v>14.814281600921394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10.15</v>
      </c>
      <c r="J58">
        <f>BYPL_EOD!AC58+BYPL_EOD!AD58</f>
        <v>8</v>
      </c>
      <c r="K58">
        <f>MES_EOD!AC58+MES_EOD!AD58</f>
        <v>0</v>
      </c>
      <c r="L58">
        <f>NDMC_EOD!AC58+NDMC_EOD!AD58</f>
        <v>1.58</v>
      </c>
      <c r="M58">
        <f>TPDDL_EOD!AC58+TPDDL_EOD!AD58</f>
        <v>15</v>
      </c>
      <c r="N58">
        <f t="shared" si="0"/>
        <v>34.729999999999997</v>
      </c>
      <c r="O58" s="154">
        <f t="shared" si="1"/>
        <v>-0.42999999999999972</v>
      </c>
      <c r="P58">
        <v>10.02433054995681</v>
      </c>
      <c r="Q58">
        <v>7.9009501871580765</v>
      </c>
      <c r="R58">
        <v>0</v>
      </c>
      <c r="S58">
        <v>1.5604376619637201</v>
      </c>
      <c r="T58">
        <v>14.814281600921394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10.15</v>
      </c>
      <c r="J59">
        <f>BYPL_EOD!AC59+BYPL_EOD!AD59</f>
        <v>8</v>
      </c>
      <c r="K59">
        <f>MES_EOD!AC59+MES_EOD!AD59</f>
        <v>0</v>
      </c>
      <c r="L59">
        <f>NDMC_EOD!AC59+NDMC_EOD!AD59</f>
        <v>1.58</v>
      </c>
      <c r="M59">
        <f>TPDDL_EOD!AC59+TPDDL_EOD!AD59</f>
        <v>15</v>
      </c>
      <c r="N59">
        <f t="shared" si="0"/>
        <v>34.729999999999997</v>
      </c>
      <c r="O59" s="154">
        <f t="shared" si="1"/>
        <v>-0.42999999999999972</v>
      </c>
      <c r="P59">
        <v>10.02433054995681</v>
      </c>
      <c r="Q59">
        <v>7.9009501871580765</v>
      </c>
      <c r="R59">
        <v>0</v>
      </c>
      <c r="S59">
        <v>1.5604376619637201</v>
      </c>
      <c r="T59">
        <v>14.814281600921394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10.15</v>
      </c>
      <c r="J60">
        <f>BYPL_EOD!AC60+BYPL_EOD!AD60</f>
        <v>8</v>
      </c>
      <c r="K60">
        <f>MES_EOD!AC60+MES_EOD!AD60</f>
        <v>0</v>
      </c>
      <c r="L60">
        <f>NDMC_EOD!AC60+NDMC_EOD!AD60</f>
        <v>1.58</v>
      </c>
      <c r="M60">
        <f>TPDDL_EOD!AC60+TPDDL_EOD!AD60</f>
        <v>15</v>
      </c>
      <c r="N60">
        <f t="shared" si="0"/>
        <v>34.729999999999997</v>
      </c>
      <c r="O60" s="154">
        <f t="shared" si="1"/>
        <v>-0.42999999999999972</v>
      </c>
      <c r="P60">
        <v>10.02433054995681</v>
      </c>
      <c r="Q60">
        <v>7.9009501871580765</v>
      </c>
      <c r="R60">
        <v>0</v>
      </c>
      <c r="S60">
        <v>1.5604376619637201</v>
      </c>
      <c r="T60">
        <v>14.814281600921394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10.15</v>
      </c>
      <c r="J61">
        <f>BYPL_EOD!AC61+BYPL_EOD!AD61</f>
        <v>8</v>
      </c>
      <c r="K61">
        <f>MES_EOD!AC61+MES_EOD!AD61</f>
        <v>0</v>
      </c>
      <c r="L61">
        <f>NDMC_EOD!AC61+NDMC_EOD!AD61</f>
        <v>1.58</v>
      </c>
      <c r="M61">
        <f>TPDDL_EOD!AC61+TPDDL_EOD!AD61</f>
        <v>15</v>
      </c>
      <c r="N61">
        <f t="shared" si="0"/>
        <v>34.729999999999997</v>
      </c>
      <c r="O61" s="154">
        <f t="shared" si="1"/>
        <v>-0.42999999999999972</v>
      </c>
      <c r="P61">
        <v>10.02433054995681</v>
      </c>
      <c r="Q61">
        <v>7.9009501871580765</v>
      </c>
      <c r="R61">
        <v>0</v>
      </c>
      <c r="S61">
        <v>1.5604376619637201</v>
      </c>
      <c r="T61">
        <v>14.814281600921394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10.15</v>
      </c>
      <c r="J62">
        <f>BYPL_EOD!AC62+BYPL_EOD!AD62</f>
        <v>8</v>
      </c>
      <c r="K62">
        <f>MES_EOD!AC62+MES_EOD!AD62</f>
        <v>0</v>
      </c>
      <c r="L62">
        <f>NDMC_EOD!AC62+NDMC_EOD!AD62</f>
        <v>1.58</v>
      </c>
      <c r="M62">
        <f>TPDDL_EOD!AC62+TPDDL_EOD!AD62</f>
        <v>15</v>
      </c>
      <c r="N62">
        <f t="shared" si="0"/>
        <v>34.729999999999997</v>
      </c>
      <c r="O62" s="154">
        <f t="shared" si="1"/>
        <v>-0.42999999999999972</v>
      </c>
      <c r="P62">
        <v>10.02433054995681</v>
      </c>
      <c r="Q62">
        <v>7.9009501871580765</v>
      </c>
      <c r="R62">
        <v>0</v>
      </c>
      <c r="S62">
        <v>1.5604376619637201</v>
      </c>
      <c r="T62">
        <v>14.814281600921394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10.15</v>
      </c>
      <c r="J63">
        <f>BYPL_EOD!AC63+BYPL_EOD!AD63</f>
        <v>8</v>
      </c>
      <c r="K63">
        <f>MES_EOD!AC63+MES_EOD!AD63</f>
        <v>0</v>
      </c>
      <c r="L63">
        <f>NDMC_EOD!AC63+NDMC_EOD!AD63</f>
        <v>1.58</v>
      </c>
      <c r="M63">
        <f>TPDDL_EOD!AC63+TPDDL_EOD!AD63</f>
        <v>15</v>
      </c>
      <c r="N63">
        <f t="shared" si="0"/>
        <v>34.729999999999997</v>
      </c>
      <c r="O63" s="154">
        <f t="shared" si="1"/>
        <v>-0.42999999999999972</v>
      </c>
      <c r="P63">
        <v>10.02433054995681</v>
      </c>
      <c r="Q63">
        <v>7.9009501871580765</v>
      </c>
      <c r="R63">
        <v>0</v>
      </c>
      <c r="S63">
        <v>1.5604376619637201</v>
      </c>
      <c r="T63">
        <v>14.814281600921394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9.83</v>
      </c>
      <c r="J64">
        <f>BYPL_EOD!AC64+BYPL_EOD!AD64</f>
        <v>7.87</v>
      </c>
      <c r="K64">
        <f>MES_EOD!AC64+MES_EOD!AD64</f>
        <v>0</v>
      </c>
      <c r="L64">
        <f>NDMC_EOD!AC64+NDMC_EOD!AD64</f>
        <v>1.55</v>
      </c>
      <c r="M64">
        <f>TPDDL_EOD!AC64+TPDDL_EOD!AD64</f>
        <v>14.75</v>
      </c>
      <c r="N64">
        <f t="shared" si="0"/>
        <v>34</v>
      </c>
      <c r="O64" s="154">
        <f t="shared" si="1"/>
        <v>-0.70000000000000284</v>
      </c>
      <c r="P64">
        <v>9.6276176470588233</v>
      </c>
      <c r="Q64">
        <v>7.7079705882352938</v>
      </c>
      <c r="R64">
        <v>0</v>
      </c>
      <c r="S64">
        <v>1.5180882352941176</v>
      </c>
      <c r="T64">
        <v>14.446323529411764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9.83</v>
      </c>
      <c r="J65">
        <f>BYPL_EOD!AC65+BYPL_EOD!AD65</f>
        <v>7.87</v>
      </c>
      <c r="K65">
        <f>MES_EOD!AC65+MES_EOD!AD65</f>
        <v>0</v>
      </c>
      <c r="L65">
        <f>NDMC_EOD!AC65+NDMC_EOD!AD65</f>
        <v>1.55</v>
      </c>
      <c r="M65">
        <f>TPDDL_EOD!AC65+TPDDL_EOD!AD65</f>
        <v>14.75</v>
      </c>
      <c r="N65">
        <f t="shared" si="0"/>
        <v>34</v>
      </c>
      <c r="O65" s="154">
        <f t="shared" si="1"/>
        <v>-0.70000000000000284</v>
      </c>
      <c r="P65">
        <v>9.6276176470588233</v>
      </c>
      <c r="Q65">
        <v>7.7079705882352938</v>
      </c>
      <c r="R65">
        <v>0</v>
      </c>
      <c r="S65">
        <v>1.5180882352941176</v>
      </c>
      <c r="T65">
        <v>14.446323529411764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9.83</v>
      </c>
      <c r="J66">
        <f>BYPL_EOD!AC66+BYPL_EOD!AD66</f>
        <v>7.87</v>
      </c>
      <c r="K66">
        <f>MES_EOD!AC66+MES_EOD!AD66</f>
        <v>0</v>
      </c>
      <c r="L66">
        <f>NDMC_EOD!AC66+NDMC_EOD!AD66</f>
        <v>1.55</v>
      </c>
      <c r="M66">
        <f>TPDDL_EOD!AC66+TPDDL_EOD!AD66</f>
        <v>14.75</v>
      </c>
      <c r="N66">
        <f t="shared" si="0"/>
        <v>34</v>
      </c>
      <c r="O66" s="154">
        <f t="shared" si="1"/>
        <v>-0.70000000000000284</v>
      </c>
      <c r="P66">
        <v>9.6276176470588233</v>
      </c>
      <c r="Q66">
        <v>7.7079705882352938</v>
      </c>
      <c r="R66">
        <v>0</v>
      </c>
      <c r="S66">
        <v>1.5180882352941176</v>
      </c>
      <c r="T66">
        <v>14.446323529411764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9.83</v>
      </c>
      <c r="J67">
        <f>BYPL_EOD!AC67+BYPL_EOD!AD67</f>
        <v>7.87</v>
      </c>
      <c r="K67">
        <f>MES_EOD!AC67+MES_EOD!AD67</f>
        <v>0</v>
      </c>
      <c r="L67">
        <f>NDMC_EOD!AC67+NDMC_EOD!AD67</f>
        <v>1.55</v>
      </c>
      <c r="M67">
        <f>TPDDL_EOD!AC67+TPDDL_EOD!AD67</f>
        <v>14.75</v>
      </c>
      <c r="N67">
        <f t="shared" ref="N67:N98" si="6">SUM(I67:M67)</f>
        <v>34</v>
      </c>
      <c r="O67" s="154">
        <f t="shared" ref="O67:O98" si="7">G67-N67</f>
        <v>-0.70000000000000284</v>
      </c>
      <c r="P67">
        <v>9.6276176470588233</v>
      </c>
      <c r="Q67">
        <v>7.7079705882352938</v>
      </c>
      <c r="R67">
        <v>0</v>
      </c>
      <c r="S67">
        <v>1.5180882352941176</v>
      </c>
      <c r="T67">
        <v>14.446323529411764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9.83</v>
      </c>
      <c r="J68">
        <f>BYPL_EOD!AC68+BYPL_EOD!AD68</f>
        <v>7.87</v>
      </c>
      <c r="K68">
        <f>MES_EOD!AC68+MES_EOD!AD68</f>
        <v>0</v>
      </c>
      <c r="L68">
        <f>NDMC_EOD!AC68+NDMC_EOD!AD68</f>
        <v>1.55</v>
      </c>
      <c r="M68">
        <f>TPDDL_EOD!AC68+TPDDL_EOD!AD68</f>
        <v>14.75</v>
      </c>
      <c r="N68">
        <f t="shared" si="6"/>
        <v>34</v>
      </c>
      <c r="O68" s="154">
        <f t="shared" si="7"/>
        <v>-0.70000000000000284</v>
      </c>
      <c r="P68">
        <v>9.6276176470588233</v>
      </c>
      <c r="Q68">
        <v>7.7079705882352938</v>
      </c>
      <c r="R68">
        <v>0</v>
      </c>
      <c r="S68">
        <v>1.5180882352941176</v>
      </c>
      <c r="T68">
        <v>14.446323529411764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9.83</v>
      </c>
      <c r="J69">
        <f>BYPL_EOD!AC69+BYPL_EOD!AD69</f>
        <v>7.87</v>
      </c>
      <c r="K69">
        <f>MES_EOD!AC69+MES_EOD!AD69</f>
        <v>0</v>
      </c>
      <c r="L69">
        <f>NDMC_EOD!AC69+NDMC_EOD!AD69</f>
        <v>1.55</v>
      </c>
      <c r="M69">
        <f>TPDDL_EOD!AC69+TPDDL_EOD!AD69</f>
        <v>14.75</v>
      </c>
      <c r="N69">
        <f t="shared" si="6"/>
        <v>34</v>
      </c>
      <c r="O69" s="154">
        <f t="shared" si="7"/>
        <v>-0.70000000000000284</v>
      </c>
      <c r="P69">
        <v>9.6276176470588233</v>
      </c>
      <c r="Q69">
        <v>7.7079705882352938</v>
      </c>
      <c r="R69">
        <v>0</v>
      </c>
      <c r="S69">
        <v>1.5180882352941176</v>
      </c>
      <c r="T69">
        <v>14.446323529411764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9.83</v>
      </c>
      <c r="J70">
        <f>BYPL_EOD!AC70+BYPL_EOD!AD70</f>
        <v>7.87</v>
      </c>
      <c r="K70">
        <f>MES_EOD!AC70+MES_EOD!AD70</f>
        <v>0</v>
      </c>
      <c r="L70">
        <f>NDMC_EOD!AC70+NDMC_EOD!AD70</f>
        <v>1.55</v>
      </c>
      <c r="M70">
        <f>TPDDL_EOD!AC70+TPDDL_EOD!AD70</f>
        <v>14.75</v>
      </c>
      <c r="N70">
        <f t="shared" si="6"/>
        <v>34</v>
      </c>
      <c r="O70" s="154">
        <f t="shared" si="7"/>
        <v>-0.70000000000000284</v>
      </c>
      <c r="P70">
        <v>9.6276176470588233</v>
      </c>
      <c r="Q70">
        <v>7.7079705882352938</v>
      </c>
      <c r="R70">
        <v>0</v>
      </c>
      <c r="S70">
        <v>1.5180882352941176</v>
      </c>
      <c r="T70">
        <v>14.446323529411764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9.83</v>
      </c>
      <c r="J71">
        <f>BYPL_EOD!AC71+BYPL_EOD!AD71</f>
        <v>7.87</v>
      </c>
      <c r="K71">
        <f>MES_EOD!AC71+MES_EOD!AD71</f>
        <v>0</v>
      </c>
      <c r="L71">
        <f>NDMC_EOD!AC71+NDMC_EOD!AD71</f>
        <v>1.55</v>
      </c>
      <c r="M71">
        <f>TPDDL_EOD!AC71+TPDDL_EOD!AD71</f>
        <v>14.75</v>
      </c>
      <c r="N71">
        <f t="shared" si="6"/>
        <v>34</v>
      </c>
      <c r="O71" s="154">
        <f t="shared" si="7"/>
        <v>-0.70000000000000284</v>
      </c>
      <c r="P71">
        <v>9.6276176470588233</v>
      </c>
      <c r="Q71">
        <v>7.7079705882352938</v>
      </c>
      <c r="R71">
        <v>0</v>
      </c>
      <c r="S71">
        <v>1.5180882352941176</v>
      </c>
      <c r="T71">
        <v>14.446323529411764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9.83</v>
      </c>
      <c r="J72">
        <f>BYPL_EOD!AC72+BYPL_EOD!AD72</f>
        <v>7.87</v>
      </c>
      <c r="K72">
        <f>MES_EOD!AC72+MES_EOD!AD72</f>
        <v>0</v>
      </c>
      <c r="L72">
        <f>NDMC_EOD!AC72+NDMC_EOD!AD72</f>
        <v>1.55</v>
      </c>
      <c r="M72">
        <f>TPDDL_EOD!AC72+TPDDL_EOD!AD72</f>
        <v>14.75</v>
      </c>
      <c r="N72">
        <f t="shared" si="6"/>
        <v>34</v>
      </c>
      <c r="O72" s="154">
        <f t="shared" si="7"/>
        <v>-0.70000000000000284</v>
      </c>
      <c r="P72">
        <v>9.6276176470588233</v>
      </c>
      <c r="Q72">
        <v>7.7079705882352938</v>
      </c>
      <c r="R72">
        <v>0</v>
      </c>
      <c r="S72">
        <v>1.5180882352941176</v>
      </c>
      <c r="T72">
        <v>14.446323529411764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11.12</v>
      </c>
      <c r="J73">
        <f>BYPL_EOD!AC73+BYPL_EOD!AD73</f>
        <v>8</v>
      </c>
      <c r="K73">
        <f>MES_EOD!AC73+MES_EOD!AD73</f>
        <v>0</v>
      </c>
      <c r="L73">
        <f>NDMC_EOD!AC73+NDMC_EOD!AD73</f>
        <v>1.58</v>
      </c>
      <c r="M73">
        <f>TPDDL_EOD!AC73+TPDDL_EOD!AD73</f>
        <v>15</v>
      </c>
      <c r="N73">
        <f t="shared" si="6"/>
        <v>35.699999999999996</v>
      </c>
      <c r="O73" s="154">
        <f t="shared" si="7"/>
        <v>-0.39999999999999858</v>
      </c>
      <c r="P73">
        <v>10.995406162464986</v>
      </c>
      <c r="Q73">
        <v>7.9103641456582636</v>
      </c>
      <c r="R73">
        <v>0</v>
      </c>
      <c r="S73">
        <v>1.5622969187675071</v>
      </c>
      <c r="T73">
        <v>14.831932773109244</v>
      </c>
      <c r="U73" s="156">
        <f t="shared" si="8"/>
        <v>35.300000000000004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11.12</v>
      </c>
      <c r="J74">
        <f>BYPL_EOD!AC74+BYPL_EOD!AD74</f>
        <v>8</v>
      </c>
      <c r="K74">
        <f>MES_EOD!AC74+MES_EOD!AD74</f>
        <v>0</v>
      </c>
      <c r="L74">
        <f>NDMC_EOD!AC74+NDMC_EOD!AD74</f>
        <v>1.58</v>
      </c>
      <c r="M74">
        <f>TPDDL_EOD!AC74+TPDDL_EOD!AD74</f>
        <v>15</v>
      </c>
      <c r="N74">
        <f t="shared" si="6"/>
        <v>35.699999999999996</v>
      </c>
      <c r="O74" s="154">
        <f t="shared" si="7"/>
        <v>-0.39999999999999858</v>
      </c>
      <c r="P74">
        <v>10.995406162464986</v>
      </c>
      <c r="Q74">
        <v>7.9103641456582636</v>
      </c>
      <c r="R74">
        <v>0</v>
      </c>
      <c r="S74">
        <v>1.5622969187675071</v>
      </c>
      <c r="T74">
        <v>14.831932773109244</v>
      </c>
      <c r="U74" s="156">
        <f t="shared" si="8"/>
        <v>35.300000000000004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11.12</v>
      </c>
      <c r="J75">
        <f>BYPL_EOD!AC75+BYPL_EOD!AD75</f>
        <v>8</v>
      </c>
      <c r="K75">
        <f>MES_EOD!AC75+MES_EOD!AD75</f>
        <v>0</v>
      </c>
      <c r="L75">
        <f>NDMC_EOD!AC75+NDMC_EOD!AD75</f>
        <v>1.58</v>
      </c>
      <c r="M75">
        <f>TPDDL_EOD!AC75+TPDDL_EOD!AD75</f>
        <v>15</v>
      </c>
      <c r="N75">
        <f t="shared" si="6"/>
        <v>35.699999999999996</v>
      </c>
      <c r="O75" s="154">
        <f t="shared" si="7"/>
        <v>-9.9999999999994316E-2</v>
      </c>
      <c r="P75">
        <v>11.088851540616247</v>
      </c>
      <c r="Q75">
        <v>7.9775910364145668</v>
      </c>
      <c r="R75">
        <v>0</v>
      </c>
      <c r="S75">
        <v>1.5755742296918771</v>
      </c>
      <c r="T75">
        <v>14.957983193277313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11.12</v>
      </c>
      <c r="J76">
        <f>BYPL_EOD!AC76+BYPL_EOD!AD76</f>
        <v>8</v>
      </c>
      <c r="K76">
        <f>MES_EOD!AC76+MES_EOD!AD76</f>
        <v>0</v>
      </c>
      <c r="L76">
        <f>NDMC_EOD!AC76+NDMC_EOD!AD76</f>
        <v>1.58</v>
      </c>
      <c r="M76">
        <f>TPDDL_EOD!AC76+TPDDL_EOD!AD76</f>
        <v>15</v>
      </c>
      <c r="N76">
        <f t="shared" si="6"/>
        <v>35.699999999999996</v>
      </c>
      <c r="O76" s="154">
        <f t="shared" si="7"/>
        <v>-9.9999999999994316E-2</v>
      </c>
      <c r="P76">
        <v>11.088851540616247</v>
      </c>
      <c r="Q76">
        <v>7.9775910364145668</v>
      </c>
      <c r="R76">
        <v>0</v>
      </c>
      <c r="S76">
        <v>1.5755742296918771</v>
      </c>
      <c r="T76">
        <v>14.957983193277313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11.12</v>
      </c>
      <c r="J77">
        <f>BYPL_EOD!AC77+BYPL_EOD!AD77</f>
        <v>8</v>
      </c>
      <c r="K77">
        <f>MES_EOD!AC77+MES_EOD!AD77</f>
        <v>0</v>
      </c>
      <c r="L77">
        <f>NDMC_EOD!AC77+NDMC_EOD!AD77</f>
        <v>1.58</v>
      </c>
      <c r="M77">
        <f>TPDDL_EOD!AC77+TPDDL_EOD!AD77</f>
        <v>15</v>
      </c>
      <c r="N77">
        <f t="shared" si="6"/>
        <v>35.699999999999996</v>
      </c>
      <c r="O77" s="154">
        <f t="shared" si="7"/>
        <v>-9.9999999999994316E-2</v>
      </c>
      <c r="P77">
        <v>11.088851540616247</v>
      </c>
      <c r="Q77">
        <v>7.9775910364145668</v>
      </c>
      <c r="R77">
        <v>0</v>
      </c>
      <c r="S77">
        <v>1.5755742296918771</v>
      </c>
      <c r="T77">
        <v>14.957983193277313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11.12</v>
      </c>
      <c r="J78">
        <f>BYPL_EOD!AC78+BYPL_EOD!AD78</f>
        <v>8</v>
      </c>
      <c r="K78">
        <f>MES_EOD!AC78+MES_EOD!AD78</f>
        <v>0</v>
      </c>
      <c r="L78">
        <f>NDMC_EOD!AC78+NDMC_EOD!AD78</f>
        <v>1.58</v>
      </c>
      <c r="M78">
        <f>TPDDL_EOD!AC78+TPDDL_EOD!AD78</f>
        <v>15</v>
      </c>
      <c r="N78">
        <f t="shared" si="6"/>
        <v>35.699999999999996</v>
      </c>
      <c r="O78" s="154">
        <f t="shared" si="7"/>
        <v>-9.9999999999994316E-2</v>
      </c>
      <c r="P78">
        <v>11.088851540616247</v>
      </c>
      <c r="Q78">
        <v>7.9775910364145668</v>
      </c>
      <c r="R78">
        <v>0</v>
      </c>
      <c r="S78">
        <v>1.5755742296918771</v>
      </c>
      <c r="T78">
        <v>14.957983193277313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11.12</v>
      </c>
      <c r="J79">
        <f>BYPL_EOD!AC79+BYPL_EOD!AD79</f>
        <v>8</v>
      </c>
      <c r="K79">
        <f>MES_EOD!AC79+MES_EOD!AD79</f>
        <v>0</v>
      </c>
      <c r="L79">
        <f>NDMC_EOD!AC79+NDMC_EOD!AD79</f>
        <v>1.58</v>
      </c>
      <c r="M79">
        <f>TPDDL_EOD!AC79+TPDDL_EOD!AD79</f>
        <v>15</v>
      </c>
      <c r="N79">
        <f t="shared" si="6"/>
        <v>35.699999999999996</v>
      </c>
      <c r="O79" s="154">
        <f t="shared" si="7"/>
        <v>-9.9999999999994316E-2</v>
      </c>
      <c r="P79">
        <v>11.088851540616247</v>
      </c>
      <c r="Q79">
        <v>7.9775910364145668</v>
      </c>
      <c r="R79">
        <v>0</v>
      </c>
      <c r="S79">
        <v>1.5755742296918771</v>
      </c>
      <c r="T79">
        <v>14.957983193277313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11.12</v>
      </c>
      <c r="J80">
        <f>BYPL_EOD!AC80+BYPL_EOD!AD80</f>
        <v>8</v>
      </c>
      <c r="K80">
        <f>MES_EOD!AC80+MES_EOD!AD80</f>
        <v>0</v>
      </c>
      <c r="L80">
        <f>NDMC_EOD!AC80+NDMC_EOD!AD80</f>
        <v>1.58</v>
      </c>
      <c r="M80">
        <f>TPDDL_EOD!AC80+TPDDL_EOD!AD80</f>
        <v>15</v>
      </c>
      <c r="N80">
        <f t="shared" si="6"/>
        <v>35.699999999999996</v>
      </c>
      <c r="O80" s="154">
        <f t="shared" si="7"/>
        <v>-9.9999999999994316E-2</v>
      </c>
      <c r="P80">
        <v>11.088851540616247</v>
      </c>
      <c r="Q80">
        <v>7.9775910364145668</v>
      </c>
      <c r="R80">
        <v>0</v>
      </c>
      <c r="S80">
        <v>1.5755742296918771</v>
      </c>
      <c r="T80">
        <v>14.957983193277313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11.12</v>
      </c>
      <c r="J81">
        <f>BYPL_EOD!AC81+BYPL_EOD!AD81</f>
        <v>8</v>
      </c>
      <c r="K81">
        <f>MES_EOD!AC81+MES_EOD!AD81</f>
        <v>0</v>
      </c>
      <c r="L81">
        <f>NDMC_EOD!AC81+NDMC_EOD!AD81</f>
        <v>1.58</v>
      </c>
      <c r="M81">
        <f>TPDDL_EOD!AC81+TPDDL_EOD!AD81</f>
        <v>15</v>
      </c>
      <c r="N81">
        <f t="shared" si="6"/>
        <v>35.699999999999996</v>
      </c>
      <c r="O81" s="154">
        <f t="shared" si="7"/>
        <v>-9.9999999999994316E-2</v>
      </c>
      <c r="P81">
        <v>11.088851540616247</v>
      </c>
      <c r="Q81">
        <v>7.9775910364145668</v>
      </c>
      <c r="R81">
        <v>0</v>
      </c>
      <c r="S81">
        <v>1.5755742296918771</v>
      </c>
      <c r="T81">
        <v>14.957983193277313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11.12</v>
      </c>
      <c r="J82">
        <f>BYPL_EOD!AC82+BYPL_EOD!AD82</f>
        <v>8</v>
      </c>
      <c r="K82">
        <f>MES_EOD!AC82+MES_EOD!AD82</f>
        <v>0</v>
      </c>
      <c r="L82">
        <f>NDMC_EOD!AC82+NDMC_EOD!AD82</f>
        <v>1.58</v>
      </c>
      <c r="M82">
        <f>TPDDL_EOD!AC82+TPDDL_EOD!AD82</f>
        <v>15</v>
      </c>
      <c r="N82">
        <f t="shared" si="6"/>
        <v>35.699999999999996</v>
      </c>
      <c r="O82" s="154">
        <f t="shared" si="7"/>
        <v>-9.9999999999994316E-2</v>
      </c>
      <c r="P82">
        <v>11.088851540616247</v>
      </c>
      <c r="Q82">
        <v>7.9775910364145668</v>
      </c>
      <c r="R82">
        <v>0</v>
      </c>
      <c r="S82">
        <v>1.5755742296918771</v>
      </c>
      <c r="T82">
        <v>14.957983193277313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11.12</v>
      </c>
      <c r="J83">
        <f>BYPL_EOD!AC83+BYPL_EOD!AD83</f>
        <v>8</v>
      </c>
      <c r="K83">
        <f>MES_EOD!AC83+MES_EOD!AD83</f>
        <v>0</v>
      </c>
      <c r="L83">
        <f>NDMC_EOD!AC83+NDMC_EOD!AD83</f>
        <v>1.58</v>
      </c>
      <c r="M83">
        <f>TPDDL_EOD!AC83+TPDDL_EOD!AD83</f>
        <v>15</v>
      </c>
      <c r="N83">
        <f t="shared" si="6"/>
        <v>35.699999999999996</v>
      </c>
      <c r="O83" s="154">
        <f t="shared" si="7"/>
        <v>-9.9999999999994316E-2</v>
      </c>
      <c r="P83">
        <v>11.088851540616247</v>
      </c>
      <c r="Q83">
        <v>7.9775910364145668</v>
      </c>
      <c r="R83">
        <v>0</v>
      </c>
      <c r="S83">
        <v>1.5755742296918771</v>
      </c>
      <c r="T83">
        <v>14.957983193277313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11.12</v>
      </c>
      <c r="J84">
        <f>BYPL_EOD!AC84+BYPL_EOD!AD84</f>
        <v>8</v>
      </c>
      <c r="K84">
        <f>MES_EOD!AC84+MES_EOD!AD84</f>
        <v>0</v>
      </c>
      <c r="L84">
        <f>NDMC_EOD!AC84+NDMC_EOD!AD84</f>
        <v>1.58</v>
      </c>
      <c r="M84">
        <f>TPDDL_EOD!AC84+TPDDL_EOD!AD84</f>
        <v>15</v>
      </c>
      <c r="N84">
        <f t="shared" si="6"/>
        <v>35.699999999999996</v>
      </c>
      <c r="O84" s="154">
        <f t="shared" si="7"/>
        <v>-9.9999999999994316E-2</v>
      </c>
      <c r="P84">
        <v>11.088851540616247</v>
      </c>
      <c r="Q84">
        <v>7.9775910364145668</v>
      </c>
      <c r="R84">
        <v>0</v>
      </c>
      <c r="S84">
        <v>1.5755742296918771</v>
      </c>
      <c r="T84">
        <v>14.957983193277313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11.12</v>
      </c>
      <c r="J85">
        <f>BYPL_EOD!AC85+BYPL_EOD!AD85</f>
        <v>8</v>
      </c>
      <c r="K85">
        <f>MES_EOD!AC85+MES_EOD!AD85</f>
        <v>0</v>
      </c>
      <c r="L85">
        <f>NDMC_EOD!AC85+NDMC_EOD!AD85</f>
        <v>1.58</v>
      </c>
      <c r="M85">
        <f>TPDDL_EOD!AC85+TPDDL_EOD!AD85</f>
        <v>15</v>
      </c>
      <c r="N85">
        <f t="shared" si="6"/>
        <v>35.699999999999996</v>
      </c>
      <c r="O85" s="154">
        <f t="shared" si="7"/>
        <v>-9.9999999999994316E-2</v>
      </c>
      <c r="P85">
        <v>11.088851540616247</v>
      </c>
      <c r="Q85">
        <v>7.9775910364145668</v>
      </c>
      <c r="R85">
        <v>0</v>
      </c>
      <c r="S85">
        <v>1.5755742296918771</v>
      </c>
      <c r="T85">
        <v>14.957983193277313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11.12</v>
      </c>
      <c r="J86">
        <f>BYPL_EOD!AC86+BYPL_EOD!AD86</f>
        <v>8</v>
      </c>
      <c r="K86">
        <f>MES_EOD!AC86+MES_EOD!AD86</f>
        <v>0</v>
      </c>
      <c r="L86">
        <f>NDMC_EOD!AC86+NDMC_EOD!AD86</f>
        <v>1.58</v>
      </c>
      <c r="M86">
        <f>TPDDL_EOD!AC86+TPDDL_EOD!AD86</f>
        <v>15</v>
      </c>
      <c r="N86">
        <f t="shared" si="6"/>
        <v>35.699999999999996</v>
      </c>
      <c r="O86" s="154">
        <f t="shared" si="7"/>
        <v>-9.9999999999994316E-2</v>
      </c>
      <c r="P86">
        <v>11.088851540616247</v>
      </c>
      <c r="Q86">
        <v>7.9775910364145668</v>
      </c>
      <c r="R86">
        <v>0</v>
      </c>
      <c r="S86">
        <v>1.5755742296918771</v>
      </c>
      <c r="T86">
        <v>14.957983193277313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11.12</v>
      </c>
      <c r="J87">
        <f>BYPL_EOD!AC87+BYPL_EOD!AD87</f>
        <v>8</v>
      </c>
      <c r="K87">
        <f>MES_EOD!AC87+MES_EOD!AD87</f>
        <v>0</v>
      </c>
      <c r="L87">
        <f>NDMC_EOD!AC87+NDMC_EOD!AD87</f>
        <v>1.58</v>
      </c>
      <c r="M87">
        <f>TPDDL_EOD!AC87+TPDDL_EOD!AD87</f>
        <v>15</v>
      </c>
      <c r="N87">
        <f t="shared" si="6"/>
        <v>35.699999999999996</v>
      </c>
      <c r="O87" s="154">
        <f t="shared" si="7"/>
        <v>-9.9999999999994316E-2</v>
      </c>
      <c r="P87">
        <v>11.088851540616247</v>
      </c>
      <c r="Q87">
        <v>7.9775910364145668</v>
      </c>
      <c r="R87">
        <v>0</v>
      </c>
      <c r="S87">
        <v>1.5755742296918771</v>
      </c>
      <c r="T87">
        <v>14.957983193277313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11.12</v>
      </c>
      <c r="J88">
        <f>BYPL_EOD!AC88+BYPL_EOD!AD88</f>
        <v>8</v>
      </c>
      <c r="K88">
        <f>MES_EOD!AC88+MES_EOD!AD88</f>
        <v>0</v>
      </c>
      <c r="L88">
        <f>NDMC_EOD!AC88+NDMC_EOD!AD88</f>
        <v>1.58</v>
      </c>
      <c r="M88">
        <f>TPDDL_EOD!AC88+TPDDL_EOD!AD88</f>
        <v>15</v>
      </c>
      <c r="N88">
        <f t="shared" si="6"/>
        <v>35.699999999999996</v>
      </c>
      <c r="O88" s="154">
        <f t="shared" si="7"/>
        <v>-9.9999999999994316E-2</v>
      </c>
      <c r="P88">
        <v>11.088851540616247</v>
      </c>
      <c r="Q88">
        <v>7.9775910364145668</v>
      </c>
      <c r="R88">
        <v>0</v>
      </c>
      <c r="S88">
        <v>1.5755742296918771</v>
      </c>
      <c r="T88">
        <v>14.957983193277313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11.12</v>
      </c>
      <c r="J89">
        <f>BYPL_EOD!AC89+BYPL_EOD!AD89</f>
        <v>8</v>
      </c>
      <c r="K89">
        <f>MES_EOD!AC89+MES_EOD!AD89</f>
        <v>0</v>
      </c>
      <c r="L89">
        <f>NDMC_EOD!AC89+NDMC_EOD!AD89</f>
        <v>1.58</v>
      </c>
      <c r="M89">
        <f>TPDDL_EOD!AC89+TPDDL_EOD!AD89</f>
        <v>15</v>
      </c>
      <c r="N89">
        <f t="shared" si="6"/>
        <v>35.699999999999996</v>
      </c>
      <c r="O89" s="154">
        <f t="shared" si="7"/>
        <v>-9.9999999999994316E-2</v>
      </c>
      <c r="P89">
        <v>11.088851540616247</v>
      </c>
      <c r="Q89">
        <v>7.9775910364145668</v>
      </c>
      <c r="R89">
        <v>0</v>
      </c>
      <c r="S89">
        <v>1.5755742296918771</v>
      </c>
      <c r="T89">
        <v>14.957983193277313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11.12</v>
      </c>
      <c r="J90">
        <f>BYPL_EOD!AC90+BYPL_EOD!AD90</f>
        <v>8</v>
      </c>
      <c r="K90">
        <f>MES_EOD!AC90+MES_EOD!AD90</f>
        <v>0</v>
      </c>
      <c r="L90">
        <f>NDMC_EOD!AC90+NDMC_EOD!AD90</f>
        <v>1.58</v>
      </c>
      <c r="M90">
        <f>TPDDL_EOD!AC90+TPDDL_EOD!AD90</f>
        <v>15</v>
      </c>
      <c r="N90">
        <f t="shared" si="6"/>
        <v>35.699999999999996</v>
      </c>
      <c r="O90" s="154">
        <f t="shared" si="7"/>
        <v>-9.9999999999994316E-2</v>
      </c>
      <c r="P90">
        <v>11.088851540616247</v>
      </c>
      <c r="Q90">
        <v>7.9775910364145668</v>
      </c>
      <c r="R90">
        <v>0</v>
      </c>
      <c r="S90">
        <v>1.5755742296918771</v>
      </c>
      <c r="T90">
        <v>14.957983193277313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12.1</v>
      </c>
      <c r="J91">
        <f>BYPL_EOD!AC91+BYPL_EOD!AD91</f>
        <v>8</v>
      </c>
      <c r="K91">
        <f>MES_EOD!AC91+MES_EOD!AD91</f>
        <v>0</v>
      </c>
      <c r="L91">
        <f>NDMC_EOD!AC91+NDMC_EOD!AD91</f>
        <v>1.58</v>
      </c>
      <c r="M91">
        <f>TPDDL_EOD!AC91+TPDDL_EOD!AD91</f>
        <v>15</v>
      </c>
      <c r="N91">
        <f t="shared" si="6"/>
        <v>36.68</v>
      </c>
      <c r="O91" s="154">
        <f t="shared" si="7"/>
        <v>-7.9999999999998295E-2</v>
      </c>
      <c r="P91">
        <v>12.07360959651036</v>
      </c>
      <c r="Q91">
        <v>7.9825517993456927</v>
      </c>
      <c r="R91">
        <v>0</v>
      </c>
      <c r="S91">
        <v>1.5765539803707744</v>
      </c>
      <c r="T91">
        <v>14.967284623773175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12.1</v>
      </c>
      <c r="J92">
        <f>BYPL_EOD!AC92+BYPL_EOD!AD92</f>
        <v>8</v>
      </c>
      <c r="K92">
        <f>MES_EOD!AC92+MES_EOD!AD92</f>
        <v>0</v>
      </c>
      <c r="L92">
        <f>NDMC_EOD!AC92+NDMC_EOD!AD92</f>
        <v>1.58</v>
      </c>
      <c r="M92">
        <f>TPDDL_EOD!AC92+TPDDL_EOD!AD92</f>
        <v>15</v>
      </c>
      <c r="N92">
        <f t="shared" si="6"/>
        <v>36.68</v>
      </c>
      <c r="O92" s="154">
        <f t="shared" si="7"/>
        <v>-7.9999999999998295E-2</v>
      </c>
      <c r="P92">
        <v>12.07360959651036</v>
      </c>
      <c r="Q92">
        <v>7.9825517993456927</v>
      </c>
      <c r="R92">
        <v>0</v>
      </c>
      <c r="S92">
        <v>1.5765539803707744</v>
      </c>
      <c r="T92">
        <v>14.967284623773175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12.1</v>
      </c>
      <c r="J93">
        <f>BYPL_EOD!AC93+BYPL_EOD!AD93</f>
        <v>8</v>
      </c>
      <c r="K93">
        <f>MES_EOD!AC93+MES_EOD!AD93</f>
        <v>0</v>
      </c>
      <c r="L93">
        <f>NDMC_EOD!AC93+NDMC_EOD!AD93</f>
        <v>1.58</v>
      </c>
      <c r="M93">
        <f>TPDDL_EOD!AC93+TPDDL_EOD!AD93</f>
        <v>15</v>
      </c>
      <c r="N93">
        <f t="shared" si="6"/>
        <v>36.68</v>
      </c>
      <c r="O93" s="154">
        <f t="shared" si="7"/>
        <v>-7.9999999999998295E-2</v>
      </c>
      <c r="P93">
        <v>12.07360959651036</v>
      </c>
      <c r="Q93">
        <v>7.9825517993456927</v>
      </c>
      <c r="R93">
        <v>0</v>
      </c>
      <c r="S93">
        <v>1.5765539803707744</v>
      </c>
      <c r="T93">
        <v>14.967284623773175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12.1</v>
      </c>
      <c r="J94">
        <f>BYPL_EOD!AC94+BYPL_EOD!AD94</f>
        <v>8</v>
      </c>
      <c r="K94">
        <f>MES_EOD!AC94+MES_EOD!AD94</f>
        <v>0</v>
      </c>
      <c r="L94">
        <f>NDMC_EOD!AC94+NDMC_EOD!AD94</f>
        <v>1.58</v>
      </c>
      <c r="M94">
        <f>TPDDL_EOD!AC94+TPDDL_EOD!AD94</f>
        <v>15</v>
      </c>
      <c r="N94">
        <f t="shared" si="6"/>
        <v>36.68</v>
      </c>
      <c r="O94" s="154">
        <f t="shared" si="7"/>
        <v>-7.9999999999998295E-2</v>
      </c>
      <c r="P94">
        <v>12.07360959651036</v>
      </c>
      <c r="Q94">
        <v>7.9825517993456927</v>
      </c>
      <c r="R94">
        <v>0</v>
      </c>
      <c r="S94">
        <v>1.5765539803707744</v>
      </c>
      <c r="T94">
        <v>14.967284623773175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12.1</v>
      </c>
      <c r="J95">
        <f>BYPL_EOD!AC95+BYPL_EOD!AD95</f>
        <v>8</v>
      </c>
      <c r="K95">
        <f>MES_EOD!AC95+MES_EOD!AD95</f>
        <v>0</v>
      </c>
      <c r="L95">
        <f>NDMC_EOD!AC95+NDMC_EOD!AD95</f>
        <v>1.58</v>
      </c>
      <c r="M95">
        <f>TPDDL_EOD!AC95+TPDDL_EOD!AD95</f>
        <v>15</v>
      </c>
      <c r="N95">
        <f t="shared" si="6"/>
        <v>36.68</v>
      </c>
      <c r="O95" s="154">
        <f t="shared" si="7"/>
        <v>-7.9999999999998295E-2</v>
      </c>
      <c r="P95">
        <v>12.07360959651036</v>
      </c>
      <c r="Q95">
        <v>7.9825517993456927</v>
      </c>
      <c r="R95">
        <v>0</v>
      </c>
      <c r="S95">
        <v>1.5765539803707744</v>
      </c>
      <c r="T95">
        <v>14.967284623773175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12.1</v>
      </c>
      <c r="J96">
        <f>BYPL_EOD!AC96+BYPL_EOD!AD96</f>
        <v>8</v>
      </c>
      <c r="K96">
        <f>MES_EOD!AC96+MES_EOD!AD96</f>
        <v>0</v>
      </c>
      <c r="L96">
        <f>NDMC_EOD!AC96+NDMC_EOD!AD96</f>
        <v>1.58</v>
      </c>
      <c r="M96">
        <f>TPDDL_EOD!AC96+TPDDL_EOD!AD96</f>
        <v>15</v>
      </c>
      <c r="N96">
        <f t="shared" si="6"/>
        <v>36.68</v>
      </c>
      <c r="O96" s="154">
        <f t="shared" si="7"/>
        <v>-7.9999999999998295E-2</v>
      </c>
      <c r="P96">
        <v>12.07360959651036</v>
      </c>
      <c r="Q96">
        <v>7.9825517993456927</v>
      </c>
      <c r="R96">
        <v>0</v>
      </c>
      <c r="S96">
        <v>1.5765539803707744</v>
      </c>
      <c r="T96">
        <v>14.967284623773175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12.1</v>
      </c>
      <c r="J97">
        <f>BYPL_EOD!AC97+BYPL_EOD!AD97</f>
        <v>8</v>
      </c>
      <c r="K97">
        <f>MES_EOD!AC97+MES_EOD!AD97</f>
        <v>0</v>
      </c>
      <c r="L97">
        <f>NDMC_EOD!AC97+NDMC_EOD!AD97</f>
        <v>1.58</v>
      </c>
      <c r="M97">
        <f>TPDDL_EOD!AC97+TPDDL_EOD!AD97</f>
        <v>15</v>
      </c>
      <c r="N97">
        <f t="shared" si="6"/>
        <v>36.68</v>
      </c>
      <c r="O97" s="154">
        <f t="shared" si="7"/>
        <v>-7.9999999999998295E-2</v>
      </c>
      <c r="P97">
        <v>12.07360959651036</v>
      </c>
      <c r="Q97">
        <v>7.9825517993456927</v>
      </c>
      <c r="R97">
        <v>0</v>
      </c>
      <c r="S97">
        <v>1.5765539803707744</v>
      </c>
      <c r="T97">
        <v>14.967284623773175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12.1</v>
      </c>
      <c r="J98">
        <f>BYPL_EOD!AC98+BYPL_EOD!AD98</f>
        <v>8</v>
      </c>
      <c r="K98">
        <f>MES_EOD!AC98+MES_EOD!AD98</f>
        <v>0</v>
      </c>
      <c r="L98">
        <f>NDMC_EOD!AC98+NDMC_EOD!AD98</f>
        <v>1.58</v>
      </c>
      <c r="M98">
        <f>TPDDL_EOD!AC98+TPDDL_EOD!AD98</f>
        <v>15</v>
      </c>
      <c r="N98">
        <f t="shared" si="6"/>
        <v>36.68</v>
      </c>
      <c r="O98" s="154">
        <f t="shared" si="7"/>
        <v>-7.9999999999998295E-2</v>
      </c>
      <c r="P98">
        <v>12.07360959651036</v>
      </c>
      <c r="Q98">
        <v>7.9825517993456927</v>
      </c>
      <c r="R98">
        <v>0</v>
      </c>
      <c r="S98">
        <v>1.5765539803707744</v>
      </c>
      <c r="T98">
        <v>14.967284623773175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0.84794999999999987</v>
      </c>
      <c r="E99" s="156">
        <f t="shared" si="12"/>
        <v>0</v>
      </c>
      <c r="F99" s="156">
        <f t="shared" si="12"/>
        <v>2.016</v>
      </c>
      <c r="G99" s="156">
        <f t="shared" si="12"/>
        <v>0.84794999999999987</v>
      </c>
      <c r="H99" s="156"/>
      <c r="I99" s="156">
        <f t="shared" si="12"/>
        <v>0.26277000000000011</v>
      </c>
      <c r="J99" s="156">
        <f t="shared" si="12"/>
        <v>0.1917075</v>
      </c>
      <c r="K99" s="156">
        <f t="shared" si="12"/>
        <v>0</v>
      </c>
      <c r="L99" s="156">
        <f t="shared" si="12"/>
        <v>3.9665000000000047E-2</v>
      </c>
      <c r="M99" s="156">
        <f t="shared" si="12"/>
        <v>0.35943750000000002</v>
      </c>
      <c r="N99" s="156">
        <f t="shared" si="12"/>
        <v>0.85357999999999901</v>
      </c>
      <c r="O99" s="156">
        <f t="shared" si="12"/>
        <v>-5.6299999999999866E-3</v>
      </c>
      <c r="P99" s="156">
        <f t="shared" si="12"/>
        <v>0.26108345981948211</v>
      </c>
      <c r="Q99" s="156">
        <f t="shared" si="12"/>
        <v>0.19042616632563783</v>
      </c>
      <c r="R99" s="156">
        <f t="shared" si="12"/>
        <v>0</v>
      </c>
      <c r="S99" s="156">
        <f t="shared" si="12"/>
        <v>3.9405084972249975E-2</v>
      </c>
      <c r="T99" s="156">
        <f t="shared" si="12"/>
        <v>0.3570352888826302</v>
      </c>
      <c r="U99" s="156">
        <f t="shared" si="12"/>
        <v>0.84794999999999987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45077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-4.8000000000000007</v>
      </c>
      <c r="E3">
        <f>BAWANA!AM3</f>
        <v>0</v>
      </c>
      <c r="F3">
        <f>(B3+C3)*0.8</f>
        <v>256</v>
      </c>
      <c r="G3">
        <f>(D3+E3)</f>
        <v>-4.8000000000000007</v>
      </c>
      <c r="H3" s="154"/>
      <c r="I3">
        <f>BRPL_EOD!AK3+BRPL_EOD!AL3</f>
        <v>-1.87</v>
      </c>
      <c r="J3">
        <f>BYPL_EOD!AK3+BYPL_EOD!AL3</f>
        <v>-1.08</v>
      </c>
      <c r="K3">
        <f>MES_EOD!AK3+MES_EOD!AL3</f>
        <v>-0.11</v>
      </c>
      <c r="L3">
        <f>NDMC_EOD!AK3+NDMC_EOD!AL3</f>
        <v>-0.44</v>
      </c>
      <c r="M3">
        <f>TPDDL_EOD!AK3+TPDDL_EOD!AL3</f>
        <v>-1.31</v>
      </c>
      <c r="N3">
        <f t="shared" ref="N3:N66" si="0">SUM(I3:M3)</f>
        <v>-4.8100000000000005</v>
      </c>
      <c r="O3" s="154">
        <f t="shared" ref="O3:O66" si="1">G3-N3</f>
        <v>9.9999999999997868E-3</v>
      </c>
      <c r="P3">
        <v>-1.8661122661122662</v>
      </c>
      <c r="Q3">
        <v>-1.0777546777546778</v>
      </c>
      <c r="R3">
        <v>-0.10977130977130978</v>
      </c>
      <c r="S3">
        <v>-0.43908523908523911</v>
      </c>
      <c r="T3">
        <v>-1.3072765072765073</v>
      </c>
      <c r="U3" s="156">
        <f t="shared" ref="U3:U66" si="2">SUM(P3:T3)</f>
        <v>-4.8000000000000007</v>
      </c>
      <c r="V3" s="154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-4.8000000000000007</v>
      </c>
      <c r="E4">
        <f>BAWANA!AM4</f>
        <v>0</v>
      </c>
      <c r="F4">
        <f t="shared" ref="F4:F67" si="4">(B4+C4)*0.8</f>
        <v>256</v>
      </c>
      <c r="G4">
        <f t="shared" ref="G4:G67" si="5">(D4+E4)</f>
        <v>-4.8000000000000007</v>
      </c>
      <c r="H4" s="154"/>
      <c r="I4">
        <f>BRPL_EOD!AK4+BRPL_EOD!AL4</f>
        <v>-1.87</v>
      </c>
      <c r="J4">
        <f>BYPL_EOD!AK4+BYPL_EOD!AL4</f>
        <v>-1.08</v>
      </c>
      <c r="K4">
        <f>MES_EOD!AK4+MES_EOD!AL4</f>
        <v>-0.11</v>
      </c>
      <c r="L4">
        <f>NDMC_EOD!AK4+NDMC_EOD!AL4</f>
        <v>-0.44</v>
      </c>
      <c r="M4">
        <f>TPDDL_EOD!AK4+TPDDL_EOD!AL4</f>
        <v>-1.31</v>
      </c>
      <c r="N4">
        <f t="shared" si="0"/>
        <v>-4.8100000000000005</v>
      </c>
      <c r="O4" s="154">
        <f t="shared" si="1"/>
        <v>9.9999999999997868E-3</v>
      </c>
      <c r="P4">
        <v>-1.8661122661122662</v>
      </c>
      <c r="Q4">
        <v>-1.0777546777546778</v>
      </c>
      <c r="R4">
        <v>-0.10977130977130978</v>
      </c>
      <c r="S4">
        <v>-0.43908523908523911</v>
      </c>
      <c r="T4">
        <v>-1.3072765072765073</v>
      </c>
      <c r="U4" s="156">
        <f t="shared" si="2"/>
        <v>-4.8000000000000007</v>
      </c>
      <c r="V4" s="154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-4.8000000000000007</v>
      </c>
      <c r="E5">
        <f>BAWANA!AM5</f>
        <v>0</v>
      </c>
      <c r="F5">
        <f t="shared" si="4"/>
        <v>256</v>
      </c>
      <c r="G5">
        <f t="shared" si="5"/>
        <v>-4.8000000000000007</v>
      </c>
      <c r="H5" s="154"/>
      <c r="I5">
        <f>BRPL_EOD!AK5+BRPL_EOD!AL5</f>
        <v>-1.87</v>
      </c>
      <c r="J5">
        <f>BYPL_EOD!AK5+BYPL_EOD!AL5</f>
        <v>-1.08</v>
      </c>
      <c r="K5">
        <f>MES_EOD!AK5+MES_EOD!AL5</f>
        <v>-0.11</v>
      </c>
      <c r="L5">
        <f>NDMC_EOD!AK5+NDMC_EOD!AL5</f>
        <v>-0.44</v>
      </c>
      <c r="M5">
        <f>TPDDL_EOD!AK5+TPDDL_EOD!AL5</f>
        <v>-1.31</v>
      </c>
      <c r="N5">
        <f t="shared" si="0"/>
        <v>-4.8100000000000005</v>
      </c>
      <c r="O5" s="154">
        <f t="shared" si="1"/>
        <v>9.9999999999997868E-3</v>
      </c>
      <c r="P5">
        <v>-1.8661122661122662</v>
      </c>
      <c r="Q5">
        <v>-1.0777546777546778</v>
      </c>
      <c r="R5">
        <v>-0.10977130977130978</v>
      </c>
      <c r="S5">
        <v>-0.43908523908523911</v>
      </c>
      <c r="T5">
        <v>-1.3072765072765073</v>
      </c>
      <c r="U5" s="156">
        <f t="shared" si="2"/>
        <v>-4.8000000000000007</v>
      </c>
      <c r="V5" s="154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-4.8000000000000007</v>
      </c>
      <c r="E6">
        <f>BAWANA!AM6</f>
        <v>0</v>
      </c>
      <c r="F6">
        <f t="shared" si="4"/>
        <v>256</v>
      </c>
      <c r="G6">
        <f t="shared" si="5"/>
        <v>-4.8000000000000007</v>
      </c>
      <c r="H6" s="154"/>
      <c r="I6">
        <f>BRPL_EOD!AK6+BRPL_EOD!AL6</f>
        <v>-1.87</v>
      </c>
      <c r="J6">
        <f>BYPL_EOD!AK6+BYPL_EOD!AL6</f>
        <v>-1.08</v>
      </c>
      <c r="K6">
        <f>MES_EOD!AK6+MES_EOD!AL6</f>
        <v>-0.11</v>
      </c>
      <c r="L6">
        <f>NDMC_EOD!AK6+NDMC_EOD!AL6</f>
        <v>-0.44</v>
      </c>
      <c r="M6">
        <f>TPDDL_EOD!AK6+TPDDL_EOD!AL6</f>
        <v>-1.31</v>
      </c>
      <c r="N6">
        <f t="shared" si="0"/>
        <v>-4.8100000000000005</v>
      </c>
      <c r="O6" s="154">
        <f t="shared" si="1"/>
        <v>9.9999999999997868E-3</v>
      </c>
      <c r="P6">
        <v>-1.8661122661122662</v>
      </c>
      <c r="Q6">
        <v>-1.0777546777546778</v>
      </c>
      <c r="R6">
        <v>-0.10977130977130978</v>
      </c>
      <c r="S6">
        <v>-0.43908523908523911</v>
      </c>
      <c r="T6">
        <v>-1.3072765072765073</v>
      </c>
      <c r="U6" s="156">
        <f t="shared" si="2"/>
        <v>-4.8000000000000007</v>
      </c>
      <c r="V6" s="154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-4.8000000000000007</v>
      </c>
      <c r="E7">
        <f>BAWANA!AM7</f>
        <v>0</v>
      </c>
      <c r="F7">
        <f t="shared" si="4"/>
        <v>256</v>
      </c>
      <c r="G7">
        <f t="shared" si="5"/>
        <v>-4.8000000000000007</v>
      </c>
      <c r="H7" s="154"/>
      <c r="I7">
        <f>BRPL_EOD!AK7+BRPL_EOD!AL7</f>
        <v>-1.87</v>
      </c>
      <c r="J7">
        <f>BYPL_EOD!AK7+BYPL_EOD!AL7</f>
        <v>-1.08</v>
      </c>
      <c r="K7">
        <f>MES_EOD!AK7+MES_EOD!AL7</f>
        <v>-0.11</v>
      </c>
      <c r="L7">
        <f>NDMC_EOD!AK7+NDMC_EOD!AL7</f>
        <v>-0.44</v>
      </c>
      <c r="M7">
        <f>TPDDL_EOD!AK7+TPDDL_EOD!AL7</f>
        <v>-1.31</v>
      </c>
      <c r="N7">
        <f t="shared" si="0"/>
        <v>-4.8100000000000005</v>
      </c>
      <c r="O7" s="154">
        <f t="shared" si="1"/>
        <v>9.9999999999997868E-3</v>
      </c>
      <c r="P7">
        <v>-1.8661122661122662</v>
      </c>
      <c r="Q7">
        <v>-1.0777546777546778</v>
      </c>
      <c r="R7">
        <v>-0.10977130977130978</v>
      </c>
      <c r="S7">
        <v>-0.43908523908523911</v>
      </c>
      <c r="T7">
        <v>-1.3072765072765073</v>
      </c>
      <c r="U7" s="156">
        <f t="shared" si="2"/>
        <v>-4.8000000000000007</v>
      </c>
      <c r="V7" s="154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-4.8000000000000007</v>
      </c>
      <c r="E8">
        <f>BAWANA!AM8</f>
        <v>0</v>
      </c>
      <c r="F8">
        <f t="shared" si="4"/>
        <v>256</v>
      </c>
      <c r="G8">
        <f t="shared" si="5"/>
        <v>-4.8000000000000007</v>
      </c>
      <c r="H8" s="154"/>
      <c r="I8">
        <f>BRPL_EOD!AK8+BRPL_EOD!AL8</f>
        <v>-1.87</v>
      </c>
      <c r="J8">
        <f>BYPL_EOD!AK8+BYPL_EOD!AL8</f>
        <v>-1.08</v>
      </c>
      <c r="K8">
        <f>MES_EOD!AK8+MES_EOD!AL8</f>
        <v>-0.11</v>
      </c>
      <c r="L8">
        <f>NDMC_EOD!AK8+NDMC_EOD!AL8</f>
        <v>-0.44</v>
      </c>
      <c r="M8">
        <f>TPDDL_EOD!AK8+TPDDL_EOD!AL8</f>
        <v>-1.31</v>
      </c>
      <c r="N8">
        <f t="shared" si="0"/>
        <v>-4.8100000000000005</v>
      </c>
      <c r="O8" s="154">
        <f t="shared" si="1"/>
        <v>9.9999999999997868E-3</v>
      </c>
      <c r="P8">
        <v>-1.8661122661122662</v>
      </c>
      <c r="Q8">
        <v>-1.0777546777546778</v>
      </c>
      <c r="R8">
        <v>-0.10977130977130978</v>
      </c>
      <c r="S8">
        <v>-0.43908523908523911</v>
      </c>
      <c r="T8">
        <v>-1.3072765072765073</v>
      </c>
      <c r="U8" s="156">
        <f t="shared" si="2"/>
        <v>-4.8000000000000007</v>
      </c>
      <c r="V8" s="154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-4.8000000000000007</v>
      </c>
      <c r="E9">
        <f>BAWANA!AM9</f>
        <v>0</v>
      </c>
      <c r="F9">
        <f t="shared" si="4"/>
        <v>256</v>
      </c>
      <c r="G9">
        <f t="shared" si="5"/>
        <v>-4.8000000000000007</v>
      </c>
      <c r="H9" s="154"/>
      <c r="I9">
        <f>BRPL_EOD!AK9+BRPL_EOD!AL9</f>
        <v>-1.87</v>
      </c>
      <c r="J9">
        <f>BYPL_EOD!AK9+BYPL_EOD!AL9</f>
        <v>-1.08</v>
      </c>
      <c r="K9">
        <f>MES_EOD!AK9+MES_EOD!AL9</f>
        <v>-0.11</v>
      </c>
      <c r="L9">
        <f>NDMC_EOD!AK9+NDMC_EOD!AL9</f>
        <v>-0.44</v>
      </c>
      <c r="M9">
        <f>TPDDL_EOD!AK9+TPDDL_EOD!AL9</f>
        <v>-1.31</v>
      </c>
      <c r="N9">
        <f t="shared" si="0"/>
        <v>-4.8100000000000005</v>
      </c>
      <c r="O9" s="154">
        <f t="shared" si="1"/>
        <v>9.9999999999997868E-3</v>
      </c>
      <c r="P9">
        <v>-1.8661122661122662</v>
      </c>
      <c r="Q9">
        <v>-1.0777546777546778</v>
      </c>
      <c r="R9">
        <v>-0.10977130977130978</v>
      </c>
      <c r="S9">
        <v>-0.43908523908523911</v>
      </c>
      <c r="T9">
        <v>-1.3072765072765073</v>
      </c>
      <c r="U9" s="156">
        <f t="shared" si="2"/>
        <v>-4.8000000000000007</v>
      </c>
      <c r="V9" s="154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-4.8000000000000007</v>
      </c>
      <c r="E10">
        <f>BAWANA!AM10</f>
        <v>0</v>
      </c>
      <c r="F10">
        <f t="shared" si="4"/>
        <v>256</v>
      </c>
      <c r="G10">
        <f t="shared" si="5"/>
        <v>-4.8000000000000007</v>
      </c>
      <c r="H10" s="154"/>
      <c r="I10">
        <f>BRPL_EOD!AK10+BRPL_EOD!AL10</f>
        <v>-1.87</v>
      </c>
      <c r="J10">
        <f>BYPL_EOD!AK10+BYPL_EOD!AL10</f>
        <v>-1.08</v>
      </c>
      <c r="K10">
        <f>MES_EOD!AK10+MES_EOD!AL10</f>
        <v>-0.11</v>
      </c>
      <c r="L10">
        <f>NDMC_EOD!AK10+NDMC_EOD!AL10</f>
        <v>-0.44</v>
      </c>
      <c r="M10">
        <f>TPDDL_EOD!AK10+TPDDL_EOD!AL10</f>
        <v>-1.31</v>
      </c>
      <c r="N10">
        <f t="shared" si="0"/>
        <v>-4.8100000000000005</v>
      </c>
      <c r="O10" s="154">
        <f t="shared" si="1"/>
        <v>9.9999999999997868E-3</v>
      </c>
      <c r="P10">
        <v>-1.8661122661122662</v>
      </c>
      <c r="Q10">
        <v>-1.0777546777546778</v>
      </c>
      <c r="R10">
        <v>-0.10977130977130978</v>
      </c>
      <c r="S10">
        <v>-0.43908523908523911</v>
      </c>
      <c r="T10">
        <v>-1.3072765072765073</v>
      </c>
      <c r="U10" s="156">
        <f t="shared" si="2"/>
        <v>-4.8000000000000007</v>
      </c>
      <c r="V10" s="154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-4.8000000000000007</v>
      </c>
      <c r="E11">
        <f>BAWANA!AM11</f>
        <v>0</v>
      </c>
      <c r="F11">
        <f t="shared" si="4"/>
        <v>256</v>
      </c>
      <c r="G11">
        <f t="shared" si="5"/>
        <v>-4.8000000000000007</v>
      </c>
      <c r="H11" s="154"/>
      <c r="I11">
        <f>BRPL_EOD!AK11+BRPL_EOD!AL11</f>
        <v>-1.87</v>
      </c>
      <c r="J11">
        <f>BYPL_EOD!AK11+BYPL_EOD!AL11</f>
        <v>-1.08</v>
      </c>
      <c r="K11">
        <f>MES_EOD!AK11+MES_EOD!AL11</f>
        <v>-0.11</v>
      </c>
      <c r="L11">
        <f>NDMC_EOD!AK11+NDMC_EOD!AL11</f>
        <v>-0.44</v>
      </c>
      <c r="M11">
        <f>TPDDL_EOD!AK11+TPDDL_EOD!AL11</f>
        <v>-1.31</v>
      </c>
      <c r="N11">
        <f t="shared" si="0"/>
        <v>-4.8100000000000005</v>
      </c>
      <c r="O11" s="154">
        <f t="shared" si="1"/>
        <v>9.9999999999997868E-3</v>
      </c>
      <c r="P11">
        <v>-1.8661122661122662</v>
      </c>
      <c r="Q11">
        <v>-1.0777546777546778</v>
      </c>
      <c r="R11">
        <v>-0.10977130977130978</v>
      </c>
      <c r="S11">
        <v>-0.43908523908523911</v>
      </c>
      <c r="T11">
        <v>-1.3072765072765073</v>
      </c>
      <c r="U11" s="156">
        <f t="shared" si="2"/>
        <v>-4.8000000000000007</v>
      </c>
      <c r="V11" s="154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-4.8000000000000007</v>
      </c>
      <c r="E12">
        <f>BAWANA!AM12</f>
        <v>0</v>
      </c>
      <c r="F12">
        <f t="shared" si="4"/>
        <v>256</v>
      </c>
      <c r="G12">
        <f t="shared" si="5"/>
        <v>-4.8000000000000007</v>
      </c>
      <c r="H12" s="154"/>
      <c r="I12">
        <f>BRPL_EOD!AK12+BRPL_EOD!AL12</f>
        <v>-1.87</v>
      </c>
      <c r="J12">
        <f>BYPL_EOD!AK12+BYPL_EOD!AL12</f>
        <v>-1.08</v>
      </c>
      <c r="K12">
        <f>MES_EOD!AK12+MES_EOD!AL12</f>
        <v>-0.11</v>
      </c>
      <c r="L12">
        <f>NDMC_EOD!AK12+NDMC_EOD!AL12</f>
        <v>-0.44</v>
      </c>
      <c r="M12">
        <f>TPDDL_EOD!AK12+TPDDL_EOD!AL12</f>
        <v>-1.31</v>
      </c>
      <c r="N12">
        <f t="shared" si="0"/>
        <v>-4.8100000000000005</v>
      </c>
      <c r="O12" s="154">
        <f t="shared" si="1"/>
        <v>9.9999999999997868E-3</v>
      </c>
      <c r="P12">
        <v>-1.8661122661122662</v>
      </c>
      <c r="Q12">
        <v>-1.0777546777546778</v>
      </c>
      <c r="R12">
        <v>-0.10977130977130978</v>
      </c>
      <c r="S12">
        <v>-0.43908523908523911</v>
      </c>
      <c r="T12">
        <v>-1.3072765072765073</v>
      </c>
      <c r="U12" s="156">
        <f t="shared" si="2"/>
        <v>-4.8000000000000007</v>
      </c>
      <c r="V12" s="154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-4.8000000000000007</v>
      </c>
      <c r="E13">
        <f>BAWANA!AM13</f>
        <v>0</v>
      </c>
      <c r="F13">
        <f t="shared" si="4"/>
        <v>256</v>
      </c>
      <c r="G13">
        <f t="shared" si="5"/>
        <v>-4.8000000000000007</v>
      </c>
      <c r="H13" s="154"/>
      <c r="I13">
        <f>BRPL_EOD!AK13+BRPL_EOD!AL13</f>
        <v>-1.87</v>
      </c>
      <c r="J13">
        <f>BYPL_EOD!AK13+BYPL_EOD!AL13</f>
        <v>-1.08</v>
      </c>
      <c r="K13">
        <f>MES_EOD!AK13+MES_EOD!AL13</f>
        <v>-0.11</v>
      </c>
      <c r="L13">
        <f>NDMC_EOD!AK13+NDMC_EOD!AL13</f>
        <v>-0.44</v>
      </c>
      <c r="M13">
        <f>TPDDL_EOD!AK13+TPDDL_EOD!AL13</f>
        <v>-1.31</v>
      </c>
      <c r="N13">
        <f t="shared" si="0"/>
        <v>-4.8100000000000005</v>
      </c>
      <c r="O13" s="154">
        <f t="shared" si="1"/>
        <v>9.9999999999997868E-3</v>
      </c>
      <c r="P13">
        <v>-1.8661122661122662</v>
      </c>
      <c r="Q13">
        <v>-1.0777546777546778</v>
      </c>
      <c r="R13">
        <v>-0.10977130977130978</v>
      </c>
      <c r="S13">
        <v>-0.43908523908523911</v>
      </c>
      <c r="T13">
        <v>-1.3072765072765073</v>
      </c>
      <c r="U13" s="156">
        <f t="shared" si="2"/>
        <v>-4.8000000000000007</v>
      </c>
      <c r="V13" s="154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-4.8000000000000007</v>
      </c>
      <c r="E14">
        <f>BAWANA!AM14</f>
        <v>0</v>
      </c>
      <c r="F14">
        <f t="shared" si="4"/>
        <v>256</v>
      </c>
      <c r="G14">
        <f t="shared" si="5"/>
        <v>-4.8000000000000007</v>
      </c>
      <c r="H14" s="154"/>
      <c r="I14">
        <f>BRPL_EOD!AK14+BRPL_EOD!AL14</f>
        <v>-1.87</v>
      </c>
      <c r="J14">
        <f>BYPL_EOD!AK14+BYPL_EOD!AL14</f>
        <v>-1.08</v>
      </c>
      <c r="K14">
        <f>MES_EOD!AK14+MES_EOD!AL14</f>
        <v>-0.11</v>
      </c>
      <c r="L14">
        <f>NDMC_EOD!AK14+NDMC_EOD!AL14</f>
        <v>-0.44</v>
      </c>
      <c r="M14">
        <f>TPDDL_EOD!AK14+TPDDL_EOD!AL14</f>
        <v>-1.31</v>
      </c>
      <c r="N14">
        <f t="shared" si="0"/>
        <v>-4.8100000000000005</v>
      </c>
      <c r="O14" s="154">
        <f t="shared" si="1"/>
        <v>9.9999999999997868E-3</v>
      </c>
      <c r="P14">
        <v>-1.8661122661122662</v>
      </c>
      <c r="Q14">
        <v>-1.0777546777546778</v>
      </c>
      <c r="R14">
        <v>-0.10977130977130978</v>
      </c>
      <c r="S14">
        <v>-0.43908523908523911</v>
      </c>
      <c r="T14">
        <v>-1.3072765072765073</v>
      </c>
      <c r="U14" s="156">
        <f t="shared" si="2"/>
        <v>-4.8000000000000007</v>
      </c>
      <c r="V14" s="154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-4.8000000000000007</v>
      </c>
      <c r="E15">
        <f>BAWANA!AM15</f>
        <v>0</v>
      </c>
      <c r="F15">
        <f t="shared" si="4"/>
        <v>256</v>
      </c>
      <c r="G15">
        <f t="shared" si="5"/>
        <v>-4.8000000000000007</v>
      </c>
      <c r="H15" s="154"/>
      <c r="I15">
        <f>BRPL_EOD!AK15+BRPL_EOD!AL15</f>
        <v>-1.87</v>
      </c>
      <c r="J15">
        <f>BYPL_EOD!AK15+BYPL_EOD!AL15</f>
        <v>-1.08</v>
      </c>
      <c r="K15">
        <f>MES_EOD!AK15+MES_EOD!AL15</f>
        <v>-0.11</v>
      </c>
      <c r="L15">
        <f>NDMC_EOD!AK15+NDMC_EOD!AL15</f>
        <v>-0.44</v>
      </c>
      <c r="M15">
        <f>TPDDL_EOD!AK15+TPDDL_EOD!AL15</f>
        <v>-1.31</v>
      </c>
      <c r="N15">
        <f t="shared" si="0"/>
        <v>-4.8100000000000005</v>
      </c>
      <c r="O15" s="154">
        <f t="shared" si="1"/>
        <v>9.9999999999997868E-3</v>
      </c>
      <c r="P15">
        <v>-1.8661122661122662</v>
      </c>
      <c r="Q15">
        <v>-1.0777546777546778</v>
      </c>
      <c r="R15">
        <v>-0.10977130977130978</v>
      </c>
      <c r="S15">
        <v>-0.43908523908523911</v>
      </c>
      <c r="T15">
        <v>-1.3072765072765073</v>
      </c>
      <c r="U15" s="156">
        <f t="shared" si="2"/>
        <v>-4.8000000000000007</v>
      </c>
      <c r="V15" s="154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-4.8000000000000007</v>
      </c>
      <c r="E16">
        <f>BAWANA!AM16</f>
        <v>0</v>
      </c>
      <c r="F16">
        <f t="shared" si="4"/>
        <v>256</v>
      </c>
      <c r="G16">
        <f t="shared" si="5"/>
        <v>-4.8000000000000007</v>
      </c>
      <c r="H16" s="154"/>
      <c r="I16">
        <f>BRPL_EOD!AK16+BRPL_EOD!AL16</f>
        <v>-1.87</v>
      </c>
      <c r="J16">
        <f>BYPL_EOD!AK16+BYPL_EOD!AL16</f>
        <v>-1.08</v>
      </c>
      <c r="K16">
        <f>MES_EOD!AK16+MES_EOD!AL16</f>
        <v>-0.11</v>
      </c>
      <c r="L16">
        <f>NDMC_EOD!AK16+NDMC_EOD!AL16</f>
        <v>-0.44</v>
      </c>
      <c r="M16">
        <f>TPDDL_EOD!AK16+TPDDL_EOD!AL16</f>
        <v>-1.31</v>
      </c>
      <c r="N16">
        <f t="shared" si="0"/>
        <v>-4.8100000000000005</v>
      </c>
      <c r="O16" s="154">
        <f t="shared" si="1"/>
        <v>9.9999999999997868E-3</v>
      </c>
      <c r="P16">
        <v>-1.8661122661122662</v>
      </c>
      <c r="Q16">
        <v>-1.0777546777546778</v>
      </c>
      <c r="R16">
        <v>-0.10977130977130978</v>
      </c>
      <c r="S16">
        <v>-0.43908523908523911</v>
      </c>
      <c r="T16">
        <v>-1.3072765072765073</v>
      </c>
      <c r="U16" s="156">
        <f t="shared" si="2"/>
        <v>-4.8000000000000007</v>
      </c>
      <c r="V16" s="154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-4.8000000000000007</v>
      </c>
      <c r="E17">
        <f>BAWANA!AM17</f>
        <v>0</v>
      </c>
      <c r="F17">
        <f t="shared" si="4"/>
        <v>256</v>
      </c>
      <c r="G17">
        <f t="shared" si="5"/>
        <v>-4.8000000000000007</v>
      </c>
      <c r="H17" s="154"/>
      <c r="I17">
        <f>BRPL_EOD!AK17+BRPL_EOD!AL17</f>
        <v>-1.87</v>
      </c>
      <c r="J17">
        <f>BYPL_EOD!AK17+BYPL_EOD!AL17</f>
        <v>-1.08</v>
      </c>
      <c r="K17">
        <f>MES_EOD!AK17+MES_EOD!AL17</f>
        <v>-0.11</v>
      </c>
      <c r="L17">
        <f>NDMC_EOD!AK17+NDMC_EOD!AL17</f>
        <v>-0.44</v>
      </c>
      <c r="M17">
        <f>TPDDL_EOD!AK17+TPDDL_EOD!AL17</f>
        <v>-1.31</v>
      </c>
      <c r="N17">
        <f t="shared" si="0"/>
        <v>-4.8100000000000005</v>
      </c>
      <c r="O17" s="154">
        <f t="shared" si="1"/>
        <v>9.9999999999997868E-3</v>
      </c>
      <c r="P17">
        <v>-1.8661122661122662</v>
      </c>
      <c r="Q17">
        <v>-1.0777546777546778</v>
      </c>
      <c r="R17">
        <v>-0.10977130977130978</v>
      </c>
      <c r="S17">
        <v>-0.43908523908523911</v>
      </c>
      <c r="T17">
        <v>-1.3072765072765073</v>
      </c>
      <c r="U17" s="156">
        <f t="shared" si="2"/>
        <v>-4.8000000000000007</v>
      </c>
      <c r="V17" s="154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-4.8000000000000007</v>
      </c>
      <c r="E18">
        <f>BAWANA!AM18</f>
        <v>0</v>
      </c>
      <c r="F18">
        <f t="shared" si="4"/>
        <v>256</v>
      </c>
      <c r="G18">
        <f t="shared" si="5"/>
        <v>-4.8000000000000007</v>
      </c>
      <c r="H18" s="154"/>
      <c r="I18">
        <f>BRPL_EOD!AK18+BRPL_EOD!AL18</f>
        <v>-1.87</v>
      </c>
      <c r="J18">
        <f>BYPL_EOD!AK18+BYPL_EOD!AL18</f>
        <v>-1.08</v>
      </c>
      <c r="K18">
        <f>MES_EOD!AK18+MES_EOD!AL18</f>
        <v>-0.11</v>
      </c>
      <c r="L18">
        <f>NDMC_EOD!AK18+NDMC_EOD!AL18</f>
        <v>-0.44</v>
      </c>
      <c r="M18">
        <f>TPDDL_EOD!AK18+TPDDL_EOD!AL18</f>
        <v>-1.31</v>
      </c>
      <c r="N18">
        <f t="shared" si="0"/>
        <v>-4.8100000000000005</v>
      </c>
      <c r="O18" s="154">
        <f t="shared" si="1"/>
        <v>9.9999999999997868E-3</v>
      </c>
      <c r="P18">
        <v>-1.8661122661122662</v>
      </c>
      <c r="Q18">
        <v>-1.0777546777546778</v>
      </c>
      <c r="R18">
        <v>-0.10977130977130978</v>
      </c>
      <c r="S18">
        <v>-0.43908523908523911</v>
      </c>
      <c r="T18">
        <v>-1.3072765072765073</v>
      </c>
      <c r="U18" s="156">
        <f t="shared" si="2"/>
        <v>-4.8000000000000007</v>
      </c>
      <c r="V18" s="154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-4.8000000000000007</v>
      </c>
      <c r="E19">
        <f>BAWANA!AM19</f>
        <v>0</v>
      </c>
      <c r="F19">
        <f t="shared" si="4"/>
        <v>256</v>
      </c>
      <c r="G19">
        <f t="shared" si="5"/>
        <v>-4.8000000000000007</v>
      </c>
      <c r="H19" s="154"/>
      <c r="I19">
        <f>BRPL_EOD!AK19+BRPL_EOD!AL19</f>
        <v>-1.87</v>
      </c>
      <c r="J19">
        <f>BYPL_EOD!AK19+BYPL_EOD!AL19</f>
        <v>-1.08</v>
      </c>
      <c r="K19">
        <f>MES_EOD!AK19+MES_EOD!AL19</f>
        <v>-0.11</v>
      </c>
      <c r="L19">
        <f>NDMC_EOD!AK19+NDMC_EOD!AL19</f>
        <v>-0.44</v>
      </c>
      <c r="M19">
        <f>TPDDL_EOD!AK19+TPDDL_EOD!AL19</f>
        <v>-1.31</v>
      </c>
      <c r="N19">
        <f t="shared" si="0"/>
        <v>-4.8100000000000005</v>
      </c>
      <c r="O19" s="154">
        <f t="shared" si="1"/>
        <v>9.9999999999997868E-3</v>
      </c>
      <c r="P19">
        <v>-1.8661122661122662</v>
      </c>
      <c r="Q19">
        <v>-1.0777546777546778</v>
      </c>
      <c r="R19">
        <v>-0.10977130977130978</v>
      </c>
      <c r="S19">
        <v>-0.43908523908523911</v>
      </c>
      <c r="T19">
        <v>-1.3072765072765073</v>
      </c>
      <c r="U19" s="156">
        <f t="shared" si="2"/>
        <v>-4.8000000000000007</v>
      </c>
      <c r="V19" s="154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-4.8000000000000007</v>
      </c>
      <c r="E20">
        <f>BAWANA!AM20</f>
        <v>0</v>
      </c>
      <c r="F20">
        <f t="shared" si="4"/>
        <v>256</v>
      </c>
      <c r="G20">
        <f t="shared" si="5"/>
        <v>-4.8000000000000007</v>
      </c>
      <c r="H20" s="154"/>
      <c r="I20">
        <f>BRPL_EOD!AK20+BRPL_EOD!AL20</f>
        <v>-1.87</v>
      </c>
      <c r="J20">
        <f>BYPL_EOD!AK20+BYPL_EOD!AL20</f>
        <v>-1.08</v>
      </c>
      <c r="K20">
        <f>MES_EOD!AK20+MES_EOD!AL20</f>
        <v>-0.11</v>
      </c>
      <c r="L20">
        <f>NDMC_EOD!AK20+NDMC_EOD!AL20</f>
        <v>-0.44</v>
      </c>
      <c r="M20">
        <f>TPDDL_EOD!AK20+TPDDL_EOD!AL20</f>
        <v>-1.31</v>
      </c>
      <c r="N20">
        <f t="shared" si="0"/>
        <v>-4.8100000000000005</v>
      </c>
      <c r="O20" s="154">
        <f t="shared" si="1"/>
        <v>9.9999999999997868E-3</v>
      </c>
      <c r="P20">
        <v>-1.8661122661122662</v>
      </c>
      <c r="Q20">
        <v>-1.0777546777546778</v>
      </c>
      <c r="R20">
        <v>-0.10977130977130978</v>
      </c>
      <c r="S20">
        <v>-0.43908523908523911</v>
      </c>
      <c r="T20">
        <v>-1.3072765072765073</v>
      </c>
      <c r="U20" s="156">
        <f t="shared" si="2"/>
        <v>-4.8000000000000007</v>
      </c>
      <c r="V20" s="154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-4.8000000000000007</v>
      </c>
      <c r="E21">
        <f>BAWANA!AM21</f>
        <v>0</v>
      </c>
      <c r="F21">
        <f t="shared" si="4"/>
        <v>256</v>
      </c>
      <c r="G21">
        <f t="shared" si="5"/>
        <v>-4.8000000000000007</v>
      </c>
      <c r="H21" s="154"/>
      <c r="I21">
        <f>BRPL_EOD!AK21+BRPL_EOD!AL21</f>
        <v>-1.87</v>
      </c>
      <c r="J21">
        <f>BYPL_EOD!AK21+BYPL_EOD!AL21</f>
        <v>-1.08</v>
      </c>
      <c r="K21">
        <f>MES_EOD!AK21+MES_EOD!AL21</f>
        <v>-0.11</v>
      </c>
      <c r="L21">
        <f>NDMC_EOD!AK21+NDMC_EOD!AL21</f>
        <v>-0.44</v>
      </c>
      <c r="M21">
        <f>TPDDL_EOD!AK21+TPDDL_EOD!AL21</f>
        <v>-1.31</v>
      </c>
      <c r="N21">
        <f t="shared" si="0"/>
        <v>-4.8100000000000005</v>
      </c>
      <c r="O21" s="154">
        <f t="shared" si="1"/>
        <v>9.9999999999997868E-3</v>
      </c>
      <c r="P21">
        <v>-1.8661122661122662</v>
      </c>
      <c r="Q21">
        <v>-1.0777546777546778</v>
      </c>
      <c r="R21">
        <v>-0.10977130977130978</v>
      </c>
      <c r="S21">
        <v>-0.43908523908523911</v>
      </c>
      <c r="T21">
        <v>-1.3072765072765073</v>
      </c>
      <c r="U21" s="156">
        <f t="shared" si="2"/>
        <v>-4.8000000000000007</v>
      </c>
      <c r="V21" s="154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-4.8000000000000007</v>
      </c>
      <c r="E22">
        <f>BAWANA!AM22</f>
        <v>0</v>
      </c>
      <c r="F22">
        <f t="shared" si="4"/>
        <v>256</v>
      </c>
      <c r="G22">
        <f t="shared" si="5"/>
        <v>-4.8000000000000007</v>
      </c>
      <c r="H22" s="154"/>
      <c r="I22">
        <f>BRPL_EOD!AK22+BRPL_EOD!AL22</f>
        <v>-1.87</v>
      </c>
      <c r="J22">
        <f>BYPL_EOD!AK22+BYPL_EOD!AL22</f>
        <v>-1.08</v>
      </c>
      <c r="K22">
        <f>MES_EOD!AK22+MES_EOD!AL22</f>
        <v>-0.11</v>
      </c>
      <c r="L22">
        <f>NDMC_EOD!AK22+NDMC_EOD!AL22</f>
        <v>-0.44</v>
      </c>
      <c r="M22">
        <f>TPDDL_EOD!AK22+TPDDL_EOD!AL22</f>
        <v>-1.31</v>
      </c>
      <c r="N22">
        <f t="shared" si="0"/>
        <v>-4.8100000000000005</v>
      </c>
      <c r="O22" s="154">
        <f t="shared" si="1"/>
        <v>9.9999999999997868E-3</v>
      </c>
      <c r="P22">
        <v>-1.8661122661122662</v>
      </c>
      <c r="Q22">
        <v>-1.0777546777546778</v>
      </c>
      <c r="R22">
        <v>-0.10977130977130978</v>
      </c>
      <c r="S22">
        <v>-0.43908523908523911</v>
      </c>
      <c r="T22">
        <v>-1.3072765072765073</v>
      </c>
      <c r="U22" s="156">
        <f t="shared" si="2"/>
        <v>-4.8000000000000007</v>
      </c>
      <c r="V22" s="154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-4.8000000000000007</v>
      </c>
      <c r="E23">
        <f>BAWANA!AM23</f>
        <v>0</v>
      </c>
      <c r="F23">
        <f t="shared" si="4"/>
        <v>256</v>
      </c>
      <c r="G23">
        <f t="shared" si="5"/>
        <v>-4.8000000000000007</v>
      </c>
      <c r="H23" s="154"/>
      <c r="I23">
        <f>BRPL_EOD!AK23+BRPL_EOD!AL23</f>
        <v>-1.87</v>
      </c>
      <c r="J23">
        <f>BYPL_EOD!AK23+BYPL_EOD!AL23</f>
        <v>-1.08</v>
      </c>
      <c r="K23">
        <f>MES_EOD!AK23+MES_EOD!AL23</f>
        <v>-0.11</v>
      </c>
      <c r="L23">
        <f>NDMC_EOD!AK23+NDMC_EOD!AL23</f>
        <v>-0.44</v>
      </c>
      <c r="M23">
        <f>TPDDL_EOD!AK23+TPDDL_EOD!AL23</f>
        <v>-1.31</v>
      </c>
      <c r="N23">
        <f t="shared" si="0"/>
        <v>-4.8100000000000005</v>
      </c>
      <c r="O23" s="154">
        <f t="shared" si="1"/>
        <v>9.9999999999997868E-3</v>
      </c>
      <c r="P23">
        <v>-1.8661122661122662</v>
      </c>
      <c r="Q23">
        <v>-1.0777546777546778</v>
      </c>
      <c r="R23">
        <v>-0.10977130977130978</v>
      </c>
      <c r="S23">
        <v>-0.43908523908523911</v>
      </c>
      <c r="T23">
        <v>-1.3072765072765073</v>
      </c>
      <c r="U23" s="156">
        <f t="shared" si="2"/>
        <v>-4.8000000000000007</v>
      </c>
      <c r="V23" s="154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-4.8000000000000007</v>
      </c>
      <c r="E24">
        <f>BAWANA!AM24</f>
        <v>0</v>
      </c>
      <c r="F24">
        <f t="shared" si="4"/>
        <v>256</v>
      </c>
      <c r="G24">
        <f t="shared" si="5"/>
        <v>-4.8000000000000007</v>
      </c>
      <c r="H24" s="154"/>
      <c r="I24">
        <f>BRPL_EOD!AK24+BRPL_EOD!AL24</f>
        <v>-1.87</v>
      </c>
      <c r="J24">
        <f>BYPL_EOD!AK24+BYPL_EOD!AL24</f>
        <v>-1.08</v>
      </c>
      <c r="K24">
        <f>MES_EOD!AK24+MES_EOD!AL24</f>
        <v>-0.11</v>
      </c>
      <c r="L24">
        <f>NDMC_EOD!AK24+NDMC_EOD!AL24</f>
        <v>-0.44</v>
      </c>
      <c r="M24">
        <f>TPDDL_EOD!AK24+TPDDL_EOD!AL24</f>
        <v>-1.31</v>
      </c>
      <c r="N24">
        <f t="shared" si="0"/>
        <v>-4.8100000000000005</v>
      </c>
      <c r="O24" s="154">
        <f t="shared" si="1"/>
        <v>9.9999999999997868E-3</v>
      </c>
      <c r="P24">
        <v>-1.8661122661122662</v>
      </c>
      <c r="Q24">
        <v>-1.0777546777546778</v>
      </c>
      <c r="R24">
        <v>-0.10977130977130978</v>
      </c>
      <c r="S24">
        <v>-0.43908523908523911</v>
      </c>
      <c r="T24">
        <v>-1.3072765072765073</v>
      </c>
      <c r="U24" s="156">
        <f t="shared" si="2"/>
        <v>-4.8000000000000007</v>
      </c>
      <c r="V24" s="154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-4.8000000000000007</v>
      </c>
      <c r="E25">
        <f>BAWANA!AM25</f>
        <v>0</v>
      </c>
      <c r="F25">
        <f t="shared" si="4"/>
        <v>256</v>
      </c>
      <c r="G25">
        <f t="shared" si="5"/>
        <v>-4.8000000000000007</v>
      </c>
      <c r="H25" s="154"/>
      <c r="I25">
        <f>BRPL_EOD!AK25+BRPL_EOD!AL25</f>
        <v>-1.87</v>
      </c>
      <c r="J25">
        <f>BYPL_EOD!AK25+BYPL_EOD!AL25</f>
        <v>-1.08</v>
      </c>
      <c r="K25">
        <f>MES_EOD!AK25+MES_EOD!AL25</f>
        <v>-0.11</v>
      </c>
      <c r="L25">
        <f>NDMC_EOD!AK25+NDMC_EOD!AL25</f>
        <v>-0.44</v>
      </c>
      <c r="M25">
        <f>TPDDL_EOD!AK25+TPDDL_EOD!AL25</f>
        <v>-1.31</v>
      </c>
      <c r="N25">
        <f t="shared" si="0"/>
        <v>-4.8100000000000005</v>
      </c>
      <c r="O25" s="154">
        <f t="shared" si="1"/>
        <v>9.9999999999997868E-3</v>
      </c>
      <c r="P25">
        <v>-1.8661122661122662</v>
      </c>
      <c r="Q25">
        <v>-1.0777546777546778</v>
      </c>
      <c r="R25">
        <v>-0.10977130977130978</v>
      </c>
      <c r="S25">
        <v>-0.43908523908523911</v>
      </c>
      <c r="T25">
        <v>-1.3072765072765073</v>
      </c>
      <c r="U25" s="156">
        <f t="shared" si="2"/>
        <v>-4.8000000000000007</v>
      </c>
      <c r="V25" s="154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-4.8000000000000007</v>
      </c>
      <c r="E26">
        <f>BAWANA!AM26</f>
        <v>0</v>
      </c>
      <c r="F26">
        <f t="shared" si="4"/>
        <v>256</v>
      </c>
      <c r="G26">
        <f t="shared" si="5"/>
        <v>-4.8000000000000007</v>
      </c>
      <c r="H26" s="154"/>
      <c r="I26">
        <f>BRPL_EOD!AK26+BRPL_EOD!AL26</f>
        <v>-1.87</v>
      </c>
      <c r="J26">
        <f>BYPL_EOD!AK26+BYPL_EOD!AL26</f>
        <v>-1.08</v>
      </c>
      <c r="K26">
        <f>MES_EOD!AK26+MES_EOD!AL26</f>
        <v>-0.11</v>
      </c>
      <c r="L26">
        <f>NDMC_EOD!AK26+NDMC_EOD!AL26</f>
        <v>-0.44</v>
      </c>
      <c r="M26">
        <f>TPDDL_EOD!AK26+TPDDL_EOD!AL26</f>
        <v>-1.31</v>
      </c>
      <c r="N26">
        <f t="shared" si="0"/>
        <v>-4.8100000000000005</v>
      </c>
      <c r="O26" s="154">
        <f t="shared" si="1"/>
        <v>9.9999999999997868E-3</v>
      </c>
      <c r="P26">
        <v>-1.8661122661122662</v>
      </c>
      <c r="Q26">
        <v>-1.0777546777546778</v>
      </c>
      <c r="R26">
        <v>-0.10977130977130978</v>
      </c>
      <c r="S26">
        <v>-0.43908523908523911</v>
      </c>
      <c r="T26">
        <v>-1.3072765072765073</v>
      </c>
      <c r="U26" s="156">
        <f t="shared" si="2"/>
        <v>-4.8000000000000007</v>
      </c>
      <c r="V26" s="154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-4.8000000000000007</v>
      </c>
      <c r="E27">
        <f>BAWANA!AM27</f>
        <v>0</v>
      </c>
      <c r="F27">
        <f t="shared" si="4"/>
        <v>256</v>
      </c>
      <c r="G27">
        <f t="shared" si="5"/>
        <v>-4.8000000000000007</v>
      </c>
      <c r="H27" s="154"/>
      <c r="I27">
        <f>BRPL_EOD!AK27+BRPL_EOD!AL27</f>
        <v>-1.87</v>
      </c>
      <c r="J27">
        <f>BYPL_EOD!AK27+BYPL_EOD!AL27</f>
        <v>-1.08</v>
      </c>
      <c r="K27">
        <f>MES_EOD!AK27+MES_EOD!AL27</f>
        <v>-0.11</v>
      </c>
      <c r="L27">
        <f>NDMC_EOD!AK27+NDMC_EOD!AL27</f>
        <v>-0.44</v>
      </c>
      <c r="M27">
        <f>TPDDL_EOD!AK27+TPDDL_EOD!AL27</f>
        <v>-1.31</v>
      </c>
      <c r="N27">
        <f t="shared" si="0"/>
        <v>-4.8100000000000005</v>
      </c>
      <c r="O27" s="154">
        <f t="shared" si="1"/>
        <v>9.9999999999997868E-3</v>
      </c>
      <c r="P27">
        <v>-1.8661122661122662</v>
      </c>
      <c r="Q27">
        <v>-1.0777546777546778</v>
      </c>
      <c r="R27">
        <v>-0.10977130977130978</v>
      </c>
      <c r="S27">
        <v>-0.43908523908523911</v>
      </c>
      <c r="T27">
        <v>-1.3072765072765073</v>
      </c>
      <c r="U27" s="156">
        <f t="shared" si="2"/>
        <v>-4.8000000000000007</v>
      </c>
      <c r="V27" s="154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-4.8000000000000007</v>
      </c>
      <c r="E28">
        <f>BAWANA!AM28</f>
        <v>0</v>
      </c>
      <c r="F28">
        <f t="shared" si="4"/>
        <v>256</v>
      </c>
      <c r="G28">
        <f t="shared" si="5"/>
        <v>-4.8000000000000007</v>
      </c>
      <c r="H28" s="154"/>
      <c r="I28">
        <f>BRPL_EOD!AK28+BRPL_EOD!AL28</f>
        <v>-1.87</v>
      </c>
      <c r="J28">
        <f>BYPL_EOD!AK28+BYPL_EOD!AL28</f>
        <v>-1.08</v>
      </c>
      <c r="K28">
        <f>MES_EOD!AK28+MES_EOD!AL28</f>
        <v>-0.11</v>
      </c>
      <c r="L28">
        <f>NDMC_EOD!AK28+NDMC_EOD!AL28</f>
        <v>-0.44</v>
      </c>
      <c r="M28">
        <f>TPDDL_EOD!AK28+TPDDL_EOD!AL28</f>
        <v>-1.31</v>
      </c>
      <c r="N28">
        <f t="shared" si="0"/>
        <v>-4.8100000000000005</v>
      </c>
      <c r="O28" s="154">
        <f t="shared" si="1"/>
        <v>9.9999999999997868E-3</v>
      </c>
      <c r="P28">
        <v>-1.8661122661122662</v>
      </c>
      <c r="Q28">
        <v>-1.0777546777546778</v>
      </c>
      <c r="R28">
        <v>-0.10977130977130978</v>
      </c>
      <c r="S28">
        <v>-0.43908523908523911</v>
      </c>
      <c r="T28">
        <v>-1.3072765072765073</v>
      </c>
      <c r="U28" s="156">
        <f t="shared" si="2"/>
        <v>-4.8000000000000007</v>
      </c>
      <c r="V28" s="154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-4.8000000000000007</v>
      </c>
      <c r="E29">
        <f>BAWANA!AM29</f>
        <v>0</v>
      </c>
      <c r="F29">
        <f t="shared" si="4"/>
        <v>256</v>
      </c>
      <c r="G29">
        <f t="shared" si="5"/>
        <v>-4.8000000000000007</v>
      </c>
      <c r="H29" s="154"/>
      <c r="I29">
        <f>BRPL_EOD!AK29+BRPL_EOD!AL29</f>
        <v>-1.87</v>
      </c>
      <c r="J29">
        <f>BYPL_EOD!AK29+BYPL_EOD!AL29</f>
        <v>-1.08</v>
      </c>
      <c r="K29">
        <f>MES_EOD!AK29+MES_EOD!AL29</f>
        <v>-0.11</v>
      </c>
      <c r="L29">
        <f>NDMC_EOD!AK29+NDMC_EOD!AL29</f>
        <v>-0.44</v>
      </c>
      <c r="M29">
        <f>TPDDL_EOD!AK29+TPDDL_EOD!AL29</f>
        <v>-1.31</v>
      </c>
      <c r="N29">
        <f t="shared" si="0"/>
        <v>-4.8100000000000005</v>
      </c>
      <c r="O29" s="154">
        <f t="shared" si="1"/>
        <v>9.9999999999997868E-3</v>
      </c>
      <c r="P29">
        <v>-1.8661122661122662</v>
      </c>
      <c r="Q29">
        <v>-1.0777546777546778</v>
      </c>
      <c r="R29">
        <v>-0.10977130977130978</v>
      </c>
      <c r="S29">
        <v>-0.43908523908523911</v>
      </c>
      <c r="T29">
        <v>-1.3072765072765073</v>
      </c>
      <c r="U29" s="156">
        <f t="shared" si="2"/>
        <v>-4.8000000000000007</v>
      </c>
      <c r="V29" s="154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-4.8000000000000007</v>
      </c>
      <c r="E30">
        <f>BAWANA!AM30</f>
        <v>0</v>
      </c>
      <c r="F30">
        <f t="shared" si="4"/>
        <v>256</v>
      </c>
      <c r="G30">
        <f t="shared" si="5"/>
        <v>-4.8000000000000007</v>
      </c>
      <c r="H30" s="154"/>
      <c r="I30">
        <f>BRPL_EOD!AK30+BRPL_EOD!AL30</f>
        <v>-1.87</v>
      </c>
      <c r="J30">
        <f>BYPL_EOD!AK30+BYPL_EOD!AL30</f>
        <v>-1.08</v>
      </c>
      <c r="K30">
        <f>MES_EOD!AK30+MES_EOD!AL30</f>
        <v>-0.11</v>
      </c>
      <c r="L30">
        <f>NDMC_EOD!AK30+NDMC_EOD!AL30</f>
        <v>-0.44</v>
      </c>
      <c r="M30">
        <f>TPDDL_EOD!AK30+TPDDL_EOD!AL30</f>
        <v>-1.31</v>
      </c>
      <c r="N30">
        <f t="shared" si="0"/>
        <v>-4.8100000000000005</v>
      </c>
      <c r="O30" s="154">
        <f t="shared" si="1"/>
        <v>9.9999999999997868E-3</v>
      </c>
      <c r="P30">
        <v>-1.8661122661122662</v>
      </c>
      <c r="Q30">
        <v>-1.0777546777546778</v>
      </c>
      <c r="R30">
        <v>-0.10977130977130978</v>
      </c>
      <c r="S30">
        <v>-0.43908523908523911</v>
      </c>
      <c r="T30">
        <v>-1.3072765072765073</v>
      </c>
      <c r="U30" s="156">
        <f t="shared" si="2"/>
        <v>-4.8000000000000007</v>
      </c>
      <c r="V30" s="154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-4.8000000000000007</v>
      </c>
      <c r="E31">
        <f>BAWANA!AM31</f>
        <v>0</v>
      </c>
      <c r="F31">
        <f t="shared" si="4"/>
        <v>256</v>
      </c>
      <c r="G31">
        <f t="shared" si="5"/>
        <v>-4.8000000000000007</v>
      </c>
      <c r="H31" s="154"/>
      <c r="I31">
        <f>BRPL_EOD!AK31+BRPL_EOD!AL31</f>
        <v>-1.87</v>
      </c>
      <c r="J31">
        <f>BYPL_EOD!AK31+BYPL_EOD!AL31</f>
        <v>-1.08</v>
      </c>
      <c r="K31">
        <f>MES_EOD!AK31+MES_EOD!AL31</f>
        <v>-0.11</v>
      </c>
      <c r="L31">
        <f>NDMC_EOD!AK31+NDMC_EOD!AL31</f>
        <v>-0.44</v>
      </c>
      <c r="M31">
        <f>TPDDL_EOD!AK31+TPDDL_EOD!AL31</f>
        <v>-1.31</v>
      </c>
      <c r="N31">
        <f t="shared" si="0"/>
        <v>-4.8100000000000005</v>
      </c>
      <c r="O31" s="154">
        <f t="shared" si="1"/>
        <v>9.9999999999997868E-3</v>
      </c>
      <c r="P31">
        <v>-1.8661122661122662</v>
      </c>
      <c r="Q31">
        <v>-1.0777546777546778</v>
      </c>
      <c r="R31">
        <v>-0.10977130977130978</v>
      </c>
      <c r="S31">
        <v>-0.43908523908523911</v>
      </c>
      <c r="T31">
        <v>-1.3072765072765073</v>
      </c>
      <c r="U31" s="156">
        <f t="shared" si="2"/>
        <v>-4.8000000000000007</v>
      </c>
      <c r="V31" s="154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-4.8000000000000007</v>
      </c>
      <c r="E32">
        <f>BAWANA!AM32</f>
        <v>0</v>
      </c>
      <c r="F32">
        <f t="shared" si="4"/>
        <v>256</v>
      </c>
      <c r="G32">
        <f t="shared" si="5"/>
        <v>-4.8000000000000007</v>
      </c>
      <c r="H32" s="154"/>
      <c r="I32">
        <f>BRPL_EOD!AK32+BRPL_EOD!AL32</f>
        <v>-1.87</v>
      </c>
      <c r="J32">
        <f>BYPL_EOD!AK32+BYPL_EOD!AL32</f>
        <v>-1.08</v>
      </c>
      <c r="K32">
        <f>MES_EOD!AK32+MES_EOD!AL32</f>
        <v>-0.11</v>
      </c>
      <c r="L32">
        <f>NDMC_EOD!AK32+NDMC_EOD!AL32</f>
        <v>-0.44</v>
      </c>
      <c r="M32">
        <f>TPDDL_EOD!AK32+TPDDL_EOD!AL32</f>
        <v>-1.31</v>
      </c>
      <c r="N32">
        <f t="shared" si="0"/>
        <v>-4.8100000000000005</v>
      </c>
      <c r="O32" s="154">
        <f t="shared" si="1"/>
        <v>9.9999999999997868E-3</v>
      </c>
      <c r="P32">
        <v>-1.8661122661122662</v>
      </c>
      <c r="Q32">
        <v>-1.0777546777546778</v>
      </c>
      <c r="R32">
        <v>-0.10977130977130978</v>
      </c>
      <c r="S32">
        <v>-0.43908523908523911</v>
      </c>
      <c r="T32">
        <v>-1.3072765072765073</v>
      </c>
      <c r="U32" s="156">
        <f t="shared" si="2"/>
        <v>-4.8000000000000007</v>
      </c>
      <c r="V32" s="154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-4.8000000000000007</v>
      </c>
      <c r="E33">
        <f>BAWANA!AM33</f>
        <v>0</v>
      </c>
      <c r="F33">
        <f t="shared" si="4"/>
        <v>256</v>
      </c>
      <c r="G33">
        <f t="shared" si="5"/>
        <v>-4.8000000000000007</v>
      </c>
      <c r="H33" s="154"/>
      <c r="I33">
        <f>BRPL_EOD!AK33+BRPL_EOD!AL33</f>
        <v>-1.87</v>
      </c>
      <c r="J33">
        <f>BYPL_EOD!AK33+BYPL_EOD!AL33</f>
        <v>-1.08</v>
      </c>
      <c r="K33">
        <f>MES_EOD!AK33+MES_EOD!AL33</f>
        <v>-0.11</v>
      </c>
      <c r="L33">
        <f>NDMC_EOD!AK33+NDMC_EOD!AL33</f>
        <v>-0.44</v>
      </c>
      <c r="M33">
        <f>TPDDL_EOD!AK33+TPDDL_EOD!AL33</f>
        <v>-1.31</v>
      </c>
      <c r="N33">
        <f t="shared" si="0"/>
        <v>-4.8100000000000005</v>
      </c>
      <c r="O33" s="154">
        <f t="shared" si="1"/>
        <v>9.9999999999997868E-3</v>
      </c>
      <c r="P33">
        <v>-1.8661122661122662</v>
      </c>
      <c r="Q33">
        <v>-1.0777546777546778</v>
      </c>
      <c r="R33">
        <v>-0.10977130977130978</v>
      </c>
      <c r="S33">
        <v>-0.43908523908523911</v>
      </c>
      <c r="T33">
        <v>-1.3072765072765073</v>
      </c>
      <c r="U33" s="156">
        <f t="shared" si="2"/>
        <v>-4.8000000000000007</v>
      </c>
      <c r="V33" s="154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-4.8000000000000007</v>
      </c>
      <c r="E34">
        <f>BAWANA!AM34</f>
        <v>0</v>
      </c>
      <c r="F34">
        <f t="shared" si="4"/>
        <v>256</v>
      </c>
      <c r="G34">
        <f t="shared" si="5"/>
        <v>-4.8000000000000007</v>
      </c>
      <c r="H34" s="154"/>
      <c r="I34">
        <f>BRPL_EOD!AK34+BRPL_EOD!AL34</f>
        <v>-1.87</v>
      </c>
      <c r="J34">
        <f>BYPL_EOD!AK34+BYPL_EOD!AL34</f>
        <v>-1.08</v>
      </c>
      <c r="K34">
        <f>MES_EOD!AK34+MES_EOD!AL34</f>
        <v>-0.11</v>
      </c>
      <c r="L34">
        <f>NDMC_EOD!AK34+NDMC_EOD!AL34</f>
        <v>-0.44</v>
      </c>
      <c r="M34">
        <f>TPDDL_EOD!AK34+TPDDL_EOD!AL34</f>
        <v>-1.31</v>
      </c>
      <c r="N34">
        <f t="shared" si="0"/>
        <v>-4.8100000000000005</v>
      </c>
      <c r="O34" s="154">
        <f t="shared" si="1"/>
        <v>9.9999999999997868E-3</v>
      </c>
      <c r="P34">
        <v>-1.8661122661122662</v>
      </c>
      <c r="Q34">
        <v>-1.0777546777546778</v>
      </c>
      <c r="R34">
        <v>-0.10977130977130978</v>
      </c>
      <c r="S34">
        <v>-0.43908523908523911</v>
      </c>
      <c r="T34">
        <v>-1.3072765072765073</v>
      </c>
      <c r="U34" s="156">
        <f t="shared" si="2"/>
        <v>-4.8000000000000007</v>
      </c>
      <c r="V34" s="154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-4.8000000000000007</v>
      </c>
      <c r="E35">
        <f>BAWANA!AM35</f>
        <v>0</v>
      </c>
      <c r="F35">
        <f t="shared" si="4"/>
        <v>256</v>
      </c>
      <c r="G35">
        <f t="shared" si="5"/>
        <v>-4.8000000000000007</v>
      </c>
      <c r="H35" s="154"/>
      <c r="I35">
        <f>BRPL_EOD!AK35+BRPL_EOD!AL35</f>
        <v>-1.87</v>
      </c>
      <c r="J35">
        <f>BYPL_EOD!AK35+BYPL_EOD!AL35</f>
        <v>-1.08</v>
      </c>
      <c r="K35">
        <f>MES_EOD!AK35+MES_EOD!AL35</f>
        <v>-0.11</v>
      </c>
      <c r="L35">
        <f>NDMC_EOD!AK35+NDMC_EOD!AL35</f>
        <v>-0.44</v>
      </c>
      <c r="M35">
        <f>TPDDL_EOD!AK35+TPDDL_EOD!AL35</f>
        <v>-1.31</v>
      </c>
      <c r="N35">
        <f t="shared" si="0"/>
        <v>-4.8100000000000005</v>
      </c>
      <c r="O35" s="154">
        <f t="shared" si="1"/>
        <v>9.9999999999997868E-3</v>
      </c>
      <c r="P35">
        <v>-1.8661122661122662</v>
      </c>
      <c r="Q35">
        <v>-1.0777546777546778</v>
      </c>
      <c r="R35">
        <v>-0.10977130977130978</v>
      </c>
      <c r="S35">
        <v>-0.43908523908523911</v>
      </c>
      <c r="T35">
        <v>-1.3072765072765073</v>
      </c>
      <c r="U35" s="156">
        <f t="shared" si="2"/>
        <v>-4.8000000000000007</v>
      </c>
      <c r="V35" s="154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-4.8000000000000007</v>
      </c>
      <c r="E36">
        <f>BAWANA!AM36</f>
        <v>0</v>
      </c>
      <c r="F36">
        <f t="shared" si="4"/>
        <v>256</v>
      </c>
      <c r="G36">
        <f t="shared" si="5"/>
        <v>-4.8000000000000007</v>
      </c>
      <c r="H36" s="154"/>
      <c r="I36">
        <f>BRPL_EOD!AK36+BRPL_EOD!AL36</f>
        <v>-1.87</v>
      </c>
      <c r="J36">
        <f>BYPL_EOD!AK36+BYPL_EOD!AL36</f>
        <v>-1.08</v>
      </c>
      <c r="K36">
        <f>MES_EOD!AK36+MES_EOD!AL36</f>
        <v>-0.11</v>
      </c>
      <c r="L36">
        <f>NDMC_EOD!AK36+NDMC_EOD!AL36</f>
        <v>-0.44</v>
      </c>
      <c r="M36">
        <f>TPDDL_EOD!AK36+TPDDL_EOD!AL36</f>
        <v>-1.31</v>
      </c>
      <c r="N36">
        <f t="shared" si="0"/>
        <v>-4.8100000000000005</v>
      </c>
      <c r="O36" s="154">
        <f t="shared" si="1"/>
        <v>9.9999999999997868E-3</v>
      </c>
      <c r="P36">
        <v>-1.8661122661122662</v>
      </c>
      <c r="Q36">
        <v>-1.0777546777546778</v>
      </c>
      <c r="R36">
        <v>-0.10977130977130978</v>
      </c>
      <c r="S36">
        <v>-0.43908523908523911</v>
      </c>
      <c r="T36">
        <v>-1.3072765072765073</v>
      </c>
      <c r="U36" s="156">
        <f t="shared" si="2"/>
        <v>-4.8000000000000007</v>
      </c>
      <c r="V36" s="154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-4.8000000000000007</v>
      </c>
      <c r="E37">
        <f>BAWANA!AM37</f>
        <v>0</v>
      </c>
      <c r="F37">
        <f t="shared" si="4"/>
        <v>256</v>
      </c>
      <c r="G37">
        <f t="shared" si="5"/>
        <v>-4.8000000000000007</v>
      </c>
      <c r="H37" s="154"/>
      <c r="I37">
        <f>BRPL_EOD!AK37+BRPL_EOD!AL37</f>
        <v>-1.87</v>
      </c>
      <c r="J37">
        <f>BYPL_EOD!AK37+BYPL_EOD!AL37</f>
        <v>-1.08</v>
      </c>
      <c r="K37">
        <f>MES_EOD!AK37+MES_EOD!AL37</f>
        <v>-0.11</v>
      </c>
      <c r="L37">
        <f>NDMC_EOD!AK37+NDMC_EOD!AL37</f>
        <v>-0.44</v>
      </c>
      <c r="M37">
        <f>TPDDL_EOD!AK37+TPDDL_EOD!AL37</f>
        <v>-1.31</v>
      </c>
      <c r="N37">
        <f t="shared" si="0"/>
        <v>-4.8100000000000005</v>
      </c>
      <c r="O37" s="154">
        <f t="shared" si="1"/>
        <v>9.9999999999997868E-3</v>
      </c>
      <c r="P37">
        <v>-1.8661122661122662</v>
      </c>
      <c r="Q37">
        <v>-1.0777546777546778</v>
      </c>
      <c r="R37">
        <v>-0.10977130977130978</v>
      </c>
      <c r="S37">
        <v>-0.43908523908523911</v>
      </c>
      <c r="T37">
        <v>-1.3072765072765073</v>
      </c>
      <c r="U37" s="156">
        <f t="shared" si="2"/>
        <v>-4.8000000000000007</v>
      </c>
      <c r="V37" s="154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-4.8000000000000007</v>
      </c>
      <c r="E38">
        <f>BAWANA!AM38</f>
        <v>0</v>
      </c>
      <c r="F38">
        <f t="shared" si="4"/>
        <v>256</v>
      </c>
      <c r="G38">
        <f t="shared" si="5"/>
        <v>-4.8000000000000007</v>
      </c>
      <c r="H38" s="154"/>
      <c r="I38">
        <f>BRPL_EOD!AK38+BRPL_EOD!AL38</f>
        <v>-1.87</v>
      </c>
      <c r="J38">
        <f>BYPL_EOD!AK38+BYPL_EOD!AL38</f>
        <v>-1.08</v>
      </c>
      <c r="K38">
        <f>MES_EOD!AK38+MES_EOD!AL38</f>
        <v>-0.11</v>
      </c>
      <c r="L38">
        <f>NDMC_EOD!AK38+NDMC_EOD!AL38</f>
        <v>-0.44</v>
      </c>
      <c r="M38">
        <f>TPDDL_EOD!AK38+TPDDL_EOD!AL38</f>
        <v>-1.31</v>
      </c>
      <c r="N38">
        <f t="shared" si="0"/>
        <v>-4.8100000000000005</v>
      </c>
      <c r="O38" s="154">
        <f t="shared" si="1"/>
        <v>9.9999999999997868E-3</v>
      </c>
      <c r="P38">
        <v>-1.8661122661122662</v>
      </c>
      <c r="Q38">
        <v>-1.0777546777546778</v>
      </c>
      <c r="R38">
        <v>-0.10977130977130978</v>
      </c>
      <c r="S38">
        <v>-0.43908523908523911</v>
      </c>
      <c r="T38">
        <v>-1.3072765072765073</v>
      </c>
      <c r="U38" s="156">
        <f t="shared" si="2"/>
        <v>-4.8000000000000007</v>
      </c>
      <c r="V38" s="154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-4.8000000000000007</v>
      </c>
      <c r="E39">
        <f>BAWANA!AM39</f>
        <v>0</v>
      </c>
      <c r="F39">
        <f t="shared" si="4"/>
        <v>256</v>
      </c>
      <c r="G39">
        <f t="shared" si="5"/>
        <v>-4.8000000000000007</v>
      </c>
      <c r="H39" s="154"/>
      <c r="I39">
        <f>BRPL_EOD!AK39+BRPL_EOD!AL39</f>
        <v>-1.87</v>
      </c>
      <c r="J39">
        <f>BYPL_EOD!AK39+BYPL_EOD!AL39</f>
        <v>-1.08</v>
      </c>
      <c r="K39">
        <f>MES_EOD!AK39+MES_EOD!AL39</f>
        <v>-0.11</v>
      </c>
      <c r="L39">
        <f>NDMC_EOD!AK39+NDMC_EOD!AL39</f>
        <v>-0.44</v>
      </c>
      <c r="M39">
        <f>TPDDL_EOD!AK39+TPDDL_EOD!AL39</f>
        <v>-1.31</v>
      </c>
      <c r="N39">
        <f t="shared" si="0"/>
        <v>-4.8100000000000005</v>
      </c>
      <c r="O39" s="154">
        <f t="shared" si="1"/>
        <v>9.9999999999997868E-3</v>
      </c>
      <c r="P39">
        <v>-1.8661122661122662</v>
      </c>
      <c r="Q39">
        <v>-1.0777546777546778</v>
      </c>
      <c r="R39">
        <v>-0.10977130977130978</v>
      </c>
      <c r="S39">
        <v>-0.43908523908523911</v>
      </c>
      <c r="T39">
        <v>-1.3072765072765073</v>
      </c>
      <c r="U39" s="156">
        <f t="shared" si="2"/>
        <v>-4.8000000000000007</v>
      </c>
      <c r="V39" s="154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-4.8000000000000007</v>
      </c>
      <c r="E40">
        <f>BAWANA!AM40</f>
        <v>0</v>
      </c>
      <c r="F40">
        <f t="shared" si="4"/>
        <v>256</v>
      </c>
      <c r="G40">
        <f t="shared" si="5"/>
        <v>-4.8000000000000007</v>
      </c>
      <c r="H40" s="154"/>
      <c r="I40">
        <f>BRPL_EOD!AK40+BRPL_EOD!AL40</f>
        <v>-1.87</v>
      </c>
      <c r="J40">
        <f>BYPL_EOD!AK40+BYPL_EOD!AL40</f>
        <v>-1.08</v>
      </c>
      <c r="K40">
        <f>MES_EOD!AK40+MES_EOD!AL40</f>
        <v>-0.11</v>
      </c>
      <c r="L40">
        <f>NDMC_EOD!AK40+NDMC_EOD!AL40</f>
        <v>-0.44</v>
      </c>
      <c r="M40">
        <f>TPDDL_EOD!AK40+TPDDL_EOD!AL40</f>
        <v>-1.31</v>
      </c>
      <c r="N40">
        <f t="shared" si="0"/>
        <v>-4.8100000000000005</v>
      </c>
      <c r="O40" s="154">
        <f t="shared" si="1"/>
        <v>9.9999999999997868E-3</v>
      </c>
      <c r="P40">
        <v>-1.8661122661122662</v>
      </c>
      <c r="Q40">
        <v>-1.0777546777546778</v>
      </c>
      <c r="R40">
        <v>-0.10977130977130978</v>
      </c>
      <c r="S40">
        <v>-0.43908523908523911</v>
      </c>
      <c r="T40">
        <v>-1.3072765072765073</v>
      </c>
      <c r="U40" s="156">
        <f t="shared" si="2"/>
        <v>-4.8000000000000007</v>
      </c>
      <c r="V40" s="154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-4.8000000000000007</v>
      </c>
      <c r="E41">
        <f>BAWANA!AM41</f>
        <v>0</v>
      </c>
      <c r="F41">
        <f t="shared" si="4"/>
        <v>256</v>
      </c>
      <c r="G41">
        <f t="shared" si="5"/>
        <v>-4.8000000000000007</v>
      </c>
      <c r="H41" s="154"/>
      <c r="I41">
        <f>BRPL_EOD!AK41+BRPL_EOD!AL41</f>
        <v>-1.87</v>
      </c>
      <c r="J41">
        <f>BYPL_EOD!AK41+BYPL_EOD!AL41</f>
        <v>-1.08</v>
      </c>
      <c r="K41">
        <f>MES_EOD!AK41+MES_EOD!AL41</f>
        <v>-0.11</v>
      </c>
      <c r="L41">
        <f>NDMC_EOD!AK41+NDMC_EOD!AL41</f>
        <v>-0.44</v>
      </c>
      <c r="M41">
        <f>TPDDL_EOD!AK41+TPDDL_EOD!AL41</f>
        <v>-1.31</v>
      </c>
      <c r="N41">
        <f t="shared" si="0"/>
        <v>-4.8100000000000005</v>
      </c>
      <c r="O41" s="154">
        <f t="shared" si="1"/>
        <v>9.9999999999997868E-3</v>
      </c>
      <c r="P41">
        <v>-1.8661122661122662</v>
      </c>
      <c r="Q41">
        <v>-1.0777546777546778</v>
      </c>
      <c r="R41">
        <v>-0.10977130977130978</v>
      </c>
      <c r="S41">
        <v>-0.43908523908523911</v>
      </c>
      <c r="T41">
        <v>-1.3072765072765073</v>
      </c>
      <c r="U41" s="156">
        <f t="shared" si="2"/>
        <v>-4.8000000000000007</v>
      </c>
      <c r="V41" s="154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-4.8000000000000007</v>
      </c>
      <c r="E42">
        <f>BAWANA!AM42</f>
        <v>0</v>
      </c>
      <c r="F42">
        <f t="shared" si="4"/>
        <v>256</v>
      </c>
      <c r="G42">
        <f t="shared" si="5"/>
        <v>-4.8000000000000007</v>
      </c>
      <c r="H42" s="154"/>
      <c r="I42">
        <f>BRPL_EOD!AK42+BRPL_EOD!AL42</f>
        <v>-1.87</v>
      </c>
      <c r="J42">
        <f>BYPL_EOD!AK42+BYPL_EOD!AL42</f>
        <v>-1.08</v>
      </c>
      <c r="K42">
        <f>MES_EOD!AK42+MES_EOD!AL42</f>
        <v>-0.11</v>
      </c>
      <c r="L42">
        <f>NDMC_EOD!AK42+NDMC_EOD!AL42</f>
        <v>-0.44</v>
      </c>
      <c r="M42">
        <f>TPDDL_EOD!AK42+TPDDL_EOD!AL42</f>
        <v>-1.31</v>
      </c>
      <c r="N42">
        <f t="shared" si="0"/>
        <v>-4.8100000000000005</v>
      </c>
      <c r="O42" s="154">
        <f t="shared" si="1"/>
        <v>9.9999999999997868E-3</v>
      </c>
      <c r="P42">
        <v>-1.8661122661122662</v>
      </c>
      <c r="Q42">
        <v>-1.0777546777546778</v>
      </c>
      <c r="R42">
        <v>-0.10977130977130978</v>
      </c>
      <c r="S42">
        <v>-0.43908523908523911</v>
      </c>
      <c r="T42">
        <v>-1.3072765072765073</v>
      </c>
      <c r="U42" s="156">
        <f t="shared" si="2"/>
        <v>-4.8000000000000007</v>
      </c>
      <c r="V42" s="154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-4.8000000000000007</v>
      </c>
      <c r="E43">
        <f>BAWANA!AM43</f>
        <v>0</v>
      </c>
      <c r="F43">
        <f t="shared" si="4"/>
        <v>256</v>
      </c>
      <c r="G43">
        <f t="shared" si="5"/>
        <v>-4.8000000000000007</v>
      </c>
      <c r="H43" s="154"/>
      <c r="I43">
        <f>BRPL_EOD!AK43+BRPL_EOD!AL43</f>
        <v>-1.87</v>
      </c>
      <c r="J43">
        <f>BYPL_EOD!AK43+BYPL_EOD!AL43</f>
        <v>-1.08</v>
      </c>
      <c r="K43">
        <f>MES_EOD!AK43+MES_EOD!AL43</f>
        <v>-0.11</v>
      </c>
      <c r="L43">
        <f>NDMC_EOD!AK43+NDMC_EOD!AL43</f>
        <v>-0.44</v>
      </c>
      <c r="M43">
        <f>TPDDL_EOD!AK43+TPDDL_EOD!AL43</f>
        <v>-1.31</v>
      </c>
      <c r="N43">
        <f t="shared" si="0"/>
        <v>-4.8100000000000005</v>
      </c>
      <c r="O43" s="154">
        <f t="shared" si="1"/>
        <v>9.9999999999997868E-3</v>
      </c>
      <c r="P43">
        <v>-1.8661122661122662</v>
      </c>
      <c r="Q43">
        <v>-1.0777546777546778</v>
      </c>
      <c r="R43">
        <v>-0.10977130977130978</v>
      </c>
      <c r="S43">
        <v>-0.43908523908523911</v>
      </c>
      <c r="T43">
        <v>-1.3072765072765073</v>
      </c>
      <c r="U43" s="156">
        <f t="shared" si="2"/>
        <v>-4.8000000000000007</v>
      </c>
      <c r="V43" s="154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-4.8000000000000007</v>
      </c>
      <c r="E44">
        <f>BAWANA!AM44</f>
        <v>0</v>
      </c>
      <c r="F44">
        <f t="shared" si="4"/>
        <v>256</v>
      </c>
      <c r="G44">
        <f t="shared" si="5"/>
        <v>-4.8000000000000007</v>
      </c>
      <c r="H44" s="154"/>
      <c r="I44">
        <f>BRPL_EOD!AK44+BRPL_EOD!AL44</f>
        <v>-1.87</v>
      </c>
      <c r="J44">
        <f>BYPL_EOD!AK44+BYPL_EOD!AL44</f>
        <v>-1.08</v>
      </c>
      <c r="K44">
        <f>MES_EOD!AK44+MES_EOD!AL44</f>
        <v>-0.11</v>
      </c>
      <c r="L44">
        <f>NDMC_EOD!AK44+NDMC_EOD!AL44</f>
        <v>-0.44</v>
      </c>
      <c r="M44">
        <f>TPDDL_EOD!AK44+TPDDL_EOD!AL44</f>
        <v>-1.31</v>
      </c>
      <c r="N44">
        <f t="shared" si="0"/>
        <v>-4.8100000000000005</v>
      </c>
      <c r="O44" s="154">
        <f t="shared" si="1"/>
        <v>9.9999999999997868E-3</v>
      </c>
      <c r="P44">
        <v>-1.8661122661122662</v>
      </c>
      <c r="Q44">
        <v>-1.0777546777546778</v>
      </c>
      <c r="R44">
        <v>-0.10977130977130978</v>
      </c>
      <c r="S44">
        <v>-0.43908523908523911</v>
      </c>
      <c r="T44">
        <v>-1.3072765072765073</v>
      </c>
      <c r="U44" s="156">
        <f t="shared" si="2"/>
        <v>-4.8000000000000007</v>
      </c>
      <c r="V44" s="154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-4.8000000000000007</v>
      </c>
      <c r="E45">
        <f>BAWANA!AM45</f>
        <v>0</v>
      </c>
      <c r="F45">
        <f t="shared" si="4"/>
        <v>256</v>
      </c>
      <c r="G45">
        <f t="shared" si="5"/>
        <v>-4.8000000000000007</v>
      </c>
      <c r="H45" s="154"/>
      <c r="I45">
        <f>BRPL_EOD!AK45+BRPL_EOD!AL45</f>
        <v>-1.87</v>
      </c>
      <c r="J45">
        <f>BYPL_EOD!AK45+BYPL_EOD!AL45</f>
        <v>-1.08</v>
      </c>
      <c r="K45">
        <f>MES_EOD!AK45+MES_EOD!AL45</f>
        <v>-0.11</v>
      </c>
      <c r="L45">
        <f>NDMC_EOD!AK45+NDMC_EOD!AL45</f>
        <v>-0.44</v>
      </c>
      <c r="M45">
        <f>TPDDL_EOD!AK45+TPDDL_EOD!AL45</f>
        <v>-1.31</v>
      </c>
      <c r="N45">
        <f t="shared" si="0"/>
        <v>-4.8100000000000005</v>
      </c>
      <c r="O45" s="154">
        <f t="shared" si="1"/>
        <v>9.9999999999997868E-3</v>
      </c>
      <c r="P45">
        <v>-1.8661122661122662</v>
      </c>
      <c r="Q45">
        <v>-1.0777546777546778</v>
      </c>
      <c r="R45">
        <v>-0.10977130977130978</v>
      </c>
      <c r="S45">
        <v>-0.43908523908523911</v>
      </c>
      <c r="T45">
        <v>-1.3072765072765073</v>
      </c>
      <c r="U45" s="156">
        <f t="shared" si="2"/>
        <v>-4.8000000000000007</v>
      </c>
      <c r="V45" s="154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-4.8000000000000007</v>
      </c>
      <c r="E46">
        <f>BAWANA!AM46</f>
        <v>0</v>
      </c>
      <c r="F46">
        <f t="shared" si="4"/>
        <v>256</v>
      </c>
      <c r="G46">
        <f t="shared" si="5"/>
        <v>-4.8000000000000007</v>
      </c>
      <c r="H46" s="154"/>
      <c r="I46">
        <f>BRPL_EOD!AK46+BRPL_EOD!AL46</f>
        <v>-1.87</v>
      </c>
      <c r="J46">
        <f>BYPL_EOD!AK46+BYPL_EOD!AL46</f>
        <v>-1.08</v>
      </c>
      <c r="K46">
        <f>MES_EOD!AK46+MES_EOD!AL46</f>
        <v>-0.11</v>
      </c>
      <c r="L46">
        <f>NDMC_EOD!AK46+NDMC_EOD!AL46</f>
        <v>-0.44</v>
      </c>
      <c r="M46">
        <f>TPDDL_EOD!AK46+TPDDL_EOD!AL46</f>
        <v>-1.31</v>
      </c>
      <c r="N46">
        <f t="shared" si="0"/>
        <v>-4.8100000000000005</v>
      </c>
      <c r="O46" s="154">
        <f t="shared" si="1"/>
        <v>9.9999999999997868E-3</v>
      </c>
      <c r="P46">
        <v>-1.8661122661122662</v>
      </c>
      <c r="Q46">
        <v>-1.0777546777546778</v>
      </c>
      <c r="R46">
        <v>-0.10977130977130978</v>
      </c>
      <c r="S46">
        <v>-0.43908523908523911</v>
      </c>
      <c r="T46">
        <v>-1.3072765072765073</v>
      </c>
      <c r="U46" s="156">
        <f t="shared" si="2"/>
        <v>-4.8000000000000007</v>
      </c>
      <c r="V46" s="154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-4.8000000000000007</v>
      </c>
      <c r="E47">
        <f>BAWANA!AM47</f>
        <v>0</v>
      </c>
      <c r="F47">
        <f t="shared" si="4"/>
        <v>256</v>
      </c>
      <c r="G47">
        <f t="shared" si="5"/>
        <v>-4.8000000000000007</v>
      </c>
      <c r="H47" s="154"/>
      <c r="I47">
        <f>BRPL_EOD!AK47+BRPL_EOD!AL47</f>
        <v>-1.87</v>
      </c>
      <c r="J47">
        <f>BYPL_EOD!AK47+BYPL_EOD!AL47</f>
        <v>-1.08</v>
      </c>
      <c r="K47">
        <f>MES_EOD!AK47+MES_EOD!AL47</f>
        <v>-0.11</v>
      </c>
      <c r="L47">
        <f>NDMC_EOD!AK47+NDMC_EOD!AL47</f>
        <v>-0.44</v>
      </c>
      <c r="M47">
        <f>TPDDL_EOD!AK47+TPDDL_EOD!AL47</f>
        <v>-1.31</v>
      </c>
      <c r="N47">
        <f t="shared" si="0"/>
        <v>-4.8100000000000005</v>
      </c>
      <c r="O47" s="154">
        <f t="shared" si="1"/>
        <v>9.9999999999997868E-3</v>
      </c>
      <c r="P47">
        <v>-1.8661122661122662</v>
      </c>
      <c r="Q47">
        <v>-1.0777546777546778</v>
      </c>
      <c r="R47">
        <v>-0.10977130977130978</v>
      </c>
      <c r="S47">
        <v>-0.43908523908523911</v>
      </c>
      <c r="T47">
        <v>-1.3072765072765073</v>
      </c>
      <c r="U47" s="156">
        <f t="shared" si="2"/>
        <v>-4.8000000000000007</v>
      </c>
      <c r="V47" s="154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-4.8000000000000007</v>
      </c>
      <c r="E48">
        <f>BAWANA!AM48</f>
        <v>0</v>
      </c>
      <c r="F48">
        <f t="shared" si="4"/>
        <v>256</v>
      </c>
      <c r="G48">
        <f t="shared" si="5"/>
        <v>-4.8000000000000007</v>
      </c>
      <c r="H48" s="154"/>
      <c r="I48">
        <f>BRPL_EOD!AK48+BRPL_EOD!AL48</f>
        <v>-1.87</v>
      </c>
      <c r="J48">
        <f>BYPL_EOD!AK48+BYPL_EOD!AL48</f>
        <v>-1.08</v>
      </c>
      <c r="K48">
        <f>MES_EOD!AK48+MES_EOD!AL48</f>
        <v>-0.11</v>
      </c>
      <c r="L48">
        <f>NDMC_EOD!AK48+NDMC_EOD!AL48</f>
        <v>-0.44</v>
      </c>
      <c r="M48">
        <f>TPDDL_EOD!AK48+TPDDL_EOD!AL48</f>
        <v>-1.31</v>
      </c>
      <c r="N48">
        <f t="shared" si="0"/>
        <v>-4.8100000000000005</v>
      </c>
      <c r="O48" s="154">
        <f t="shared" si="1"/>
        <v>9.9999999999997868E-3</v>
      </c>
      <c r="P48">
        <v>-1.8661122661122662</v>
      </c>
      <c r="Q48">
        <v>-1.0777546777546778</v>
      </c>
      <c r="R48">
        <v>-0.10977130977130978</v>
      </c>
      <c r="S48">
        <v>-0.43908523908523911</v>
      </c>
      <c r="T48">
        <v>-1.3072765072765073</v>
      </c>
      <c r="U48" s="156">
        <f t="shared" si="2"/>
        <v>-4.8000000000000007</v>
      </c>
      <c r="V48" s="154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-4.8000000000000007</v>
      </c>
      <c r="E49">
        <f>BAWANA!AM49</f>
        <v>0</v>
      </c>
      <c r="F49">
        <f t="shared" si="4"/>
        <v>256</v>
      </c>
      <c r="G49">
        <f t="shared" si="5"/>
        <v>-4.8000000000000007</v>
      </c>
      <c r="H49" s="154"/>
      <c r="I49">
        <f>BRPL_EOD!AK49+BRPL_EOD!AL49</f>
        <v>-1.87</v>
      </c>
      <c r="J49">
        <f>BYPL_EOD!AK49+BYPL_EOD!AL49</f>
        <v>-1.08</v>
      </c>
      <c r="K49">
        <f>MES_EOD!AK49+MES_EOD!AL49</f>
        <v>-0.11</v>
      </c>
      <c r="L49">
        <f>NDMC_EOD!AK49+NDMC_EOD!AL49</f>
        <v>-0.44</v>
      </c>
      <c r="M49">
        <f>TPDDL_EOD!AK49+TPDDL_EOD!AL49</f>
        <v>-1.31</v>
      </c>
      <c r="N49">
        <f t="shared" si="0"/>
        <v>-4.8100000000000005</v>
      </c>
      <c r="O49" s="154">
        <f t="shared" si="1"/>
        <v>9.9999999999997868E-3</v>
      </c>
      <c r="P49">
        <v>-1.8661122661122662</v>
      </c>
      <c r="Q49">
        <v>-1.0777546777546778</v>
      </c>
      <c r="R49">
        <v>-0.10977130977130978</v>
      </c>
      <c r="S49">
        <v>-0.43908523908523911</v>
      </c>
      <c r="T49">
        <v>-1.3072765072765073</v>
      </c>
      <c r="U49" s="156">
        <f t="shared" si="2"/>
        <v>-4.8000000000000007</v>
      </c>
      <c r="V49" s="154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-4.8000000000000007</v>
      </c>
      <c r="E50">
        <f>BAWANA!AM50</f>
        <v>0</v>
      </c>
      <c r="F50">
        <f t="shared" si="4"/>
        <v>256</v>
      </c>
      <c r="G50">
        <f t="shared" si="5"/>
        <v>-4.8000000000000007</v>
      </c>
      <c r="H50" s="154"/>
      <c r="I50">
        <f>BRPL_EOD!AK50+BRPL_EOD!AL50</f>
        <v>-1.87</v>
      </c>
      <c r="J50">
        <f>BYPL_EOD!AK50+BYPL_EOD!AL50</f>
        <v>-1.08</v>
      </c>
      <c r="K50">
        <f>MES_EOD!AK50+MES_EOD!AL50</f>
        <v>-0.11</v>
      </c>
      <c r="L50">
        <f>NDMC_EOD!AK50+NDMC_EOD!AL50</f>
        <v>-0.44</v>
      </c>
      <c r="M50">
        <f>TPDDL_EOD!AK50+TPDDL_EOD!AL50</f>
        <v>-1.31</v>
      </c>
      <c r="N50">
        <f t="shared" si="0"/>
        <v>-4.8100000000000005</v>
      </c>
      <c r="O50" s="154">
        <f t="shared" si="1"/>
        <v>9.9999999999997868E-3</v>
      </c>
      <c r="P50">
        <v>-1.8661122661122662</v>
      </c>
      <c r="Q50">
        <v>-1.0777546777546778</v>
      </c>
      <c r="R50">
        <v>-0.10977130977130978</v>
      </c>
      <c r="S50">
        <v>-0.43908523908523911</v>
      </c>
      <c r="T50">
        <v>-1.3072765072765073</v>
      </c>
      <c r="U50" s="156">
        <f t="shared" si="2"/>
        <v>-4.8000000000000007</v>
      </c>
      <c r="V50" s="154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-4.8000000000000007</v>
      </c>
      <c r="E51">
        <f>BAWANA!AM51</f>
        <v>0</v>
      </c>
      <c r="F51">
        <f t="shared" si="4"/>
        <v>256</v>
      </c>
      <c r="G51">
        <f t="shared" si="5"/>
        <v>-4.8000000000000007</v>
      </c>
      <c r="H51" s="154"/>
      <c r="I51">
        <f>BRPL_EOD!AK51+BRPL_EOD!AL51</f>
        <v>-1.87</v>
      </c>
      <c r="J51">
        <f>BYPL_EOD!AK51+BYPL_EOD!AL51</f>
        <v>-1.08</v>
      </c>
      <c r="K51">
        <f>MES_EOD!AK51+MES_EOD!AL51</f>
        <v>-0.11</v>
      </c>
      <c r="L51">
        <f>NDMC_EOD!AK51+NDMC_EOD!AL51</f>
        <v>-0.44</v>
      </c>
      <c r="M51">
        <f>TPDDL_EOD!AK51+TPDDL_EOD!AL51</f>
        <v>-1.31</v>
      </c>
      <c r="N51">
        <f t="shared" si="0"/>
        <v>-4.8100000000000005</v>
      </c>
      <c r="O51" s="154">
        <f t="shared" si="1"/>
        <v>9.9999999999997868E-3</v>
      </c>
      <c r="P51">
        <v>-1.8661122661122662</v>
      </c>
      <c r="Q51">
        <v>-1.0777546777546778</v>
      </c>
      <c r="R51">
        <v>-0.10977130977130978</v>
      </c>
      <c r="S51">
        <v>-0.43908523908523911</v>
      </c>
      <c r="T51">
        <v>-1.3072765072765073</v>
      </c>
      <c r="U51" s="156">
        <f t="shared" si="2"/>
        <v>-4.8000000000000007</v>
      </c>
      <c r="V51" s="154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-4.8000000000000007</v>
      </c>
      <c r="E52">
        <f>BAWANA!AM52</f>
        <v>0</v>
      </c>
      <c r="F52">
        <f t="shared" si="4"/>
        <v>256</v>
      </c>
      <c r="G52">
        <f t="shared" si="5"/>
        <v>-4.8000000000000007</v>
      </c>
      <c r="H52" s="154"/>
      <c r="I52">
        <f>BRPL_EOD!AK52+BRPL_EOD!AL52</f>
        <v>-1.87</v>
      </c>
      <c r="J52">
        <f>BYPL_EOD!AK52+BYPL_EOD!AL52</f>
        <v>-1.08</v>
      </c>
      <c r="K52">
        <f>MES_EOD!AK52+MES_EOD!AL52</f>
        <v>-0.11</v>
      </c>
      <c r="L52">
        <f>NDMC_EOD!AK52+NDMC_EOD!AL52</f>
        <v>-0.44</v>
      </c>
      <c r="M52">
        <f>TPDDL_EOD!AK52+TPDDL_EOD!AL52</f>
        <v>-1.31</v>
      </c>
      <c r="N52">
        <f t="shared" si="0"/>
        <v>-4.8100000000000005</v>
      </c>
      <c r="O52" s="154">
        <f t="shared" si="1"/>
        <v>9.9999999999997868E-3</v>
      </c>
      <c r="P52">
        <v>-1.8661122661122662</v>
      </c>
      <c r="Q52">
        <v>-1.0777546777546778</v>
      </c>
      <c r="R52">
        <v>-0.10977130977130978</v>
      </c>
      <c r="S52">
        <v>-0.43908523908523911</v>
      </c>
      <c r="T52">
        <v>-1.3072765072765073</v>
      </c>
      <c r="U52" s="156">
        <f t="shared" si="2"/>
        <v>-4.8000000000000007</v>
      </c>
      <c r="V52" s="154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-4.8000000000000007</v>
      </c>
      <c r="E53">
        <f>BAWANA!AM53</f>
        <v>0</v>
      </c>
      <c r="F53">
        <f t="shared" si="4"/>
        <v>256</v>
      </c>
      <c r="G53">
        <f t="shared" si="5"/>
        <v>-4.8000000000000007</v>
      </c>
      <c r="H53" s="154"/>
      <c r="I53">
        <f>BRPL_EOD!AK53+BRPL_EOD!AL53</f>
        <v>-1.87</v>
      </c>
      <c r="J53">
        <f>BYPL_EOD!AK53+BYPL_EOD!AL53</f>
        <v>-1.08</v>
      </c>
      <c r="K53">
        <f>MES_EOD!AK53+MES_EOD!AL53</f>
        <v>-0.11</v>
      </c>
      <c r="L53">
        <f>NDMC_EOD!AK53+NDMC_EOD!AL53</f>
        <v>-0.44</v>
      </c>
      <c r="M53">
        <f>TPDDL_EOD!AK53+TPDDL_EOD!AL53</f>
        <v>-1.31</v>
      </c>
      <c r="N53">
        <f t="shared" si="0"/>
        <v>-4.8100000000000005</v>
      </c>
      <c r="O53" s="154">
        <f t="shared" si="1"/>
        <v>9.9999999999997868E-3</v>
      </c>
      <c r="P53">
        <v>-1.8661122661122662</v>
      </c>
      <c r="Q53">
        <v>-1.0777546777546778</v>
      </c>
      <c r="R53">
        <v>-0.10977130977130978</v>
      </c>
      <c r="S53">
        <v>-0.43908523908523911</v>
      </c>
      <c r="T53">
        <v>-1.3072765072765073</v>
      </c>
      <c r="U53" s="156">
        <f t="shared" si="2"/>
        <v>-4.8000000000000007</v>
      </c>
      <c r="V53" s="154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-4.8000000000000007</v>
      </c>
      <c r="E54">
        <f>BAWANA!AM54</f>
        <v>0</v>
      </c>
      <c r="F54">
        <f t="shared" si="4"/>
        <v>256</v>
      </c>
      <c r="G54">
        <f t="shared" si="5"/>
        <v>-4.8000000000000007</v>
      </c>
      <c r="H54" s="154"/>
      <c r="I54">
        <f>BRPL_EOD!AK54+BRPL_EOD!AL54</f>
        <v>-1.87</v>
      </c>
      <c r="J54">
        <f>BYPL_EOD!AK54+BYPL_EOD!AL54</f>
        <v>-1.08</v>
      </c>
      <c r="K54">
        <f>MES_EOD!AK54+MES_EOD!AL54</f>
        <v>-0.11</v>
      </c>
      <c r="L54">
        <f>NDMC_EOD!AK54+NDMC_EOD!AL54</f>
        <v>-0.44</v>
      </c>
      <c r="M54">
        <f>TPDDL_EOD!AK54+TPDDL_EOD!AL54</f>
        <v>-1.31</v>
      </c>
      <c r="N54">
        <f t="shared" si="0"/>
        <v>-4.8100000000000005</v>
      </c>
      <c r="O54" s="154">
        <f t="shared" si="1"/>
        <v>9.9999999999997868E-3</v>
      </c>
      <c r="P54">
        <v>-1.8661122661122662</v>
      </c>
      <c r="Q54">
        <v>-1.0777546777546778</v>
      </c>
      <c r="R54">
        <v>-0.10977130977130978</v>
      </c>
      <c r="S54">
        <v>-0.43908523908523911</v>
      </c>
      <c r="T54">
        <v>-1.3072765072765073</v>
      </c>
      <c r="U54" s="156">
        <f t="shared" si="2"/>
        <v>-4.8000000000000007</v>
      </c>
      <c r="V54" s="154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-4.8000000000000007</v>
      </c>
      <c r="E55">
        <f>BAWANA!AM55</f>
        <v>0</v>
      </c>
      <c r="F55">
        <f t="shared" si="4"/>
        <v>256</v>
      </c>
      <c r="G55">
        <f t="shared" si="5"/>
        <v>-4.8000000000000007</v>
      </c>
      <c r="H55" s="154"/>
      <c r="I55">
        <f>BRPL_EOD!AK55+BRPL_EOD!AL55</f>
        <v>-1.87</v>
      </c>
      <c r="J55">
        <f>BYPL_EOD!AK55+BYPL_EOD!AL55</f>
        <v>-1.08</v>
      </c>
      <c r="K55">
        <f>MES_EOD!AK55+MES_EOD!AL55</f>
        <v>-0.11</v>
      </c>
      <c r="L55">
        <f>NDMC_EOD!AK55+NDMC_EOD!AL55</f>
        <v>-0.44</v>
      </c>
      <c r="M55">
        <f>TPDDL_EOD!AK55+TPDDL_EOD!AL55</f>
        <v>-1.31</v>
      </c>
      <c r="N55">
        <f t="shared" si="0"/>
        <v>-4.8100000000000005</v>
      </c>
      <c r="O55" s="154">
        <f t="shared" si="1"/>
        <v>9.9999999999997868E-3</v>
      </c>
      <c r="P55">
        <v>-1.8661122661122662</v>
      </c>
      <c r="Q55">
        <v>-1.0777546777546778</v>
      </c>
      <c r="R55">
        <v>-0.10977130977130978</v>
      </c>
      <c r="S55">
        <v>-0.43908523908523911</v>
      </c>
      <c r="T55">
        <v>-1.3072765072765073</v>
      </c>
      <c r="U55" s="156">
        <f t="shared" si="2"/>
        <v>-4.8000000000000007</v>
      </c>
      <c r="V55" s="154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-4.8000000000000007</v>
      </c>
      <c r="E56">
        <f>BAWANA!AM56</f>
        <v>0</v>
      </c>
      <c r="F56">
        <f t="shared" si="4"/>
        <v>256</v>
      </c>
      <c r="G56">
        <f t="shared" si="5"/>
        <v>-4.8000000000000007</v>
      </c>
      <c r="H56" s="154"/>
      <c r="I56">
        <f>BRPL_EOD!AK56+BRPL_EOD!AL56</f>
        <v>-1.87</v>
      </c>
      <c r="J56">
        <f>BYPL_EOD!AK56+BYPL_EOD!AL56</f>
        <v>-1.08</v>
      </c>
      <c r="K56">
        <f>MES_EOD!AK56+MES_EOD!AL56</f>
        <v>-0.11</v>
      </c>
      <c r="L56">
        <f>NDMC_EOD!AK56+NDMC_EOD!AL56</f>
        <v>-0.44</v>
      </c>
      <c r="M56">
        <f>TPDDL_EOD!AK56+TPDDL_EOD!AL56</f>
        <v>-1.31</v>
      </c>
      <c r="N56">
        <f t="shared" si="0"/>
        <v>-4.8100000000000005</v>
      </c>
      <c r="O56" s="154">
        <f t="shared" si="1"/>
        <v>9.9999999999997868E-3</v>
      </c>
      <c r="P56">
        <v>-1.8661122661122662</v>
      </c>
      <c r="Q56">
        <v>-1.0777546777546778</v>
      </c>
      <c r="R56">
        <v>-0.10977130977130978</v>
      </c>
      <c r="S56">
        <v>-0.43908523908523911</v>
      </c>
      <c r="T56">
        <v>-1.3072765072765073</v>
      </c>
      <c r="U56" s="156">
        <f t="shared" si="2"/>
        <v>-4.8000000000000007</v>
      </c>
      <c r="V56" s="154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-4.8000000000000007</v>
      </c>
      <c r="E57">
        <f>BAWANA!AM57</f>
        <v>0</v>
      </c>
      <c r="F57">
        <f t="shared" si="4"/>
        <v>256</v>
      </c>
      <c r="G57">
        <f t="shared" si="5"/>
        <v>-4.8000000000000007</v>
      </c>
      <c r="H57" s="154"/>
      <c r="I57">
        <f>BRPL_EOD!AK57+BRPL_EOD!AL57</f>
        <v>-1.87</v>
      </c>
      <c r="J57">
        <f>BYPL_EOD!AK57+BYPL_EOD!AL57</f>
        <v>-1.08</v>
      </c>
      <c r="K57">
        <f>MES_EOD!AK57+MES_EOD!AL57</f>
        <v>-0.11</v>
      </c>
      <c r="L57">
        <f>NDMC_EOD!AK57+NDMC_EOD!AL57</f>
        <v>-0.44</v>
      </c>
      <c r="M57">
        <f>TPDDL_EOD!AK57+TPDDL_EOD!AL57</f>
        <v>-1.31</v>
      </c>
      <c r="N57">
        <f t="shared" si="0"/>
        <v>-4.8100000000000005</v>
      </c>
      <c r="O57" s="154">
        <f t="shared" si="1"/>
        <v>9.9999999999997868E-3</v>
      </c>
      <c r="P57">
        <v>-1.8661122661122662</v>
      </c>
      <c r="Q57">
        <v>-1.0777546777546778</v>
      </c>
      <c r="R57">
        <v>-0.10977130977130978</v>
      </c>
      <c r="S57">
        <v>-0.43908523908523911</v>
      </c>
      <c r="T57">
        <v>-1.3072765072765073</v>
      </c>
      <c r="U57" s="156">
        <f t="shared" si="2"/>
        <v>-4.8000000000000007</v>
      </c>
      <c r="V57" s="154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-4.8000000000000007</v>
      </c>
      <c r="E58">
        <f>BAWANA!AM58</f>
        <v>0</v>
      </c>
      <c r="F58">
        <f t="shared" si="4"/>
        <v>256</v>
      </c>
      <c r="G58">
        <f t="shared" si="5"/>
        <v>-4.8000000000000007</v>
      </c>
      <c r="H58" s="154"/>
      <c r="I58">
        <f>BRPL_EOD!AK58+BRPL_EOD!AL58</f>
        <v>-1.87</v>
      </c>
      <c r="J58">
        <f>BYPL_EOD!AK58+BYPL_EOD!AL58</f>
        <v>-1.08</v>
      </c>
      <c r="K58">
        <f>MES_EOD!AK58+MES_EOD!AL58</f>
        <v>-0.11</v>
      </c>
      <c r="L58">
        <f>NDMC_EOD!AK58+NDMC_EOD!AL58</f>
        <v>-0.44</v>
      </c>
      <c r="M58">
        <f>TPDDL_EOD!AK58+TPDDL_EOD!AL58</f>
        <v>-1.31</v>
      </c>
      <c r="N58">
        <f t="shared" si="0"/>
        <v>-4.8100000000000005</v>
      </c>
      <c r="O58" s="154">
        <f t="shared" si="1"/>
        <v>9.9999999999997868E-3</v>
      </c>
      <c r="P58">
        <v>-1.8661122661122662</v>
      </c>
      <c r="Q58">
        <v>-1.0777546777546778</v>
      </c>
      <c r="R58">
        <v>-0.10977130977130978</v>
      </c>
      <c r="S58">
        <v>-0.43908523908523911</v>
      </c>
      <c r="T58">
        <v>-1.3072765072765073</v>
      </c>
      <c r="U58" s="156">
        <f t="shared" si="2"/>
        <v>-4.8000000000000007</v>
      </c>
      <c r="V58" s="154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-4.8000000000000007</v>
      </c>
      <c r="E59">
        <f>BAWANA!AM59</f>
        <v>0</v>
      </c>
      <c r="F59">
        <f t="shared" si="4"/>
        <v>256</v>
      </c>
      <c r="G59">
        <f t="shared" si="5"/>
        <v>-4.8000000000000007</v>
      </c>
      <c r="H59" s="154"/>
      <c r="I59">
        <f>BRPL_EOD!AK59+BRPL_EOD!AL59</f>
        <v>-1.87</v>
      </c>
      <c r="J59">
        <f>BYPL_EOD!AK59+BYPL_EOD!AL59</f>
        <v>-1.08</v>
      </c>
      <c r="K59">
        <f>MES_EOD!AK59+MES_EOD!AL59</f>
        <v>-0.11</v>
      </c>
      <c r="L59">
        <f>NDMC_EOD!AK59+NDMC_EOD!AL59</f>
        <v>-0.44</v>
      </c>
      <c r="M59">
        <f>TPDDL_EOD!AK59+TPDDL_EOD!AL59</f>
        <v>-1.31</v>
      </c>
      <c r="N59">
        <f t="shared" si="0"/>
        <v>-4.8100000000000005</v>
      </c>
      <c r="O59" s="154">
        <f t="shared" si="1"/>
        <v>9.9999999999997868E-3</v>
      </c>
      <c r="P59">
        <v>-1.8661122661122662</v>
      </c>
      <c r="Q59">
        <v>-1.0777546777546778</v>
      </c>
      <c r="R59">
        <v>-0.10977130977130978</v>
      </c>
      <c r="S59">
        <v>-0.43908523908523911</v>
      </c>
      <c r="T59">
        <v>-1.3072765072765073</v>
      </c>
      <c r="U59" s="156">
        <f t="shared" si="2"/>
        <v>-4.8000000000000007</v>
      </c>
      <c r="V59" s="154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-4.8000000000000007</v>
      </c>
      <c r="E60">
        <f>BAWANA!AM60</f>
        <v>0</v>
      </c>
      <c r="F60">
        <f t="shared" si="4"/>
        <v>256</v>
      </c>
      <c r="G60">
        <f t="shared" si="5"/>
        <v>-4.8000000000000007</v>
      </c>
      <c r="H60" s="154"/>
      <c r="I60">
        <f>BRPL_EOD!AK60+BRPL_EOD!AL60</f>
        <v>-1.87</v>
      </c>
      <c r="J60">
        <f>BYPL_EOD!AK60+BYPL_EOD!AL60</f>
        <v>-1.08</v>
      </c>
      <c r="K60">
        <f>MES_EOD!AK60+MES_EOD!AL60</f>
        <v>-0.11</v>
      </c>
      <c r="L60">
        <f>NDMC_EOD!AK60+NDMC_EOD!AL60</f>
        <v>-0.44</v>
      </c>
      <c r="M60">
        <f>TPDDL_EOD!AK60+TPDDL_EOD!AL60</f>
        <v>-1.31</v>
      </c>
      <c r="N60">
        <f t="shared" si="0"/>
        <v>-4.8100000000000005</v>
      </c>
      <c r="O60" s="154">
        <f t="shared" si="1"/>
        <v>9.9999999999997868E-3</v>
      </c>
      <c r="P60">
        <v>-1.8661122661122662</v>
      </c>
      <c r="Q60">
        <v>-1.0777546777546778</v>
      </c>
      <c r="R60">
        <v>-0.10977130977130978</v>
      </c>
      <c r="S60">
        <v>-0.43908523908523911</v>
      </c>
      <c r="T60">
        <v>-1.3072765072765073</v>
      </c>
      <c r="U60" s="156">
        <f t="shared" si="2"/>
        <v>-4.8000000000000007</v>
      </c>
      <c r="V60" s="154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-4.8000000000000007</v>
      </c>
      <c r="E61">
        <f>BAWANA!AM61</f>
        <v>0</v>
      </c>
      <c r="F61">
        <f t="shared" si="4"/>
        <v>256</v>
      </c>
      <c r="G61">
        <f t="shared" si="5"/>
        <v>-4.8000000000000007</v>
      </c>
      <c r="H61" s="154"/>
      <c r="I61">
        <f>BRPL_EOD!AK61+BRPL_EOD!AL61</f>
        <v>-1.87</v>
      </c>
      <c r="J61">
        <f>BYPL_EOD!AK61+BYPL_EOD!AL61</f>
        <v>-1.08</v>
      </c>
      <c r="K61">
        <f>MES_EOD!AK61+MES_EOD!AL61</f>
        <v>-0.11</v>
      </c>
      <c r="L61">
        <f>NDMC_EOD!AK61+NDMC_EOD!AL61</f>
        <v>-0.44</v>
      </c>
      <c r="M61">
        <f>TPDDL_EOD!AK61+TPDDL_EOD!AL61</f>
        <v>-1.31</v>
      </c>
      <c r="N61">
        <f t="shared" si="0"/>
        <v>-4.8100000000000005</v>
      </c>
      <c r="O61" s="154">
        <f t="shared" si="1"/>
        <v>9.9999999999997868E-3</v>
      </c>
      <c r="P61">
        <v>-1.8661122661122662</v>
      </c>
      <c r="Q61">
        <v>-1.0777546777546778</v>
      </c>
      <c r="R61">
        <v>-0.10977130977130978</v>
      </c>
      <c r="S61">
        <v>-0.43908523908523911</v>
      </c>
      <c r="T61">
        <v>-1.3072765072765073</v>
      </c>
      <c r="U61" s="156">
        <f t="shared" si="2"/>
        <v>-4.8000000000000007</v>
      </c>
      <c r="V61" s="154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-4.8000000000000007</v>
      </c>
      <c r="E62">
        <f>BAWANA!AM62</f>
        <v>0</v>
      </c>
      <c r="F62">
        <f t="shared" si="4"/>
        <v>256</v>
      </c>
      <c r="G62">
        <f t="shared" si="5"/>
        <v>-4.8000000000000007</v>
      </c>
      <c r="H62" s="154"/>
      <c r="I62">
        <f>BRPL_EOD!AK62+BRPL_EOD!AL62</f>
        <v>-1.87</v>
      </c>
      <c r="J62">
        <f>BYPL_EOD!AK62+BYPL_EOD!AL62</f>
        <v>-1.08</v>
      </c>
      <c r="K62">
        <f>MES_EOD!AK62+MES_EOD!AL62</f>
        <v>-0.11</v>
      </c>
      <c r="L62">
        <f>NDMC_EOD!AK62+NDMC_EOD!AL62</f>
        <v>-0.44</v>
      </c>
      <c r="M62">
        <f>TPDDL_EOD!AK62+TPDDL_EOD!AL62</f>
        <v>-1.31</v>
      </c>
      <c r="N62">
        <f t="shared" si="0"/>
        <v>-4.8100000000000005</v>
      </c>
      <c r="O62" s="154">
        <f t="shared" si="1"/>
        <v>9.9999999999997868E-3</v>
      </c>
      <c r="P62">
        <v>-1.8661122661122662</v>
      </c>
      <c r="Q62">
        <v>-1.0777546777546778</v>
      </c>
      <c r="R62">
        <v>-0.10977130977130978</v>
      </c>
      <c r="S62">
        <v>-0.43908523908523911</v>
      </c>
      <c r="T62">
        <v>-1.3072765072765073</v>
      </c>
      <c r="U62" s="156">
        <f t="shared" si="2"/>
        <v>-4.8000000000000007</v>
      </c>
      <c r="V62" s="154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-4.8000000000000007</v>
      </c>
      <c r="E63">
        <f>BAWANA!AM63</f>
        <v>0</v>
      </c>
      <c r="F63">
        <f t="shared" si="4"/>
        <v>256</v>
      </c>
      <c r="G63">
        <f t="shared" si="5"/>
        <v>-4.8000000000000007</v>
      </c>
      <c r="H63" s="154"/>
      <c r="I63">
        <f>BRPL_EOD!AK63+BRPL_EOD!AL63</f>
        <v>-1.87</v>
      </c>
      <c r="J63">
        <f>BYPL_EOD!AK63+BYPL_EOD!AL63</f>
        <v>-1.08</v>
      </c>
      <c r="K63">
        <f>MES_EOD!AK63+MES_EOD!AL63</f>
        <v>-0.11</v>
      </c>
      <c r="L63">
        <f>NDMC_EOD!AK63+NDMC_EOD!AL63</f>
        <v>-0.44</v>
      </c>
      <c r="M63">
        <f>TPDDL_EOD!AK63+TPDDL_EOD!AL63</f>
        <v>-1.31</v>
      </c>
      <c r="N63">
        <f t="shared" si="0"/>
        <v>-4.8100000000000005</v>
      </c>
      <c r="O63" s="154">
        <f t="shared" si="1"/>
        <v>9.9999999999997868E-3</v>
      </c>
      <c r="P63">
        <v>-1.8661122661122662</v>
      </c>
      <c r="Q63">
        <v>-1.0777546777546778</v>
      </c>
      <c r="R63">
        <v>-0.10977130977130978</v>
      </c>
      <c r="S63">
        <v>-0.43908523908523911</v>
      </c>
      <c r="T63">
        <v>-1.3072765072765073</v>
      </c>
      <c r="U63" s="156">
        <f t="shared" si="2"/>
        <v>-4.8000000000000007</v>
      </c>
      <c r="V63" s="154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-4.8000000000000007</v>
      </c>
      <c r="E64">
        <f>BAWANA!AM64</f>
        <v>0</v>
      </c>
      <c r="F64">
        <f t="shared" si="4"/>
        <v>256</v>
      </c>
      <c r="G64">
        <f t="shared" si="5"/>
        <v>-4.8000000000000007</v>
      </c>
      <c r="H64" s="154"/>
      <c r="I64">
        <f>BRPL_EOD!AK64+BRPL_EOD!AL64</f>
        <v>-1.87</v>
      </c>
      <c r="J64">
        <f>BYPL_EOD!AK64+BYPL_EOD!AL64</f>
        <v>-1.08</v>
      </c>
      <c r="K64">
        <f>MES_EOD!AK64+MES_EOD!AL64</f>
        <v>-0.11</v>
      </c>
      <c r="L64">
        <f>NDMC_EOD!AK64+NDMC_EOD!AL64</f>
        <v>-0.44</v>
      </c>
      <c r="M64">
        <f>TPDDL_EOD!AK64+TPDDL_EOD!AL64</f>
        <v>-1.31</v>
      </c>
      <c r="N64">
        <f t="shared" si="0"/>
        <v>-4.8100000000000005</v>
      </c>
      <c r="O64" s="154">
        <f t="shared" si="1"/>
        <v>9.9999999999997868E-3</v>
      </c>
      <c r="P64">
        <v>-1.8661122661122662</v>
      </c>
      <c r="Q64">
        <v>-1.0777546777546778</v>
      </c>
      <c r="R64">
        <v>-0.10977130977130978</v>
      </c>
      <c r="S64">
        <v>-0.43908523908523911</v>
      </c>
      <c r="T64">
        <v>-1.3072765072765073</v>
      </c>
      <c r="U64" s="156">
        <f t="shared" si="2"/>
        <v>-4.8000000000000007</v>
      </c>
      <c r="V64" s="154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-4.8000000000000007</v>
      </c>
      <c r="E65">
        <f>BAWANA!AM65</f>
        <v>0</v>
      </c>
      <c r="F65">
        <f t="shared" si="4"/>
        <v>256</v>
      </c>
      <c r="G65">
        <f t="shared" si="5"/>
        <v>-4.8000000000000007</v>
      </c>
      <c r="H65" s="154"/>
      <c r="I65">
        <f>BRPL_EOD!AK65+BRPL_EOD!AL65</f>
        <v>-1.87</v>
      </c>
      <c r="J65">
        <f>BYPL_EOD!AK65+BYPL_EOD!AL65</f>
        <v>-1.08</v>
      </c>
      <c r="K65">
        <f>MES_EOD!AK65+MES_EOD!AL65</f>
        <v>-0.11</v>
      </c>
      <c r="L65">
        <f>NDMC_EOD!AK65+NDMC_EOD!AL65</f>
        <v>-0.44</v>
      </c>
      <c r="M65">
        <f>TPDDL_EOD!AK65+TPDDL_EOD!AL65</f>
        <v>-1.31</v>
      </c>
      <c r="N65">
        <f t="shared" si="0"/>
        <v>-4.8100000000000005</v>
      </c>
      <c r="O65" s="154">
        <f t="shared" si="1"/>
        <v>9.9999999999997868E-3</v>
      </c>
      <c r="P65">
        <v>-1.8661122661122662</v>
      </c>
      <c r="Q65">
        <v>-1.0777546777546778</v>
      </c>
      <c r="R65">
        <v>-0.10977130977130978</v>
      </c>
      <c r="S65">
        <v>-0.43908523908523911</v>
      </c>
      <c r="T65">
        <v>-1.3072765072765073</v>
      </c>
      <c r="U65" s="156">
        <f t="shared" si="2"/>
        <v>-4.8000000000000007</v>
      </c>
      <c r="V65" s="154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-4.8000000000000007</v>
      </c>
      <c r="E66">
        <f>BAWANA!AM66</f>
        <v>0</v>
      </c>
      <c r="F66">
        <f t="shared" si="4"/>
        <v>256</v>
      </c>
      <c r="G66">
        <f t="shared" si="5"/>
        <v>-4.8000000000000007</v>
      </c>
      <c r="H66" s="154"/>
      <c r="I66">
        <f>BRPL_EOD!AK66+BRPL_EOD!AL66</f>
        <v>-1.87</v>
      </c>
      <c r="J66">
        <f>BYPL_EOD!AK66+BYPL_EOD!AL66</f>
        <v>-1.08</v>
      </c>
      <c r="K66">
        <f>MES_EOD!AK66+MES_EOD!AL66</f>
        <v>-0.11</v>
      </c>
      <c r="L66">
        <f>NDMC_EOD!AK66+NDMC_EOD!AL66</f>
        <v>-0.44</v>
      </c>
      <c r="M66">
        <f>TPDDL_EOD!AK66+TPDDL_EOD!AL66</f>
        <v>-1.31</v>
      </c>
      <c r="N66">
        <f t="shared" si="0"/>
        <v>-4.8100000000000005</v>
      </c>
      <c r="O66" s="154">
        <f t="shared" si="1"/>
        <v>9.9999999999997868E-3</v>
      </c>
      <c r="P66">
        <v>-1.8661122661122662</v>
      </c>
      <c r="Q66">
        <v>-1.0777546777546778</v>
      </c>
      <c r="R66">
        <v>-0.10977130977130978</v>
      </c>
      <c r="S66">
        <v>-0.43908523908523911</v>
      </c>
      <c r="T66">
        <v>-1.3072765072765073</v>
      </c>
      <c r="U66" s="156">
        <f t="shared" si="2"/>
        <v>-4.8000000000000007</v>
      </c>
      <c r="V66" s="154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-4.8000000000000007</v>
      </c>
      <c r="E67">
        <f>BAWANA!AM67</f>
        <v>0</v>
      </c>
      <c r="F67">
        <f t="shared" si="4"/>
        <v>256</v>
      </c>
      <c r="G67">
        <f t="shared" si="5"/>
        <v>-4.8000000000000007</v>
      </c>
      <c r="H67" s="154"/>
      <c r="I67">
        <f>BRPL_EOD!AK67+BRPL_EOD!AL67</f>
        <v>-1.87</v>
      </c>
      <c r="J67">
        <f>BYPL_EOD!AK67+BYPL_EOD!AL67</f>
        <v>-1.08</v>
      </c>
      <c r="K67">
        <f>MES_EOD!AK67+MES_EOD!AL67</f>
        <v>-0.11</v>
      </c>
      <c r="L67">
        <f>NDMC_EOD!AK67+NDMC_EOD!AL67</f>
        <v>-0.44</v>
      </c>
      <c r="M67">
        <f>TPDDL_EOD!AK67+TPDDL_EOD!AL67</f>
        <v>-1.31</v>
      </c>
      <c r="N67">
        <f t="shared" ref="N67:N98" si="7">SUM(I67:M67)</f>
        <v>-4.8100000000000005</v>
      </c>
      <c r="O67" s="154">
        <f t="shared" ref="O67:O98" si="8">G67-N67</f>
        <v>9.9999999999997868E-3</v>
      </c>
      <c r="P67">
        <v>-1.8661122661122662</v>
      </c>
      <c r="Q67">
        <v>-1.0777546777546778</v>
      </c>
      <c r="R67">
        <v>-0.10977130977130978</v>
      </c>
      <c r="S67">
        <v>-0.43908523908523911</v>
      </c>
      <c r="T67">
        <v>-1.3072765072765073</v>
      </c>
      <c r="U67" s="156">
        <f t="shared" ref="U67:U98" si="9">SUM(P67:T67)</f>
        <v>-4.8000000000000007</v>
      </c>
      <c r="V67" s="154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-4.8000000000000007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-4.8000000000000007</v>
      </c>
      <c r="H68" s="154"/>
      <c r="I68">
        <f>BRPL_EOD!AK68+BRPL_EOD!AL68</f>
        <v>-1.87</v>
      </c>
      <c r="J68">
        <f>BYPL_EOD!AK68+BYPL_EOD!AL68</f>
        <v>-1.08</v>
      </c>
      <c r="K68">
        <f>MES_EOD!AK68+MES_EOD!AL68</f>
        <v>-0.11</v>
      </c>
      <c r="L68">
        <f>NDMC_EOD!AK68+NDMC_EOD!AL68</f>
        <v>-0.44</v>
      </c>
      <c r="M68">
        <f>TPDDL_EOD!AK68+TPDDL_EOD!AL68</f>
        <v>-1.31</v>
      </c>
      <c r="N68">
        <f t="shared" si="7"/>
        <v>-4.8100000000000005</v>
      </c>
      <c r="O68" s="154">
        <f t="shared" si="8"/>
        <v>9.9999999999997868E-3</v>
      </c>
      <c r="P68">
        <v>-1.8661122661122662</v>
      </c>
      <c r="Q68">
        <v>-1.0777546777546778</v>
      </c>
      <c r="R68">
        <v>-0.10977130977130978</v>
      </c>
      <c r="S68">
        <v>-0.43908523908523911</v>
      </c>
      <c r="T68">
        <v>-1.3072765072765073</v>
      </c>
      <c r="U68" s="156">
        <f t="shared" si="9"/>
        <v>-4.8000000000000007</v>
      </c>
      <c r="V68" s="154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-4.8000000000000007</v>
      </c>
      <c r="E69">
        <f>BAWANA!AM69</f>
        <v>0</v>
      </c>
      <c r="F69">
        <f t="shared" si="11"/>
        <v>256</v>
      </c>
      <c r="G69">
        <f t="shared" si="12"/>
        <v>-4.8000000000000007</v>
      </c>
      <c r="H69" s="154"/>
      <c r="I69">
        <f>BRPL_EOD!AK69+BRPL_EOD!AL69</f>
        <v>-1.87</v>
      </c>
      <c r="J69">
        <f>BYPL_EOD!AK69+BYPL_EOD!AL69</f>
        <v>-1.08</v>
      </c>
      <c r="K69">
        <f>MES_EOD!AK69+MES_EOD!AL69</f>
        <v>-0.11</v>
      </c>
      <c r="L69">
        <f>NDMC_EOD!AK69+NDMC_EOD!AL69</f>
        <v>-0.44</v>
      </c>
      <c r="M69">
        <f>TPDDL_EOD!AK69+TPDDL_EOD!AL69</f>
        <v>-1.31</v>
      </c>
      <c r="N69">
        <f t="shared" si="7"/>
        <v>-4.8100000000000005</v>
      </c>
      <c r="O69" s="154">
        <f t="shared" si="8"/>
        <v>9.9999999999997868E-3</v>
      </c>
      <c r="P69">
        <v>-1.8661122661122662</v>
      </c>
      <c r="Q69">
        <v>-1.0777546777546778</v>
      </c>
      <c r="R69">
        <v>-0.10977130977130978</v>
      </c>
      <c r="S69">
        <v>-0.43908523908523911</v>
      </c>
      <c r="T69">
        <v>-1.3072765072765073</v>
      </c>
      <c r="U69" s="156">
        <f t="shared" si="9"/>
        <v>-4.8000000000000007</v>
      </c>
      <c r="V69" s="154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-4.8000000000000007</v>
      </c>
      <c r="E70">
        <f>BAWANA!AM70</f>
        <v>0</v>
      </c>
      <c r="F70">
        <f t="shared" si="11"/>
        <v>256</v>
      </c>
      <c r="G70">
        <f t="shared" si="12"/>
        <v>-4.8000000000000007</v>
      </c>
      <c r="H70" s="154"/>
      <c r="I70">
        <f>BRPL_EOD!AK70+BRPL_EOD!AL70</f>
        <v>-1.87</v>
      </c>
      <c r="J70">
        <f>BYPL_EOD!AK70+BYPL_EOD!AL70</f>
        <v>-1.08</v>
      </c>
      <c r="K70">
        <f>MES_EOD!AK70+MES_EOD!AL70</f>
        <v>-0.11</v>
      </c>
      <c r="L70">
        <f>NDMC_EOD!AK70+NDMC_EOD!AL70</f>
        <v>-0.44</v>
      </c>
      <c r="M70">
        <f>TPDDL_EOD!AK70+TPDDL_EOD!AL70</f>
        <v>-1.31</v>
      </c>
      <c r="N70">
        <f t="shared" si="7"/>
        <v>-4.8100000000000005</v>
      </c>
      <c r="O70" s="154">
        <f t="shared" si="8"/>
        <v>9.9999999999997868E-3</v>
      </c>
      <c r="P70">
        <v>-1.8661122661122662</v>
      </c>
      <c r="Q70">
        <v>-1.0777546777546778</v>
      </c>
      <c r="R70">
        <v>-0.10977130977130978</v>
      </c>
      <c r="S70">
        <v>-0.43908523908523911</v>
      </c>
      <c r="T70">
        <v>-1.3072765072765073</v>
      </c>
      <c r="U70" s="156">
        <f t="shared" si="9"/>
        <v>-4.8000000000000007</v>
      </c>
      <c r="V70" s="154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-4.8000000000000007</v>
      </c>
      <c r="E71">
        <f>BAWANA!AM71</f>
        <v>0</v>
      </c>
      <c r="F71">
        <f t="shared" si="11"/>
        <v>256</v>
      </c>
      <c r="G71">
        <f t="shared" si="12"/>
        <v>-4.8000000000000007</v>
      </c>
      <c r="H71" s="154"/>
      <c r="I71">
        <f>BRPL_EOD!AK71+BRPL_EOD!AL71</f>
        <v>-1.87</v>
      </c>
      <c r="J71">
        <f>BYPL_EOD!AK71+BYPL_EOD!AL71</f>
        <v>-1.08</v>
      </c>
      <c r="K71">
        <f>MES_EOD!AK71+MES_EOD!AL71</f>
        <v>-0.11</v>
      </c>
      <c r="L71">
        <f>NDMC_EOD!AK71+NDMC_EOD!AL71</f>
        <v>-0.44</v>
      </c>
      <c r="M71">
        <f>TPDDL_EOD!AK71+TPDDL_EOD!AL71</f>
        <v>-1.31</v>
      </c>
      <c r="N71">
        <f t="shared" si="7"/>
        <v>-4.8100000000000005</v>
      </c>
      <c r="O71" s="154">
        <f t="shared" si="8"/>
        <v>9.9999999999997868E-3</v>
      </c>
      <c r="P71">
        <v>-1.8661122661122662</v>
      </c>
      <c r="Q71">
        <v>-1.0777546777546778</v>
      </c>
      <c r="R71">
        <v>-0.10977130977130978</v>
      </c>
      <c r="S71">
        <v>-0.43908523908523911</v>
      </c>
      <c r="T71">
        <v>-1.3072765072765073</v>
      </c>
      <c r="U71" s="156">
        <f t="shared" si="9"/>
        <v>-4.8000000000000007</v>
      </c>
      <c r="V71" s="154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-4.8000000000000007</v>
      </c>
      <c r="E72">
        <f>BAWANA!AM72</f>
        <v>0</v>
      </c>
      <c r="F72">
        <f t="shared" si="11"/>
        <v>256</v>
      </c>
      <c r="G72">
        <f t="shared" si="12"/>
        <v>-4.8000000000000007</v>
      </c>
      <c r="H72" s="154"/>
      <c r="I72">
        <f>BRPL_EOD!AK72+BRPL_EOD!AL72</f>
        <v>-1.87</v>
      </c>
      <c r="J72">
        <f>BYPL_EOD!AK72+BYPL_EOD!AL72</f>
        <v>-1.08</v>
      </c>
      <c r="K72">
        <f>MES_EOD!AK72+MES_EOD!AL72</f>
        <v>-0.11</v>
      </c>
      <c r="L72">
        <f>NDMC_EOD!AK72+NDMC_EOD!AL72</f>
        <v>-0.44</v>
      </c>
      <c r="M72">
        <f>TPDDL_EOD!AK72+TPDDL_EOD!AL72</f>
        <v>-1.31</v>
      </c>
      <c r="N72">
        <f t="shared" si="7"/>
        <v>-4.8100000000000005</v>
      </c>
      <c r="O72" s="154">
        <f t="shared" si="8"/>
        <v>9.9999999999997868E-3</v>
      </c>
      <c r="P72">
        <v>-1.8661122661122662</v>
      </c>
      <c r="Q72">
        <v>-1.0777546777546778</v>
      </c>
      <c r="R72">
        <v>-0.10977130977130978</v>
      </c>
      <c r="S72">
        <v>-0.43908523908523911</v>
      </c>
      <c r="T72">
        <v>-1.3072765072765073</v>
      </c>
      <c r="U72" s="156">
        <f t="shared" si="9"/>
        <v>-4.8000000000000007</v>
      </c>
      <c r="V72" s="154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-4.8000000000000007</v>
      </c>
      <c r="E73">
        <f>BAWANA!AM73</f>
        <v>0</v>
      </c>
      <c r="F73">
        <f t="shared" si="11"/>
        <v>256</v>
      </c>
      <c r="G73">
        <f t="shared" si="12"/>
        <v>-4.8000000000000007</v>
      </c>
      <c r="H73" s="154"/>
      <c r="I73">
        <f>BRPL_EOD!AK73+BRPL_EOD!AL73</f>
        <v>-1.87</v>
      </c>
      <c r="J73">
        <f>BYPL_EOD!AK73+BYPL_EOD!AL73</f>
        <v>-1.08</v>
      </c>
      <c r="K73">
        <f>MES_EOD!AK73+MES_EOD!AL73</f>
        <v>-0.11</v>
      </c>
      <c r="L73">
        <f>NDMC_EOD!AK73+NDMC_EOD!AL73</f>
        <v>-0.44</v>
      </c>
      <c r="M73">
        <f>TPDDL_EOD!AK73+TPDDL_EOD!AL73</f>
        <v>-1.31</v>
      </c>
      <c r="N73">
        <f t="shared" si="7"/>
        <v>-4.8100000000000005</v>
      </c>
      <c r="O73" s="154">
        <f t="shared" si="8"/>
        <v>9.9999999999997868E-3</v>
      </c>
      <c r="P73">
        <v>-1.8661122661122662</v>
      </c>
      <c r="Q73">
        <v>-1.0777546777546778</v>
      </c>
      <c r="R73">
        <v>-0.10977130977130978</v>
      </c>
      <c r="S73">
        <v>-0.43908523908523911</v>
      </c>
      <c r="T73">
        <v>-1.3072765072765073</v>
      </c>
      <c r="U73" s="156">
        <f t="shared" si="9"/>
        <v>-4.8000000000000007</v>
      </c>
      <c r="V73" s="154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-4.8000000000000007</v>
      </c>
      <c r="E74">
        <f>BAWANA!AM74</f>
        <v>0</v>
      </c>
      <c r="F74">
        <f t="shared" si="11"/>
        <v>256</v>
      </c>
      <c r="G74">
        <f t="shared" si="12"/>
        <v>-4.8000000000000007</v>
      </c>
      <c r="H74" s="154"/>
      <c r="I74">
        <f>BRPL_EOD!AK74+BRPL_EOD!AL74</f>
        <v>-1.87</v>
      </c>
      <c r="J74">
        <f>BYPL_EOD!AK74+BYPL_EOD!AL74</f>
        <v>-1.08</v>
      </c>
      <c r="K74">
        <f>MES_EOD!AK74+MES_EOD!AL74</f>
        <v>-0.11</v>
      </c>
      <c r="L74">
        <f>NDMC_EOD!AK74+NDMC_EOD!AL74</f>
        <v>-0.44</v>
      </c>
      <c r="M74">
        <f>TPDDL_EOD!AK74+TPDDL_EOD!AL74</f>
        <v>-1.31</v>
      </c>
      <c r="N74">
        <f t="shared" si="7"/>
        <v>-4.8100000000000005</v>
      </c>
      <c r="O74" s="154">
        <f t="shared" si="8"/>
        <v>9.9999999999997868E-3</v>
      </c>
      <c r="P74">
        <v>-1.8661122661122662</v>
      </c>
      <c r="Q74">
        <v>-1.0777546777546778</v>
      </c>
      <c r="R74">
        <v>-0.10977130977130978</v>
      </c>
      <c r="S74">
        <v>-0.43908523908523911</v>
      </c>
      <c r="T74">
        <v>-1.3072765072765073</v>
      </c>
      <c r="U74" s="156">
        <f t="shared" si="9"/>
        <v>-4.8000000000000007</v>
      </c>
      <c r="V74" s="154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-4.8000000000000007</v>
      </c>
      <c r="E75">
        <f>BAWANA!AM75</f>
        <v>0</v>
      </c>
      <c r="F75">
        <f t="shared" si="11"/>
        <v>256</v>
      </c>
      <c r="G75">
        <f t="shared" si="12"/>
        <v>-4.8000000000000007</v>
      </c>
      <c r="H75" s="154"/>
      <c r="I75">
        <f>BRPL_EOD!AK75+BRPL_EOD!AL75</f>
        <v>-1.87</v>
      </c>
      <c r="J75">
        <f>BYPL_EOD!AK75+BYPL_EOD!AL75</f>
        <v>-1.08</v>
      </c>
      <c r="K75">
        <f>MES_EOD!AK75+MES_EOD!AL75</f>
        <v>-0.11</v>
      </c>
      <c r="L75">
        <f>NDMC_EOD!AK75+NDMC_EOD!AL75</f>
        <v>-0.44</v>
      </c>
      <c r="M75">
        <f>TPDDL_EOD!AK75+TPDDL_EOD!AL75</f>
        <v>-1.31</v>
      </c>
      <c r="N75">
        <f t="shared" si="7"/>
        <v>-4.8100000000000005</v>
      </c>
      <c r="O75" s="154">
        <f t="shared" si="8"/>
        <v>9.9999999999997868E-3</v>
      </c>
      <c r="P75">
        <v>-1.8661122661122662</v>
      </c>
      <c r="Q75">
        <v>-1.0777546777546778</v>
      </c>
      <c r="R75">
        <v>-0.10977130977130978</v>
      </c>
      <c r="S75">
        <v>-0.43908523908523911</v>
      </c>
      <c r="T75">
        <v>-1.3072765072765073</v>
      </c>
      <c r="U75" s="156">
        <f t="shared" si="9"/>
        <v>-4.8000000000000007</v>
      </c>
      <c r="V75" s="154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-4.8000000000000007</v>
      </c>
      <c r="E76">
        <f>BAWANA!AM76</f>
        <v>0</v>
      </c>
      <c r="F76">
        <f t="shared" si="11"/>
        <v>256</v>
      </c>
      <c r="G76">
        <f t="shared" si="12"/>
        <v>-4.8000000000000007</v>
      </c>
      <c r="H76" s="154"/>
      <c r="I76">
        <f>BRPL_EOD!AK76+BRPL_EOD!AL76</f>
        <v>-1.87</v>
      </c>
      <c r="J76">
        <f>BYPL_EOD!AK76+BYPL_EOD!AL76</f>
        <v>-1.08</v>
      </c>
      <c r="K76">
        <f>MES_EOD!AK76+MES_EOD!AL76</f>
        <v>-0.11</v>
      </c>
      <c r="L76">
        <f>NDMC_EOD!AK76+NDMC_EOD!AL76</f>
        <v>-0.44</v>
      </c>
      <c r="M76">
        <f>TPDDL_EOD!AK76+TPDDL_EOD!AL76</f>
        <v>-1.31</v>
      </c>
      <c r="N76">
        <f t="shared" si="7"/>
        <v>-4.8100000000000005</v>
      </c>
      <c r="O76" s="154">
        <f t="shared" si="8"/>
        <v>9.9999999999997868E-3</v>
      </c>
      <c r="P76">
        <v>-1.8661122661122662</v>
      </c>
      <c r="Q76">
        <v>-1.0777546777546778</v>
      </c>
      <c r="R76">
        <v>-0.10977130977130978</v>
      </c>
      <c r="S76">
        <v>-0.43908523908523911</v>
      </c>
      <c r="T76">
        <v>-1.3072765072765073</v>
      </c>
      <c r="U76" s="156">
        <f t="shared" si="9"/>
        <v>-4.8000000000000007</v>
      </c>
      <c r="V76" s="154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-4.8000000000000007</v>
      </c>
      <c r="E77">
        <f>BAWANA!AM77</f>
        <v>0</v>
      </c>
      <c r="F77">
        <f t="shared" si="11"/>
        <v>256</v>
      </c>
      <c r="G77">
        <f t="shared" si="12"/>
        <v>-4.8000000000000007</v>
      </c>
      <c r="H77" s="154"/>
      <c r="I77">
        <f>BRPL_EOD!AK77+BRPL_EOD!AL77</f>
        <v>-1.87</v>
      </c>
      <c r="J77">
        <f>BYPL_EOD!AK77+BYPL_EOD!AL77</f>
        <v>-1.08</v>
      </c>
      <c r="K77">
        <f>MES_EOD!AK77+MES_EOD!AL77</f>
        <v>-0.11</v>
      </c>
      <c r="L77">
        <f>NDMC_EOD!AK77+NDMC_EOD!AL77</f>
        <v>-0.44</v>
      </c>
      <c r="M77">
        <f>TPDDL_EOD!AK77+TPDDL_EOD!AL77</f>
        <v>-1.31</v>
      </c>
      <c r="N77">
        <f t="shared" si="7"/>
        <v>-4.8100000000000005</v>
      </c>
      <c r="O77" s="154">
        <f t="shared" si="8"/>
        <v>9.9999999999997868E-3</v>
      </c>
      <c r="P77">
        <v>-1.8661122661122662</v>
      </c>
      <c r="Q77">
        <v>-1.0777546777546778</v>
      </c>
      <c r="R77">
        <v>-0.10977130977130978</v>
      </c>
      <c r="S77">
        <v>-0.43908523908523911</v>
      </c>
      <c r="T77">
        <v>-1.3072765072765073</v>
      </c>
      <c r="U77" s="156">
        <f t="shared" si="9"/>
        <v>-4.8000000000000007</v>
      </c>
      <c r="V77" s="154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-4.8000000000000007</v>
      </c>
      <c r="E78">
        <f>BAWANA!AM78</f>
        <v>0</v>
      </c>
      <c r="F78">
        <f t="shared" si="11"/>
        <v>256</v>
      </c>
      <c r="G78">
        <f t="shared" si="12"/>
        <v>-4.8000000000000007</v>
      </c>
      <c r="H78" s="154"/>
      <c r="I78">
        <f>BRPL_EOD!AK78+BRPL_EOD!AL78</f>
        <v>-1.87</v>
      </c>
      <c r="J78">
        <f>BYPL_EOD!AK78+BYPL_EOD!AL78</f>
        <v>-1.08</v>
      </c>
      <c r="K78">
        <f>MES_EOD!AK78+MES_EOD!AL78</f>
        <v>-0.11</v>
      </c>
      <c r="L78">
        <f>NDMC_EOD!AK78+NDMC_EOD!AL78</f>
        <v>-0.44</v>
      </c>
      <c r="M78">
        <f>TPDDL_EOD!AK78+TPDDL_EOD!AL78</f>
        <v>-1.31</v>
      </c>
      <c r="N78">
        <f t="shared" si="7"/>
        <v>-4.8100000000000005</v>
      </c>
      <c r="O78" s="154">
        <f t="shared" si="8"/>
        <v>9.9999999999997868E-3</v>
      </c>
      <c r="P78">
        <v>-1.8661122661122662</v>
      </c>
      <c r="Q78">
        <v>-1.0777546777546778</v>
      </c>
      <c r="R78">
        <v>-0.10977130977130978</v>
      </c>
      <c r="S78">
        <v>-0.43908523908523911</v>
      </c>
      <c r="T78">
        <v>-1.3072765072765073</v>
      </c>
      <c r="U78" s="156">
        <f t="shared" si="9"/>
        <v>-4.8000000000000007</v>
      </c>
      <c r="V78" s="154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-4.8000000000000007</v>
      </c>
      <c r="E79">
        <f>BAWANA!AM79</f>
        <v>0</v>
      </c>
      <c r="F79">
        <f t="shared" si="11"/>
        <v>256</v>
      </c>
      <c r="G79">
        <f t="shared" si="12"/>
        <v>-4.8000000000000007</v>
      </c>
      <c r="H79" s="154"/>
      <c r="I79">
        <f>BRPL_EOD!AK79+BRPL_EOD!AL79</f>
        <v>-1.87</v>
      </c>
      <c r="J79">
        <f>BYPL_EOD!AK79+BYPL_EOD!AL79</f>
        <v>-1.08</v>
      </c>
      <c r="K79">
        <f>MES_EOD!AK79+MES_EOD!AL79</f>
        <v>-0.11</v>
      </c>
      <c r="L79">
        <f>NDMC_EOD!AK79+NDMC_EOD!AL79</f>
        <v>-0.44</v>
      </c>
      <c r="M79">
        <f>TPDDL_EOD!AK79+TPDDL_EOD!AL79</f>
        <v>-1.31</v>
      </c>
      <c r="N79">
        <f t="shared" si="7"/>
        <v>-4.8100000000000005</v>
      </c>
      <c r="O79" s="154">
        <f t="shared" si="8"/>
        <v>9.9999999999997868E-3</v>
      </c>
      <c r="P79">
        <v>-1.8661122661122662</v>
      </c>
      <c r="Q79">
        <v>-1.0777546777546778</v>
      </c>
      <c r="R79">
        <v>-0.10977130977130978</v>
      </c>
      <c r="S79">
        <v>-0.43908523908523911</v>
      </c>
      <c r="T79">
        <v>-1.3072765072765073</v>
      </c>
      <c r="U79" s="156">
        <f t="shared" si="9"/>
        <v>-4.8000000000000007</v>
      </c>
      <c r="V79" s="154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-4.8000000000000007</v>
      </c>
      <c r="E80">
        <f>BAWANA!AM80</f>
        <v>0</v>
      </c>
      <c r="F80">
        <f t="shared" si="11"/>
        <v>256</v>
      </c>
      <c r="G80">
        <f t="shared" si="12"/>
        <v>-4.8000000000000007</v>
      </c>
      <c r="H80" s="154"/>
      <c r="I80">
        <f>BRPL_EOD!AK80+BRPL_EOD!AL80</f>
        <v>-1.87</v>
      </c>
      <c r="J80">
        <f>BYPL_EOD!AK80+BYPL_EOD!AL80</f>
        <v>-1.08</v>
      </c>
      <c r="K80">
        <f>MES_EOD!AK80+MES_EOD!AL80</f>
        <v>-0.11</v>
      </c>
      <c r="L80">
        <f>NDMC_EOD!AK80+NDMC_EOD!AL80</f>
        <v>-0.44</v>
      </c>
      <c r="M80">
        <f>TPDDL_EOD!AK80+TPDDL_EOD!AL80</f>
        <v>-1.31</v>
      </c>
      <c r="N80">
        <f t="shared" si="7"/>
        <v>-4.8100000000000005</v>
      </c>
      <c r="O80" s="154">
        <f t="shared" si="8"/>
        <v>9.9999999999997868E-3</v>
      </c>
      <c r="P80">
        <v>-1.8661122661122662</v>
      </c>
      <c r="Q80">
        <v>-1.0777546777546778</v>
      </c>
      <c r="R80">
        <v>-0.10977130977130978</v>
      </c>
      <c r="S80">
        <v>-0.43908523908523911</v>
      </c>
      <c r="T80">
        <v>-1.3072765072765073</v>
      </c>
      <c r="U80" s="156">
        <f t="shared" si="9"/>
        <v>-4.8000000000000007</v>
      </c>
      <c r="V80" s="154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-4.8000000000000007</v>
      </c>
      <c r="E81">
        <f>BAWANA!AM81</f>
        <v>0</v>
      </c>
      <c r="F81">
        <f t="shared" si="11"/>
        <v>256</v>
      </c>
      <c r="G81">
        <f t="shared" si="12"/>
        <v>-4.8000000000000007</v>
      </c>
      <c r="H81" s="154"/>
      <c r="I81">
        <f>BRPL_EOD!AK81+BRPL_EOD!AL81</f>
        <v>-1.87</v>
      </c>
      <c r="J81">
        <f>BYPL_EOD!AK81+BYPL_EOD!AL81</f>
        <v>-1.08</v>
      </c>
      <c r="K81">
        <f>MES_EOD!AK81+MES_EOD!AL81</f>
        <v>-0.11</v>
      </c>
      <c r="L81">
        <f>NDMC_EOD!AK81+NDMC_EOD!AL81</f>
        <v>-0.44</v>
      </c>
      <c r="M81">
        <f>TPDDL_EOD!AK81+TPDDL_EOD!AL81</f>
        <v>-1.31</v>
      </c>
      <c r="N81">
        <f t="shared" si="7"/>
        <v>-4.8100000000000005</v>
      </c>
      <c r="O81" s="154">
        <f t="shared" si="8"/>
        <v>9.9999999999997868E-3</v>
      </c>
      <c r="P81">
        <v>-1.8661122661122662</v>
      </c>
      <c r="Q81">
        <v>-1.0777546777546778</v>
      </c>
      <c r="R81">
        <v>-0.10977130977130978</v>
      </c>
      <c r="S81">
        <v>-0.43908523908523911</v>
      </c>
      <c r="T81">
        <v>-1.3072765072765073</v>
      </c>
      <c r="U81" s="156">
        <f t="shared" si="9"/>
        <v>-4.8000000000000007</v>
      </c>
      <c r="V81" s="154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-4.8000000000000007</v>
      </c>
      <c r="E82">
        <f>BAWANA!AM82</f>
        <v>0</v>
      </c>
      <c r="F82">
        <f t="shared" si="11"/>
        <v>256</v>
      </c>
      <c r="G82">
        <f t="shared" si="12"/>
        <v>-4.8000000000000007</v>
      </c>
      <c r="H82" s="154"/>
      <c r="I82">
        <f>BRPL_EOD!AK82+BRPL_EOD!AL82</f>
        <v>-1.87</v>
      </c>
      <c r="J82">
        <f>BYPL_EOD!AK82+BYPL_EOD!AL82</f>
        <v>-1.08</v>
      </c>
      <c r="K82">
        <f>MES_EOD!AK82+MES_EOD!AL82</f>
        <v>-0.11</v>
      </c>
      <c r="L82">
        <f>NDMC_EOD!AK82+NDMC_EOD!AL82</f>
        <v>-0.44</v>
      </c>
      <c r="M82">
        <f>TPDDL_EOD!AK82+TPDDL_EOD!AL82</f>
        <v>-1.31</v>
      </c>
      <c r="N82">
        <f t="shared" si="7"/>
        <v>-4.8100000000000005</v>
      </c>
      <c r="O82" s="154">
        <f t="shared" si="8"/>
        <v>9.9999999999997868E-3</v>
      </c>
      <c r="P82">
        <v>-1.8661122661122662</v>
      </c>
      <c r="Q82">
        <v>-1.0777546777546778</v>
      </c>
      <c r="R82">
        <v>-0.10977130977130978</v>
      </c>
      <c r="S82">
        <v>-0.43908523908523911</v>
      </c>
      <c r="T82">
        <v>-1.3072765072765073</v>
      </c>
      <c r="U82" s="156">
        <f t="shared" si="9"/>
        <v>-4.8000000000000007</v>
      </c>
      <c r="V82" s="154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-4.8000000000000007</v>
      </c>
      <c r="E83">
        <f>BAWANA!AM83</f>
        <v>0</v>
      </c>
      <c r="F83">
        <f t="shared" si="11"/>
        <v>256</v>
      </c>
      <c r="G83">
        <f t="shared" si="12"/>
        <v>-4.8000000000000007</v>
      </c>
      <c r="H83" s="154"/>
      <c r="I83">
        <f>BRPL_EOD!AK83+BRPL_EOD!AL83</f>
        <v>-1.87</v>
      </c>
      <c r="J83">
        <f>BYPL_EOD!AK83+BYPL_EOD!AL83</f>
        <v>-1.08</v>
      </c>
      <c r="K83">
        <f>MES_EOD!AK83+MES_EOD!AL83</f>
        <v>-0.11</v>
      </c>
      <c r="L83">
        <f>NDMC_EOD!AK83+NDMC_EOD!AL83</f>
        <v>-0.44</v>
      </c>
      <c r="M83">
        <f>TPDDL_EOD!AK83+TPDDL_EOD!AL83</f>
        <v>-1.31</v>
      </c>
      <c r="N83">
        <f t="shared" si="7"/>
        <v>-4.8100000000000005</v>
      </c>
      <c r="O83" s="154">
        <f t="shared" si="8"/>
        <v>9.9999999999997868E-3</v>
      </c>
      <c r="P83">
        <v>-1.8661122661122662</v>
      </c>
      <c r="Q83">
        <v>-1.0777546777546778</v>
      </c>
      <c r="R83">
        <v>-0.10977130977130978</v>
      </c>
      <c r="S83">
        <v>-0.43908523908523911</v>
      </c>
      <c r="T83">
        <v>-1.3072765072765073</v>
      </c>
      <c r="U83" s="156">
        <f t="shared" si="9"/>
        <v>-4.8000000000000007</v>
      </c>
      <c r="V83" s="154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-4.8000000000000007</v>
      </c>
      <c r="E84">
        <f>BAWANA!AM84</f>
        <v>0</v>
      </c>
      <c r="F84">
        <f t="shared" si="11"/>
        <v>256</v>
      </c>
      <c r="G84">
        <f t="shared" si="12"/>
        <v>-4.8000000000000007</v>
      </c>
      <c r="H84" s="154"/>
      <c r="I84">
        <f>BRPL_EOD!AK84+BRPL_EOD!AL84</f>
        <v>-1.87</v>
      </c>
      <c r="J84">
        <f>BYPL_EOD!AK84+BYPL_EOD!AL84</f>
        <v>-1.08</v>
      </c>
      <c r="K84">
        <f>MES_EOD!AK84+MES_EOD!AL84</f>
        <v>-0.11</v>
      </c>
      <c r="L84">
        <f>NDMC_EOD!AK84+NDMC_EOD!AL84</f>
        <v>-0.44</v>
      </c>
      <c r="M84">
        <f>TPDDL_EOD!AK84+TPDDL_EOD!AL84</f>
        <v>-1.31</v>
      </c>
      <c r="N84">
        <f t="shared" si="7"/>
        <v>-4.8100000000000005</v>
      </c>
      <c r="O84" s="154">
        <f t="shared" si="8"/>
        <v>9.9999999999997868E-3</v>
      </c>
      <c r="P84">
        <v>-1.8661122661122662</v>
      </c>
      <c r="Q84">
        <v>-1.0777546777546778</v>
      </c>
      <c r="R84">
        <v>-0.10977130977130978</v>
      </c>
      <c r="S84">
        <v>-0.43908523908523911</v>
      </c>
      <c r="T84">
        <v>-1.3072765072765073</v>
      </c>
      <c r="U84" s="156">
        <f t="shared" si="9"/>
        <v>-4.8000000000000007</v>
      </c>
      <c r="V84" s="154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-4.8000000000000007</v>
      </c>
      <c r="E85">
        <f>BAWANA!AM85</f>
        <v>0</v>
      </c>
      <c r="F85">
        <f t="shared" si="11"/>
        <v>256</v>
      </c>
      <c r="G85">
        <f t="shared" si="12"/>
        <v>-4.8000000000000007</v>
      </c>
      <c r="H85" s="154"/>
      <c r="I85">
        <f>BRPL_EOD!AK85+BRPL_EOD!AL85</f>
        <v>-1.87</v>
      </c>
      <c r="J85">
        <f>BYPL_EOD!AK85+BYPL_EOD!AL85</f>
        <v>-1.08</v>
      </c>
      <c r="K85">
        <f>MES_EOD!AK85+MES_EOD!AL85</f>
        <v>-0.11</v>
      </c>
      <c r="L85">
        <f>NDMC_EOD!AK85+NDMC_EOD!AL85</f>
        <v>-0.44</v>
      </c>
      <c r="M85">
        <f>TPDDL_EOD!AK85+TPDDL_EOD!AL85</f>
        <v>-1.31</v>
      </c>
      <c r="N85">
        <f t="shared" si="7"/>
        <v>-4.8100000000000005</v>
      </c>
      <c r="O85" s="154">
        <f t="shared" si="8"/>
        <v>9.9999999999997868E-3</v>
      </c>
      <c r="P85">
        <v>-1.8661122661122662</v>
      </c>
      <c r="Q85">
        <v>-1.0777546777546778</v>
      </c>
      <c r="R85">
        <v>-0.10977130977130978</v>
      </c>
      <c r="S85">
        <v>-0.43908523908523911</v>
      </c>
      <c r="T85">
        <v>-1.3072765072765073</v>
      </c>
      <c r="U85" s="156">
        <f t="shared" si="9"/>
        <v>-4.8000000000000007</v>
      </c>
      <c r="V85" s="154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-4.8000000000000007</v>
      </c>
      <c r="E86">
        <f>BAWANA!AM86</f>
        <v>0</v>
      </c>
      <c r="F86">
        <f t="shared" si="11"/>
        <v>256</v>
      </c>
      <c r="G86">
        <f t="shared" si="12"/>
        <v>-4.8000000000000007</v>
      </c>
      <c r="H86" s="154"/>
      <c r="I86">
        <f>BRPL_EOD!AK86+BRPL_EOD!AL86</f>
        <v>-1.87</v>
      </c>
      <c r="J86">
        <f>BYPL_EOD!AK86+BYPL_EOD!AL86</f>
        <v>-1.08</v>
      </c>
      <c r="K86">
        <f>MES_EOD!AK86+MES_EOD!AL86</f>
        <v>-0.11</v>
      </c>
      <c r="L86">
        <f>NDMC_EOD!AK86+NDMC_EOD!AL86</f>
        <v>-0.44</v>
      </c>
      <c r="M86">
        <f>TPDDL_EOD!AK86+TPDDL_EOD!AL86</f>
        <v>-1.31</v>
      </c>
      <c r="N86">
        <f t="shared" si="7"/>
        <v>-4.8100000000000005</v>
      </c>
      <c r="O86" s="154">
        <f t="shared" si="8"/>
        <v>9.9999999999997868E-3</v>
      </c>
      <c r="P86">
        <v>-1.8661122661122662</v>
      </c>
      <c r="Q86">
        <v>-1.0777546777546778</v>
      </c>
      <c r="R86">
        <v>-0.10977130977130978</v>
      </c>
      <c r="S86">
        <v>-0.43908523908523911</v>
      </c>
      <c r="T86">
        <v>-1.3072765072765073</v>
      </c>
      <c r="U86" s="156">
        <f t="shared" si="9"/>
        <v>-4.8000000000000007</v>
      </c>
      <c r="V86" s="154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-4.8000000000000007</v>
      </c>
      <c r="E87">
        <f>BAWANA!AM87</f>
        <v>0</v>
      </c>
      <c r="F87">
        <f t="shared" si="11"/>
        <v>256</v>
      </c>
      <c r="G87">
        <f t="shared" si="12"/>
        <v>-4.8000000000000007</v>
      </c>
      <c r="H87" s="154"/>
      <c r="I87">
        <f>BRPL_EOD!AK87+BRPL_EOD!AL87</f>
        <v>-1.87</v>
      </c>
      <c r="J87">
        <f>BYPL_EOD!AK87+BYPL_EOD!AL87</f>
        <v>-1.08</v>
      </c>
      <c r="K87">
        <f>MES_EOD!AK87+MES_EOD!AL87</f>
        <v>-0.11</v>
      </c>
      <c r="L87">
        <f>NDMC_EOD!AK87+NDMC_EOD!AL87</f>
        <v>-0.44</v>
      </c>
      <c r="M87">
        <f>TPDDL_EOD!AK87+TPDDL_EOD!AL87</f>
        <v>-1.31</v>
      </c>
      <c r="N87">
        <f t="shared" si="7"/>
        <v>-4.8100000000000005</v>
      </c>
      <c r="O87" s="154">
        <f t="shared" si="8"/>
        <v>9.9999999999997868E-3</v>
      </c>
      <c r="P87">
        <v>-1.8661122661122662</v>
      </c>
      <c r="Q87">
        <v>-1.0777546777546778</v>
      </c>
      <c r="R87">
        <v>-0.10977130977130978</v>
      </c>
      <c r="S87">
        <v>-0.43908523908523911</v>
      </c>
      <c r="T87">
        <v>-1.3072765072765073</v>
      </c>
      <c r="U87" s="156">
        <f t="shared" si="9"/>
        <v>-4.8000000000000007</v>
      </c>
      <c r="V87" s="154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-4.8000000000000007</v>
      </c>
      <c r="E88">
        <f>BAWANA!AM88</f>
        <v>0</v>
      </c>
      <c r="F88">
        <f t="shared" si="11"/>
        <v>256</v>
      </c>
      <c r="G88">
        <f t="shared" si="12"/>
        <v>-4.8000000000000007</v>
      </c>
      <c r="H88" s="154"/>
      <c r="I88">
        <f>BRPL_EOD!AK88+BRPL_EOD!AL88</f>
        <v>-1.87</v>
      </c>
      <c r="J88">
        <f>BYPL_EOD!AK88+BYPL_EOD!AL88</f>
        <v>-1.08</v>
      </c>
      <c r="K88">
        <f>MES_EOD!AK88+MES_EOD!AL88</f>
        <v>-0.11</v>
      </c>
      <c r="L88">
        <f>NDMC_EOD!AK88+NDMC_EOD!AL88</f>
        <v>-0.44</v>
      </c>
      <c r="M88">
        <f>TPDDL_EOD!AK88+TPDDL_EOD!AL88</f>
        <v>-1.31</v>
      </c>
      <c r="N88">
        <f t="shared" si="7"/>
        <v>-4.8100000000000005</v>
      </c>
      <c r="O88" s="154">
        <f t="shared" si="8"/>
        <v>9.9999999999997868E-3</v>
      </c>
      <c r="P88">
        <v>-1.8661122661122662</v>
      </c>
      <c r="Q88">
        <v>-1.0777546777546778</v>
      </c>
      <c r="R88">
        <v>-0.10977130977130978</v>
      </c>
      <c r="S88">
        <v>-0.43908523908523911</v>
      </c>
      <c r="T88">
        <v>-1.3072765072765073</v>
      </c>
      <c r="U88" s="156">
        <f t="shared" si="9"/>
        <v>-4.8000000000000007</v>
      </c>
      <c r="V88" s="154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-4.8000000000000007</v>
      </c>
      <c r="E89">
        <f>BAWANA!AM89</f>
        <v>0</v>
      </c>
      <c r="F89">
        <f t="shared" si="11"/>
        <v>256</v>
      </c>
      <c r="G89">
        <f t="shared" si="12"/>
        <v>-4.8000000000000007</v>
      </c>
      <c r="H89" s="154"/>
      <c r="I89">
        <f>BRPL_EOD!AK89+BRPL_EOD!AL89</f>
        <v>-1.87</v>
      </c>
      <c r="J89">
        <f>BYPL_EOD!AK89+BYPL_EOD!AL89</f>
        <v>-1.08</v>
      </c>
      <c r="K89">
        <f>MES_EOD!AK89+MES_EOD!AL89</f>
        <v>-0.11</v>
      </c>
      <c r="L89">
        <f>NDMC_EOD!AK89+NDMC_EOD!AL89</f>
        <v>-0.44</v>
      </c>
      <c r="M89">
        <f>TPDDL_EOD!AK89+TPDDL_EOD!AL89</f>
        <v>-1.31</v>
      </c>
      <c r="N89">
        <f t="shared" si="7"/>
        <v>-4.8100000000000005</v>
      </c>
      <c r="O89" s="154">
        <f t="shared" si="8"/>
        <v>9.9999999999997868E-3</v>
      </c>
      <c r="P89">
        <v>-1.8661122661122662</v>
      </c>
      <c r="Q89">
        <v>-1.0777546777546778</v>
      </c>
      <c r="R89">
        <v>-0.10977130977130978</v>
      </c>
      <c r="S89">
        <v>-0.43908523908523911</v>
      </c>
      <c r="T89">
        <v>-1.3072765072765073</v>
      </c>
      <c r="U89" s="156">
        <f t="shared" si="9"/>
        <v>-4.8000000000000007</v>
      </c>
      <c r="V89" s="154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-4.8000000000000007</v>
      </c>
      <c r="E90">
        <f>BAWANA!AM90</f>
        <v>0</v>
      </c>
      <c r="F90">
        <f t="shared" si="11"/>
        <v>256</v>
      </c>
      <c r="G90">
        <f t="shared" si="12"/>
        <v>-4.8000000000000007</v>
      </c>
      <c r="H90" s="154"/>
      <c r="I90">
        <f>BRPL_EOD!AK90+BRPL_EOD!AL90</f>
        <v>-1.87</v>
      </c>
      <c r="J90">
        <f>BYPL_EOD!AK90+BYPL_EOD!AL90</f>
        <v>-1.08</v>
      </c>
      <c r="K90">
        <f>MES_EOD!AK90+MES_EOD!AL90</f>
        <v>-0.11</v>
      </c>
      <c r="L90">
        <f>NDMC_EOD!AK90+NDMC_EOD!AL90</f>
        <v>-0.44</v>
      </c>
      <c r="M90">
        <f>TPDDL_EOD!AK90+TPDDL_EOD!AL90</f>
        <v>-1.31</v>
      </c>
      <c r="N90">
        <f t="shared" si="7"/>
        <v>-4.8100000000000005</v>
      </c>
      <c r="O90" s="154">
        <f t="shared" si="8"/>
        <v>9.9999999999997868E-3</v>
      </c>
      <c r="P90">
        <v>-1.8661122661122662</v>
      </c>
      <c r="Q90">
        <v>-1.0777546777546778</v>
      </c>
      <c r="R90">
        <v>-0.10977130977130978</v>
      </c>
      <c r="S90">
        <v>-0.43908523908523911</v>
      </c>
      <c r="T90">
        <v>-1.3072765072765073</v>
      </c>
      <c r="U90" s="156">
        <f t="shared" si="9"/>
        <v>-4.8000000000000007</v>
      </c>
      <c r="V90" s="154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-4.8000000000000007</v>
      </c>
      <c r="E91">
        <f>BAWANA!AM91</f>
        <v>0</v>
      </c>
      <c r="F91">
        <f t="shared" si="11"/>
        <v>256</v>
      </c>
      <c r="G91">
        <f t="shared" si="12"/>
        <v>-4.8000000000000007</v>
      </c>
      <c r="H91" s="154"/>
      <c r="I91">
        <f>BRPL_EOD!AK91+BRPL_EOD!AL91</f>
        <v>-1.87</v>
      </c>
      <c r="J91">
        <f>BYPL_EOD!AK91+BYPL_EOD!AL91</f>
        <v>-1.08</v>
      </c>
      <c r="K91">
        <f>MES_EOD!AK91+MES_EOD!AL91</f>
        <v>-0.11</v>
      </c>
      <c r="L91">
        <f>NDMC_EOD!AK91+NDMC_EOD!AL91</f>
        <v>-0.44</v>
      </c>
      <c r="M91">
        <f>TPDDL_EOD!AK91+TPDDL_EOD!AL91</f>
        <v>-1.31</v>
      </c>
      <c r="N91">
        <f t="shared" si="7"/>
        <v>-4.8100000000000005</v>
      </c>
      <c r="O91" s="154">
        <f t="shared" si="8"/>
        <v>9.9999999999997868E-3</v>
      </c>
      <c r="P91">
        <v>-1.8661122661122662</v>
      </c>
      <c r="Q91">
        <v>-1.0777546777546778</v>
      </c>
      <c r="R91">
        <v>-0.10977130977130978</v>
      </c>
      <c r="S91">
        <v>-0.43908523908523911</v>
      </c>
      <c r="T91">
        <v>-1.3072765072765073</v>
      </c>
      <c r="U91" s="156">
        <f t="shared" si="9"/>
        <v>-4.8000000000000007</v>
      </c>
      <c r="V91" s="154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-4.8000000000000007</v>
      </c>
      <c r="E92">
        <f>BAWANA!AM92</f>
        <v>0</v>
      </c>
      <c r="F92">
        <f t="shared" si="11"/>
        <v>256</v>
      </c>
      <c r="G92">
        <f t="shared" si="12"/>
        <v>-4.8000000000000007</v>
      </c>
      <c r="H92" s="154"/>
      <c r="I92">
        <f>BRPL_EOD!AK92+BRPL_EOD!AL92</f>
        <v>-1.87</v>
      </c>
      <c r="J92">
        <f>BYPL_EOD!AK92+BYPL_EOD!AL92</f>
        <v>-1.08</v>
      </c>
      <c r="K92">
        <f>MES_EOD!AK92+MES_EOD!AL92</f>
        <v>-0.11</v>
      </c>
      <c r="L92">
        <f>NDMC_EOD!AK92+NDMC_EOD!AL92</f>
        <v>-0.44</v>
      </c>
      <c r="M92">
        <f>TPDDL_EOD!AK92+TPDDL_EOD!AL92</f>
        <v>-1.31</v>
      </c>
      <c r="N92">
        <f t="shared" si="7"/>
        <v>-4.8100000000000005</v>
      </c>
      <c r="O92" s="154">
        <f t="shared" si="8"/>
        <v>9.9999999999997868E-3</v>
      </c>
      <c r="P92">
        <v>-1.8661122661122662</v>
      </c>
      <c r="Q92">
        <v>-1.0777546777546778</v>
      </c>
      <c r="R92">
        <v>-0.10977130977130978</v>
      </c>
      <c r="S92">
        <v>-0.43908523908523911</v>
      </c>
      <c r="T92">
        <v>-1.3072765072765073</v>
      </c>
      <c r="U92" s="156">
        <f t="shared" si="9"/>
        <v>-4.8000000000000007</v>
      </c>
      <c r="V92" s="154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-4.8000000000000007</v>
      </c>
      <c r="E93">
        <f>BAWANA!AM93</f>
        <v>0</v>
      </c>
      <c r="F93">
        <f t="shared" si="11"/>
        <v>256</v>
      </c>
      <c r="G93">
        <f t="shared" si="12"/>
        <v>-4.8000000000000007</v>
      </c>
      <c r="H93" s="154"/>
      <c r="I93">
        <f>BRPL_EOD!AK93+BRPL_EOD!AL93</f>
        <v>-1.87</v>
      </c>
      <c r="J93">
        <f>BYPL_EOD!AK93+BYPL_EOD!AL93</f>
        <v>-1.08</v>
      </c>
      <c r="K93">
        <f>MES_EOD!AK93+MES_EOD!AL93</f>
        <v>-0.11</v>
      </c>
      <c r="L93">
        <f>NDMC_EOD!AK93+NDMC_EOD!AL93</f>
        <v>-0.44</v>
      </c>
      <c r="M93">
        <f>TPDDL_EOD!AK93+TPDDL_EOD!AL93</f>
        <v>-1.31</v>
      </c>
      <c r="N93">
        <f t="shared" si="7"/>
        <v>-4.8100000000000005</v>
      </c>
      <c r="O93" s="154">
        <f t="shared" si="8"/>
        <v>9.9999999999997868E-3</v>
      </c>
      <c r="P93">
        <v>-1.8661122661122662</v>
      </c>
      <c r="Q93">
        <v>-1.0777546777546778</v>
      </c>
      <c r="R93">
        <v>-0.10977130977130978</v>
      </c>
      <c r="S93">
        <v>-0.43908523908523911</v>
      </c>
      <c r="T93">
        <v>-1.3072765072765073</v>
      </c>
      <c r="U93" s="156">
        <f t="shared" si="9"/>
        <v>-4.8000000000000007</v>
      </c>
      <c r="V93" s="154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-4.8000000000000007</v>
      </c>
      <c r="E94">
        <f>BAWANA!AM94</f>
        <v>0</v>
      </c>
      <c r="F94">
        <f t="shared" si="11"/>
        <v>256</v>
      </c>
      <c r="G94">
        <f t="shared" si="12"/>
        <v>-4.8000000000000007</v>
      </c>
      <c r="H94" s="154"/>
      <c r="I94">
        <f>BRPL_EOD!AK94+BRPL_EOD!AL94</f>
        <v>-1.87</v>
      </c>
      <c r="J94">
        <f>BYPL_EOD!AK94+BYPL_EOD!AL94</f>
        <v>-1.08</v>
      </c>
      <c r="K94">
        <f>MES_EOD!AK94+MES_EOD!AL94</f>
        <v>-0.11</v>
      </c>
      <c r="L94">
        <f>NDMC_EOD!AK94+NDMC_EOD!AL94</f>
        <v>-0.44</v>
      </c>
      <c r="M94">
        <f>TPDDL_EOD!AK94+TPDDL_EOD!AL94</f>
        <v>-1.31</v>
      </c>
      <c r="N94">
        <f t="shared" si="7"/>
        <v>-4.8100000000000005</v>
      </c>
      <c r="O94" s="154">
        <f t="shared" si="8"/>
        <v>9.9999999999997868E-3</v>
      </c>
      <c r="P94">
        <v>-1.8661122661122662</v>
      </c>
      <c r="Q94">
        <v>-1.0777546777546778</v>
      </c>
      <c r="R94">
        <v>-0.10977130977130978</v>
      </c>
      <c r="S94">
        <v>-0.43908523908523911</v>
      </c>
      <c r="T94">
        <v>-1.3072765072765073</v>
      </c>
      <c r="U94" s="156">
        <f t="shared" si="9"/>
        <v>-4.8000000000000007</v>
      </c>
      <c r="V94" s="154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-4.8000000000000007</v>
      </c>
      <c r="E95">
        <f>BAWANA!AM95</f>
        <v>0</v>
      </c>
      <c r="F95">
        <f t="shared" si="11"/>
        <v>256</v>
      </c>
      <c r="G95">
        <f t="shared" si="12"/>
        <v>-4.8000000000000007</v>
      </c>
      <c r="H95" s="154"/>
      <c r="I95">
        <f>BRPL_EOD!AK95+BRPL_EOD!AL95</f>
        <v>-1.87</v>
      </c>
      <c r="J95">
        <f>BYPL_EOD!AK95+BYPL_EOD!AL95</f>
        <v>-1.08</v>
      </c>
      <c r="K95">
        <f>MES_EOD!AK95+MES_EOD!AL95</f>
        <v>-0.11</v>
      </c>
      <c r="L95">
        <f>NDMC_EOD!AK95+NDMC_EOD!AL95</f>
        <v>-0.44</v>
      </c>
      <c r="M95">
        <f>TPDDL_EOD!AK95+TPDDL_EOD!AL95</f>
        <v>-1.31</v>
      </c>
      <c r="N95">
        <f t="shared" si="7"/>
        <v>-4.8100000000000005</v>
      </c>
      <c r="O95" s="154">
        <f t="shared" si="8"/>
        <v>9.9999999999997868E-3</v>
      </c>
      <c r="P95">
        <v>-1.8661122661122662</v>
      </c>
      <c r="Q95">
        <v>-1.0777546777546778</v>
      </c>
      <c r="R95">
        <v>-0.10977130977130978</v>
      </c>
      <c r="S95">
        <v>-0.43908523908523911</v>
      </c>
      <c r="T95">
        <v>-1.3072765072765073</v>
      </c>
      <c r="U95" s="156">
        <f t="shared" si="9"/>
        <v>-4.8000000000000007</v>
      </c>
      <c r="V95" s="154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-4.8000000000000007</v>
      </c>
      <c r="E96">
        <f>BAWANA!AM96</f>
        <v>0</v>
      </c>
      <c r="F96">
        <f t="shared" si="11"/>
        <v>256</v>
      </c>
      <c r="G96">
        <f t="shared" si="12"/>
        <v>-4.8000000000000007</v>
      </c>
      <c r="H96" s="154"/>
      <c r="I96">
        <f>BRPL_EOD!AK96+BRPL_EOD!AL96</f>
        <v>-1.87</v>
      </c>
      <c r="J96">
        <f>BYPL_EOD!AK96+BYPL_EOD!AL96</f>
        <v>-1.08</v>
      </c>
      <c r="K96">
        <f>MES_EOD!AK96+MES_EOD!AL96</f>
        <v>-0.11</v>
      </c>
      <c r="L96">
        <f>NDMC_EOD!AK96+NDMC_EOD!AL96</f>
        <v>-0.44</v>
      </c>
      <c r="M96">
        <f>TPDDL_EOD!AK96+TPDDL_EOD!AL96</f>
        <v>-1.31</v>
      </c>
      <c r="N96">
        <f t="shared" si="7"/>
        <v>-4.8100000000000005</v>
      </c>
      <c r="O96" s="154">
        <f t="shared" si="8"/>
        <v>9.9999999999997868E-3</v>
      </c>
      <c r="P96">
        <v>-1.8661122661122662</v>
      </c>
      <c r="Q96">
        <v>-1.0777546777546778</v>
      </c>
      <c r="R96">
        <v>-0.10977130977130978</v>
      </c>
      <c r="S96">
        <v>-0.43908523908523911</v>
      </c>
      <c r="T96">
        <v>-1.3072765072765073</v>
      </c>
      <c r="U96" s="156">
        <f t="shared" si="9"/>
        <v>-4.8000000000000007</v>
      </c>
      <c r="V96" s="154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-4.8000000000000007</v>
      </c>
      <c r="E97">
        <f>BAWANA!AM97</f>
        <v>0</v>
      </c>
      <c r="F97">
        <f t="shared" si="11"/>
        <v>256</v>
      </c>
      <c r="G97">
        <f t="shared" si="12"/>
        <v>-4.8000000000000007</v>
      </c>
      <c r="H97" s="154"/>
      <c r="I97">
        <f>BRPL_EOD!AK97+BRPL_EOD!AL97</f>
        <v>-1.87</v>
      </c>
      <c r="J97">
        <f>BYPL_EOD!AK97+BYPL_EOD!AL97</f>
        <v>-1.08</v>
      </c>
      <c r="K97">
        <f>MES_EOD!AK97+MES_EOD!AL97</f>
        <v>-0.11</v>
      </c>
      <c r="L97">
        <f>NDMC_EOD!AK97+NDMC_EOD!AL97</f>
        <v>-0.44</v>
      </c>
      <c r="M97">
        <f>TPDDL_EOD!AK97+TPDDL_EOD!AL97</f>
        <v>-1.31</v>
      </c>
      <c r="N97">
        <f t="shared" si="7"/>
        <v>-4.8100000000000005</v>
      </c>
      <c r="O97" s="154">
        <f t="shared" si="8"/>
        <v>9.9999999999997868E-3</v>
      </c>
      <c r="P97">
        <v>-1.8661122661122662</v>
      </c>
      <c r="Q97">
        <v>-1.0777546777546778</v>
      </c>
      <c r="R97">
        <v>-0.10977130977130978</v>
      </c>
      <c r="S97">
        <v>-0.43908523908523911</v>
      </c>
      <c r="T97">
        <v>-1.3072765072765073</v>
      </c>
      <c r="U97" s="156">
        <f t="shared" si="9"/>
        <v>-4.8000000000000007</v>
      </c>
      <c r="V97" s="154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-4.8000000000000007</v>
      </c>
      <c r="E98">
        <f>BAWANA!AM98</f>
        <v>0</v>
      </c>
      <c r="F98">
        <f t="shared" si="11"/>
        <v>256</v>
      </c>
      <c r="G98">
        <f t="shared" si="12"/>
        <v>-4.8000000000000007</v>
      </c>
      <c r="H98" s="154"/>
      <c r="I98">
        <f>BRPL_EOD!AK98+BRPL_EOD!AL98</f>
        <v>-1.87</v>
      </c>
      <c r="J98">
        <f>BYPL_EOD!AK98+BYPL_EOD!AL98</f>
        <v>-1.08</v>
      </c>
      <c r="K98">
        <f>MES_EOD!AK98+MES_EOD!AL98</f>
        <v>-0.11</v>
      </c>
      <c r="L98">
        <f>NDMC_EOD!AK98+NDMC_EOD!AL98</f>
        <v>-0.44</v>
      </c>
      <c r="M98">
        <f>TPDDL_EOD!AK98+TPDDL_EOD!AL98</f>
        <v>-1.31</v>
      </c>
      <c r="N98">
        <f t="shared" si="7"/>
        <v>-4.8100000000000005</v>
      </c>
      <c r="O98" s="154">
        <f t="shared" si="8"/>
        <v>9.9999999999997868E-3</v>
      </c>
      <c r="P98">
        <v>-1.8661122661122662</v>
      </c>
      <c r="Q98">
        <v>-1.0777546777546778</v>
      </c>
      <c r="R98">
        <v>-0.10977130977130978</v>
      </c>
      <c r="S98">
        <v>-0.43908523908523911</v>
      </c>
      <c r="T98">
        <v>-1.3072765072765073</v>
      </c>
      <c r="U98" s="156">
        <f t="shared" si="9"/>
        <v>-4.8000000000000007</v>
      </c>
      <c r="V98" s="154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-0.11520000000000019</v>
      </c>
      <c r="E99" s="156">
        <f t="shared" si="14"/>
        <v>0</v>
      </c>
      <c r="F99" s="156">
        <f t="shared" si="14"/>
        <v>6.1440000000000001</v>
      </c>
      <c r="G99" s="156">
        <f t="shared" si="14"/>
        <v>-0.11520000000000019</v>
      </c>
      <c r="H99" s="156"/>
      <c r="I99" s="156">
        <f t="shared" si="14"/>
        <v>-4.4880000000000059E-2</v>
      </c>
      <c r="J99" s="156">
        <f t="shared" si="14"/>
        <v>-2.5919999999999967E-2</v>
      </c>
      <c r="K99" s="156">
        <f t="shared" si="14"/>
        <v>-2.6399999999999991E-3</v>
      </c>
      <c r="L99" s="156">
        <f t="shared" si="14"/>
        <v>-1.0559999999999996E-2</v>
      </c>
      <c r="M99" s="156">
        <f t="shared" si="14"/>
        <v>-3.1440000000000037E-2</v>
      </c>
      <c r="N99" s="156">
        <f t="shared" si="14"/>
        <v>-0.11544000000000004</v>
      </c>
      <c r="O99" s="156">
        <f t="shared" si="14"/>
        <v>2.3999999999999488E-4</v>
      </c>
      <c r="P99" s="156">
        <f t="shared" si="14"/>
        <v>-4.4786694386694324E-2</v>
      </c>
      <c r="Q99" s="156">
        <f t="shared" si="14"/>
        <v>-2.5866112266112296E-2</v>
      </c>
      <c r="R99" s="156">
        <f t="shared" si="14"/>
        <v>-2.6345114345114281E-3</v>
      </c>
      <c r="S99" s="156">
        <f t="shared" si="14"/>
        <v>-1.0538045738045712E-2</v>
      </c>
      <c r="T99" s="156">
        <f t="shared" si="14"/>
        <v>-3.137463617463622E-2</v>
      </c>
      <c r="U99" s="156">
        <f t="shared" si="14"/>
        <v>-0.11520000000000019</v>
      </c>
      <c r="V99" s="156">
        <f t="shared" si="10"/>
        <v>0</v>
      </c>
      <c r="Y99" s="156">
        <f>SUM(Y3:Y98)/4000</f>
        <v>-1.4400000000000024E-2</v>
      </c>
      <c r="Z99" s="156">
        <f t="shared" ref="Z99:AD99" si="15">SUM(Z3:Z98)/4000</f>
        <v>-1.4400000000000024E-2</v>
      </c>
      <c r="AA99" s="156">
        <f t="shared" si="15"/>
        <v>-1.4400000000000024E-2</v>
      </c>
      <c r="AB99" s="156">
        <f t="shared" si="15"/>
        <v>-1.4400000000000024E-2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23.12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18.495999999999999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1" t="s">
        <v>43</v>
      </c>
      <c r="AT2" s="221" t="s">
        <v>368</v>
      </c>
      <c r="AU2" s="169"/>
      <c r="AV2" s="221" t="s">
        <v>375</v>
      </c>
      <c r="AW2" s="221" t="s">
        <v>376</v>
      </c>
      <c r="AX2" s="221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40.819992999999997</v>
      </c>
      <c r="E3">
        <v>0</v>
      </c>
      <c r="F3">
        <v>0</v>
      </c>
      <c r="G3">
        <v>68.481795000000005</v>
      </c>
      <c r="H3">
        <v>0</v>
      </c>
      <c r="I3">
        <v>0</v>
      </c>
      <c r="J3">
        <v>87.562894</v>
      </c>
      <c r="K3">
        <v>689.35378200000002</v>
      </c>
      <c r="L3">
        <v>584.84516299999996</v>
      </c>
      <c r="M3">
        <v>79.966942000000003</v>
      </c>
      <c r="N3">
        <v>60.347344</v>
      </c>
      <c r="O3">
        <v>126.520838</v>
      </c>
      <c r="P3">
        <v>144.02676099999999</v>
      </c>
      <c r="Q3">
        <v>20.904655999999999</v>
      </c>
      <c r="R3">
        <v>43.545976000000003</v>
      </c>
      <c r="S3">
        <v>26.963602000000002</v>
      </c>
      <c r="T3">
        <v>1.4276059999999999</v>
      </c>
      <c r="U3">
        <v>348.97500000000002</v>
      </c>
      <c r="V3">
        <v>20.731850000000001</v>
      </c>
      <c r="W3">
        <v>43.097000000000001</v>
      </c>
      <c r="X3">
        <v>147.515625</v>
      </c>
      <c r="Y3">
        <v>0</v>
      </c>
      <c r="Z3">
        <v>0</v>
      </c>
      <c r="AA3">
        <v>42.14808</v>
      </c>
      <c r="AB3">
        <v>43.635159999999999</v>
      </c>
      <c r="AC3">
        <v>31.709734000000001</v>
      </c>
      <c r="AD3">
        <v>9.9151360000000004</v>
      </c>
      <c r="AE3">
        <v>53.905351000000003</v>
      </c>
      <c r="AF3">
        <v>17.213218000000001</v>
      </c>
      <c r="AG3">
        <v>43.796435000000002</v>
      </c>
      <c r="AH3">
        <v>81.902103999999994</v>
      </c>
      <c r="AI3">
        <v>0</v>
      </c>
      <c r="AJ3">
        <v>0</v>
      </c>
      <c r="AK3">
        <v>59.301364999999997</v>
      </c>
      <c r="AL3">
        <v>66.814999999999998</v>
      </c>
      <c r="AM3">
        <v>17.179061999999998</v>
      </c>
      <c r="AN3">
        <v>1.034778</v>
      </c>
      <c r="AO3">
        <v>0</v>
      </c>
      <c r="AP3">
        <v>9.4794</v>
      </c>
      <c r="AQ3">
        <v>27.555228</v>
      </c>
      <c r="AR3">
        <v>52.991999999999997</v>
      </c>
      <c r="AS3">
        <v>35.652698999999998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85.669792999999956</v>
      </c>
      <c r="BA3">
        <f>SUM(B3:AZ3)</f>
        <v>3226.530870000001</v>
      </c>
      <c r="BD3">
        <v>4.2938999999999998</v>
      </c>
      <c r="BE3">
        <v>0</v>
      </c>
      <c r="BF3">
        <v>0</v>
      </c>
      <c r="BG3">
        <v>0</v>
      </c>
      <c r="BH3">
        <v>2.3411000000000001E-2</v>
      </c>
      <c r="BI3">
        <v>0.82130400000000003</v>
      </c>
      <c r="BJ3">
        <v>0</v>
      </c>
      <c r="BK3">
        <v>0</v>
      </c>
      <c r="BL3">
        <v>0</v>
      </c>
      <c r="BM3">
        <v>2.0614E-2</v>
      </c>
      <c r="BN3">
        <v>0</v>
      </c>
      <c r="BO3">
        <v>2</v>
      </c>
      <c r="BP3">
        <v>1.1000000000000001</v>
      </c>
      <c r="BQ3">
        <v>3.542468</v>
      </c>
      <c r="BR3">
        <v>2.5514770000000002</v>
      </c>
      <c r="BS3">
        <v>1.62</v>
      </c>
      <c r="BT3">
        <v>4.2558590000000001</v>
      </c>
      <c r="BU3">
        <v>2.9693339999999999</v>
      </c>
      <c r="BV3">
        <v>1.341844</v>
      </c>
      <c r="BW3">
        <v>7.94</v>
      </c>
      <c r="BX3">
        <v>4.2581249999999997</v>
      </c>
      <c r="BY3">
        <v>0.23</v>
      </c>
      <c r="BZ3">
        <v>1.9381029999999999</v>
      </c>
      <c r="CA3">
        <v>1.755846</v>
      </c>
      <c r="CB3">
        <v>0.82</v>
      </c>
      <c r="CC3">
        <v>1.32</v>
      </c>
      <c r="CD3">
        <v>0.44</v>
      </c>
      <c r="CE3">
        <v>0.87</v>
      </c>
      <c r="CF3">
        <v>0.14000000000000001</v>
      </c>
      <c r="CG3">
        <v>1.04</v>
      </c>
      <c r="CH3">
        <v>1.575901</v>
      </c>
      <c r="CI3">
        <v>6.05</v>
      </c>
      <c r="CJ3">
        <v>1.94</v>
      </c>
      <c r="CK3">
        <v>1.85</v>
      </c>
      <c r="CL3">
        <v>5.313701</v>
      </c>
      <c r="CM3">
        <v>0.935114</v>
      </c>
      <c r="CN3">
        <v>1.771234</v>
      </c>
      <c r="CO3">
        <v>3.03</v>
      </c>
      <c r="CP3">
        <v>2.5259830000000001</v>
      </c>
      <c r="CQ3">
        <v>2.7933979999999998</v>
      </c>
      <c r="CR3">
        <v>2.38</v>
      </c>
      <c r="CS3">
        <v>2.2983120000000001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85.669792999999956</v>
      </c>
    </row>
    <row r="4" spans="1:114">
      <c r="A4" t="s">
        <v>46</v>
      </c>
      <c r="B4">
        <v>0</v>
      </c>
      <c r="C4">
        <v>0</v>
      </c>
      <c r="D4">
        <v>40.819992999999997</v>
      </c>
      <c r="E4">
        <v>0</v>
      </c>
      <c r="F4">
        <v>0</v>
      </c>
      <c r="G4">
        <v>68.481795000000005</v>
      </c>
      <c r="H4">
        <v>0</v>
      </c>
      <c r="I4">
        <v>0</v>
      </c>
      <c r="J4">
        <v>87.562894</v>
      </c>
      <c r="K4">
        <v>689.35378200000002</v>
      </c>
      <c r="L4">
        <v>584.84516299999996</v>
      </c>
      <c r="M4">
        <v>79.966942000000003</v>
      </c>
      <c r="N4">
        <v>60.347344</v>
      </c>
      <c r="O4">
        <v>126.520838</v>
      </c>
      <c r="P4">
        <v>144.02676099999999</v>
      </c>
      <c r="Q4">
        <v>20.904655999999999</v>
      </c>
      <c r="R4">
        <v>43.545976000000003</v>
      </c>
      <c r="S4">
        <v>26.963602000000002</v>
      </c>
      <c r="T4">
        <v>1.4276059999999999</v>
      </c>
      <c r="U4">
        <v>348.97500000000002</v>
      </c>
      <c r="V4">
        <v>20.731850000000001</v>
      </c>
      <c r="W4">
        <v>43.097000000000001</v>
      </c>
      <c r="X4">
        <v>147.515625</v>
      </c>
      <c r="Y4">
        <v>0</v>
      </c>
      <c r="Z4">
        <v>0</v>
      </c>
      <c r="AA4">
        <v>42.14808</v>
      </c>
      <c r="AB4">
        <v>43.635159999999999</v>
      </c>
      <c r="AC4">
        <v>31.709734000000001</v>
      </c>
      <c r="AD4">
        <v>9.9151360000000004</v>
      </c>
      <c r="AE4">
        <v>53.905351000000003</v>
      </c>
      <c r="AF4">
        <v>17.213218000000001</v>
      </c>
      <c r="AG4">
        <v>43.796435000000002</v>
      </c>
      <c r="AH4">
        <v>61.426577999999999</v>
      </c>
      <c r="AI4">
        <v>0</v>
      </c>
      <c r="AJ4">
        <v>0</v>
      </c>
      <c r="AK4">
        <v>59.301364999999997</v>
      </c>
      <c r="AL4">
        <v>66.814999999999998</v>
      </c>
      <c r="AM4">
        <v>17.179061999999998</v>
      </c>
      <c r="AN4">
        <v>1.034778</v>
      </c>
      <c r="AO4">
        <v>0</v>
      </c>
      <c r="AP4">
        <v>9.4794</v>
      </c>
      <c r="AQ4">
        <v>27.555228</v>
      </c>
      <c r="AR4">
        <v>52.991999999999997</v>
      </c>
      <c r="AS4">
        <v>35.652698999999998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85.281117999999964</v>
      </c>
      <c r="BA4">
        <f t="shared" ref="BA4:BA67" si="1">SUM(B4:AZ4)</f>
        <v>3205.6666690000011</v>
      </c>
      <c r="BD4">
        <v>4.2938999999999998</v>
      </c>
      <c r="BE4">
        <v>0</v>
      </c>
      <c r="BF4">
        <v>0</v>
      </c>
      <c r="BG4">
        <v>0</v>
      </c>
      <c r="BH4">
        <v>2.3411000000000001E-2</v>
      </c>
      <c r="BI4">
        <v>0.82130400000000003</v>
      </c>
      <c r="BJ4">
        <v>0</v>
      </c>
      <c r="BK4">
        <v>0</v>
      </c>
      <c r="BL4">
        <v>0</v>
      </c>
      <c r="BM4">
        <v>2.0614E-2</v>
      </c>
      <c r="BN4">
        <v>0</v>
      </c>
      <c r="BO4">
        <v>2</v>
      </c>
      <c r="BP4">
        <v>1.1000000000000001</v>
      </c>
      <c r="BQ4">
        <v>3.542468</v>
      </c>
      <c r="BR4">
        <v>2.5514770000000002</v>
      </c>
      <c r="BS4">
        <v>1.62</v>
      </c>
      <c r="BT4">
        <v>4.2558590000000001</v>
      </c>
      <c r="BU4">
        <v>2.9693339999999999</v>
      </c>
      <c r="BV4">
        <v>1.341844</v>
      </c>
      <c r="BW4">
        <v>7.94</v>
      </c>
      <c r="BX4">
        <v>4.2581249999999997</v>
      </c>
      <c r="BY4">
        <v>0.23</v>
      </c>
      <c r="BZ4">
        <v>1.9381029999999999</v>
      </c>
      <c r="CA4">
        <v>1.755846</v>
      </c>
      <c r="CB4">
        <v>0.82</v>
      </c>
      <c r="CC4">
        <v>1.32</v>
      </c>
      <c r="CD4">
        <v>0.44</v>
      </c>
      <c r="CE4">
        <v>0.87</v>
      </c>
      <c r="CF4">
        <v>0.14000000000000001</v>
      </c>
      <c r="CG4">
        <v>1.04</v>
      </c>
      <c r="CH4">
        <v>1.1872259999999999</v>
      </c>
      <c r="CI4">
        <v>6.05</v>
      </c>
      <c r="CJ4">
        <v>1.94</v>
      </c>
      <c r="CK4">
        <v>1.85</v>
      </c>
      <c r="CL4">
        <v>5.313701</v>
      </c>
      <c r="CM4">
        <v>0.935114</v>
      </c>
      <c r="CN4">
        <v>1.771234</v>
      </c>
      <c r="CO4">
        <v>3.03</v>
      </c>
      <c r="CP4">
        <v>2.5259830000000001</v>
      </c>
      <c r="CQ4">
        <v>2.7933979999999998</v>
      </c>
      <c r="CR4">
        <v>2.38</v>
      </c>
      <c r="CS4">
        <v>2.2983120000000001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85.281117999999964</v>
      </c>
    </row>
    <row r="5" spans="1:114">
      <c r="A5" t="s">
        <v>47</v>
      </c>
      <c r="B5">
        <v>0</v>
      </c>
      <c r="C5">
        <v>0</v>
      </c>
      <c r="D5">
        <v>44.318849</v>
      </c>
      <c r="E5">
        <v>0</v>
      </c>
      <c r="F5">
        <v>0</v>
      </c>
      <c r="G5">
        <v>68.481795000000005</v>
      </c>
      <c r="H5">
        <v>0</v>
      </c>
      <c r="I5">
        <v>0</v>
      </c>
      <c r="J5">
        <v>87.562894</v>
      </c>
      <c r="K5">
        <v>689.35378200000002</v>
      </c>
      <c r="L5">
        <v>584.84516299999996</v>
      </c>
      <c r="M5">
        <v>79.966942000000003</v>
      </c>
      <c r="N5">
        <v>60.347344</v>
      </c>
      <c r="O5">
        <v>126.520838</v>
      </c>
      <c r="P5">
        <v>144.02676099999999</v>
      </c>
      <c r="Q5">
        <v>20.904655999999999</v>
      </c>
      <c r="R5">
        <v>43.545976000000003</v>
      </c>
      <c r="S5">
        <v>26.963602000000002</v>
      </c>
      <c r="T5">
        <v>1.4276059999999999</v>
      </c>
      <c r="U5">
        <v>348.97500000000002</v>
      </c>
      <c r="V5">
        <v>20.731850000000001</v>
      </c>
      <c r="W5">
        <v>43.097000000000001</v>
      </c>
      <c r="X5">
        <v>147.515625</v>
      </c>
      <c r="Y5">
        <v>0</v>
      </c>
      <c r="Z5">
        <v>0</v>
      </c>
      <c r="AA5">
        <v>28.09872</v>
      </c>
      <c r="AB5">
        <v>43.635159999999999</v>
      </c>
      <c r="AC5">
        <v>31.709734000000001</v>
      </c>
      <c r="AD5">
        <v>9.9151360000000004</v>
      </c>
      <c r="AE5">
        <v>53.905351000000003</v>
      </c>
      <c r="AF5">
        <v>17.213218000000001</v>
      </c>
      <c r="AG5">
        <v>43.796435000000002</v>
      </c>
      <c r="AH5">
        <v>61.426577999999999</v>
      </c>
      <c r="AI5">
        <v>0</v>
      </c>
      <c r="AJ5">
        <v>0</v>
      </c>
      <c r="AK5">
        <v>59.301364999999997</v>
      </c>
      <c r="AL5">
        <v>66.814999999999998</v>
      </c>
      <c r="AM5">
        <v>17.179061999999998</v>
      </c>
      <c r="AN5">
        <v>1.034778</v>
      </c>
      <c r="AO5">
        <v>0</v>
      </c>
      <c r="AP5">
        <v>9.4794</v>
      </c>
      <c r="AQ5">
        <v>27.555228</v>
      </c>
      <c r="AR5">
        <v>49.128</v>
      </c>
      <c r="AS5">
        <v>35.652698999999998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84.217152999999968</v>
      </c>
      <c r="BA5">
        <f t="shared" si="1"/>
        <v>3190.188200000001</v>
      </c>
      <c r="BD5">
        <v>4.2938999999999998</v>
      </c>
      <c r="BE5">
        <v>0</v>
      </c>
      <c r="BF5">
        <v>0</v>
      </c>
      <c r="BG5">
        <v>0</v>
      </c>
      <c r="BH5">
        <v>2.3411000000000001E-2</v>
      </c>
      <c r="BI5">
        <v>0.82130400000000003</v>
      </c>
      <c r="BJ5">
        <v>0</v>
      </c>
      <c r="BK5">
        <v>0</v>
      </c>
      <c r="BL5">
        <v>0</v>
      </c>
      <c r="BM5">
        <v>2.0614E-2</v>
      </c>
      <c r="BN5">
        <v>0</v>
      </c>
      <c r="BO5">
        <v>2</v>
      </c>
      <c r="BP5">
        <v>1.1000000000000001</v>
      </c>
      <c r="BQ5">
        <v>3.542468</v>
      </c>
      <c r="BR5">
        <v>2.5514770000000002</v>
      </c>
      <c r="BS5">
        <v>1.62</v>
      </c>
      <c r="BT5">
        <v>3.191894</v>
      </c>
      <c r="BU5">
        <v>2.9693339999999999</v>
      </c>
      <c r="BV5">
        <v>1.341844</v>
      </c>
      <c r="BW5">
        <v>7.94</v>
      </c>
      <c r="BX5">
        <v>4.2581249999999997</v>
      </c>
      <c r="BY5">
        <v>0.23</v>
      </c>
      <c r="BZ5">
        <v>1.9381029999999999</v>
      </c>
      <c r="CA5">
        <v>1.755846</v>
      </c>
      <c r="CB5">
        <v>0.82</v>
      </c>
      <c r="CC5">
        <v>1.32</v>
      </c>
      <c r="CD5">
        <v>0.44</v>
      </c>
      <c r="CE5">
        <v>0.87</v>
      </c>
      <c r="CF5">
        <v>0.14000000000000001</v>
      </c>
      <c r="CG5">
        <v>1.04</v>
      </c>
      <c r="CH5">
        <v>1.1872259999999999</v>
      </c>
      <c r="CI5">
        <v>6.05</v>
      </c>
      <c r="CJ5">
        <v>1.94</v>
      </c>
      <c r="CK5">
        <v>1.85</v>
      </c>
      <c r="CL5">
        <v>5.313701</v>
      </c>
      <c r="CM5">
        <v>0.935114</v>
      </c>
      <c r="CN5">
        <v>1.771234</v>
      </c>
      <c r="CO5">
        <v>3.03</v>
      </c>
      <c r="CP5">
        <v>2.5259830000000001</v>
      </c>
      <c r="CQ5">
        <v>2.7933979999999998</v>
      </c>
      <c r="CR5">
        <v>2.38</v>
      </c>
      <c r="CS5">
        <v>2.2983120000000001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84.217152999999968</v>
      </c>
    </row>
    <row r="6" spans="1:114">
      <c r="A6" t="s">
        <v>48</v>
      </c>
      <c r="B6">
        <v>0</v>
      </c>
      <c r="C6">
        <v>0</v>
      </c>
      <c r="D6">
        <v>44.318849</v>
      </c>
      <c r="E6">
        <v>0</v>
      </c>
      <c r="F6">
        <v>0</v>
      </c>
      <c r="G6">
        <v>68.481795000000005</v>
      </c>
      <c r="H6">
        <v>0</v>
      </c>
      <c r="I6">
        <v>0</v>
      </c>
      <c r="J6">
        <v>87.562894</v>
      </c>
      <c r="K6">
        <v>689.35378200000002</v>
      </c>
      <c r="L6">
        <v>584.84516299999996</v>
      </c>
      <c r="M6">
        <v>79.966942000000003</v>
      </c>
      <c r="N6">
        <v>60.347344</v>
      </c>
      <c r="O6">
        <v>126.520838</v>
      </c>
      <c r="P6">
        <v>144.02676099999999</v>
      </c>
      <c r="Q6">
        <v>20.904655999999999</v>
      </c>
      <c r="R6">
        <v>43.545976000000003</v>
      </c>
      <c r="S6">
        <v>26.963602000000002</v>
      </c>
      <c r="T6">
        <v>1.4276059999999999</v>
      </c>
      <c r="U6">
        <v>348.97500000000002</v>
      </c>
      <c r="V6">
        <v>20.731850000000001</v>
      </c>
      <c r="W6">
        <v>43.097000000000001</v>
      </c>
      <c r="X6">
        <v>147.515625</v>
      </c>
      <c r="Y6">
        <v>0</v>
      </c>
      <c r="Z6">
        <v>0</v>
      </c>
      <c r="AA6">
        <v>14.04936</v>
      </c>
      <c r="AB6">
        <v>43.635159999999999</v>
      </c>
      <c r="AC6">
        <v>31.709734000000001</v>
      </c>
      <c r="AD6">
        <v>9.9151360000000004</v>
      </c>
      <c r="AE6">
        <v>53.905351000000003</v>
      </c>
      <c r="AF6">
        <v>17.213218000000001</v>
      </c>
      <c r="AG6">
        <v>43.796435000000002</v>
      </c>
      <c r="AH6">
        <v>61.426577999999999</v>
      </c>
      <c r="AI6">
        <v>0</v>
      </c>
      <c r="AJ6">
        <v>0</v>
      </c>
      <c r="AK6">
        <v>59.301364999999997</v>
      </c>
      <c r="AL6">
        <v>66.814999999999998</v>
      </c>
      <c r="AM6">
        <v>17.179061999999998</v>
      </c>
      <c r="AN6">
        <v>1.034778</v>
      </c>
      <c r="AO6">
        <v>0</v>
      </c>
      <c r="AP6">
        <v>9.4794</v>
      </c>
      <c r="AQ6">
        <v>27.555228</v>
      </c>
      <c r="AR6">
        <v>49.128</v>
      </c>
      <c r="AS6">
        <v>35.652698999999998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83.153188999999955</v>
      </c>
      <c r="BA6">
        <f t="shared" si="1"/>
        <v>3175.074876000001</v>
      </c>
      <c r="BD6">
        <v>4.2938999999999998</v>
      </c>
      <c r="BE6">
        <v>0</v>
      </c>
      <c r="BF6">
        <v>0</v>
      </c>
      <c r="BG6">
        <v>0</v>
      </c>
      <c r="BH6">
        <v>2.3411000000000001E-2</v>
      </c>
      <c r="BI6">
        <v>0.82130400000000003</v>
      </c>
      <c r="BJ6">
        <v>0</v>
      </c>
      <c r="BK6">
        <v>0</v>
      </c>
      <c r="BL6">
        <v>0</v>
      </c>
      <c r="BM6">
        <v>2.0614E-2</v>
      </c>
      <c r="BN6">
        <v>0</v>
      </c>
      <c r="BO6">
        <v>2</v>
      </c>
      <c r="BP6">
        <v>1.1000000000000001</v>
      </c>
      <c r="BQ6">
        <v>3.542468</v>
      </c>
      <c r="BR6">
        <v>2.5514770000000002</v>
      </c>
      <c r="BS6">
        <v>1.62</v>
      </c>
      <c r="BT6">
        <v>2.1279300000000001</v>
      </c>
      <c r="BU6">
        <v>2.9693339999999999</v>
      </c>
      <c r="BV6">
        <v>1.341844</v>
      </c>
      <c r="BW6">
        <v>7.94</v>
      </c>
      <c r="BX6">
        <v>4.2581249999999997</v>
      </c>
      <c r="BY6">
        <v>0.23</v>
      </c>
      <c r="BZ6">
        <v>1.9381029999999999</v>
      </c>
      <c r="CA6">
        <v>1.755846</v>
      </c>
      <c r="CB6">
        <v>0.82</v>
      </c>
      <c r="CC6">
        <v>1.32</v>
      </c>
      <c r="CD6">
        <v>0.44</v>
      </c>
      <c r="CE6">
        <v>0.87</v>
      </c>
      <c r="CF6">
        <v>0.14000000000000001</v>
      </c>
      <c r="CG6">
        <v>1.04</v>
      </c>
      <c r="CH6">
        <v>1.1872259999999999</v>
      </c>
      <c r="CI6">
        <v>6.05</v>
      </c>
      <c r="CJ6">
        <v>1.94</v>
      </c>
      <c r="CK6">
        <v>1.85</v>
      </c>
      <c r="CL6">
        <v>5.313701</v>
      </c>
      <c r="CM6">
        <v>0.935114</v>
      </c>
      <c r="CN6">
        <v>1.771234</v>
      </c>
      <c r="CO6">
        <v>3.03</v>
      </c>
      <c r="CP6">
        <v>2.5259830000000001</v>
      </c>
      <c r="CQ6">
        <v>2.7933979999999998</v>
      </c>
      <c r="CR6">
        <v>2.38</v>
      </c>
      <c r="CS6">
        <v>2.2983120000000001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83.153188999999955</v>
      </c>
    </row>
    <row r="7" spans="1:114">
      <c r="A7" t="s">
        <v>49</v>
      </c>
      <c r="B7">
        <v>0</v>
      </c>
      <c r="C7">
        <v>0</v>
      </c>
      <c r="D7">
        <v>44.318849</v>
      </c>
      <c r="E7">
        <v>0</v>
      </c>
      <c r="F7">
        <v>0</v>
      </c>
      <c r="G7">
        <v>68.481795000000005</v>
      </c>
      <c r="H7">
        <v>0</v>
      </c>
      <c r="I7">
        <v>0</v>
      </c>
      <c r="J7">
        <v>89.995197000000005</v>
      </c>
      <c r="K7">
        <v>689.35378200000002</v>
      </c>
      <c r="L7">
        <v>584.84516299999996</v>
      </c>
      <c r="M7">
        <v>79.966942000000003</v>
      </c>
      <c r="N7">
        <v>60.347344</v>
      </c>
      <c r="O7">
        <v>126.520838</v>
      </c>
      <c r="P7">
        <v>144.02676099999999</v>
      </c>
      <c r="Q7">
        <v>20.904655999999999</v>
      </c>
      <c r="R7">
        <v>43.545976000000003</v>
      </c>
      <c r="S7">
        <v>26.963602000000002</v>
      </c>
      <c r="T7">
        <v>1.4276059999999999</v>
      </c>
      <c r="U7">
        <v>348.97500000000002</v>
      </c>
      <c r="V7">
        <v>20.731850000000001</v>
      </c>
      <c r="W7">
        <v>43.097000000000001</v>
      </c>
      <c r="X7">
        <v>147.515625</v>
      </c>
      <c r="Y7">
        <v>0</v>
      </c>
      <c r="Z7">
        <v>0</v>
      </c>
      <c r="AA7">
        <v>0</v>
      </c>
      <c r="AB7">
        <v>43.635159999999999</v>
      </c>
      <c r="AC7">
        <v>31.709734000000001</v>
      </c>
      <c r="AD7">
        <v>9.9151360000000004</v>
      </c>
      <c r="AE7">
        <v>53.905351000000003</v>
      </c>
      <c r="AF7">
        <v>17.213218000000001</v>
      </c>
      <c r="AG7">
        <v>43.796435000000002</v>
      </c>
      <c r="AH7">
        <v>61.426577999999999</v>
      </c>
      <c r="AI7">
        <v>0</v>
      </c>
      <c r="AJ7">
        <v>0</v>
      </c>
      <c r="AK7">
        <v>59.301364999999997</v>
      </c>
      <c r="AL7">
        <v>66.814999999999998</v>
      </c>
      <c r="AM7">
        <v>17.179061999999998</v>
      </c>
      <c r="AN7">
        <v>1.034778</v>
      </c>
      <c r="AO7">
        <v>0</v>
      </c>
      <c r="AP7">
        <v>1.1529</v>
      </c>
      <c r="AQ7">
        <v>27.555228</v>
      </c>
      <c r="AR7">
        <v>49.128</v>
      </c>
      <c r="AS7">
        <v>35.652698999999998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82.089223999999959</v>
      </c>
      <c r="BA7">
        <f t="shared" si="1"/>
        <v>3154.0673540000007</v>
      </c>
      <c r="BD7">
        <v>4.2938999999999998</v>
      </c>
      <c r="BE7">
        <v>0</v>
      </c>
      <c r="BF7">
        <v>0</v>
      </c>
      <c r="BG7">
        <v>0</v>
      </c>
      <c r="BH7">
        <v>2.3411000000000001E-2</v>
      </c>
      <c r="BI7">
        <v>0.82130400000000003</v>
      </c>
      <c r="BJ7">
        <v>0</v>
      </c>
      <c r="BK7">
        <v>0</v>
      </c>
      <c r="BL7">
        <v>0</v>
      </c>
      <c r="BM7">
        <v>2.0614E-2</v>
      </c>
      <c r="BN7">
        <v>0</v>
      </c>
      <c r="BO7">
        <v>2</v>
      </c>
      <c r="BP7">
        <v>1.1000000000000001</v>
      </c>
      <c r="BQ7">
        <v>3.542468</v>
      </c>
      <c r="BR7">
        <v>2.5514770000000002</v>
      </c>
      <c r="BS7">
        <v>1.62</v>
      </c>
      <c r="BT7">
        <v>1.063965</v>
      </c>
      <c r="BU7">
        <v>2.9693339999999999</v>
      </c>
      <c r="BV7">
        <v>1.341844</v>
      </c>
      <c r="BW7">
        <v>7.94</v>
      </c>
      <c r="BX7">
        <v>4.2581249999999997</v>
      </c>
      <c r="BY7">
        <v>0.23</v>
      </c>
      <c r="BZ7">
        <v>1.9381029999999999</v>
      </c>
      <c r="CA7">
        <v>1.755846</v>
      </c>
      <c r="CB7">
        <v>0.82</v>
      </c>
      <c r="CC7">
        <v>1.32</v>
      </c>
      <c r="CD7">
        <v>0.44</v>
      </c>
      <c r="CE7">
        <v>0.87</v>
      </c>
      <c r="CF7">
        <v>0.14000000000000001</v>
      </c>
      <c r="CG7">
        <v>1.04</v>
      </c>
      <c r="CH7">
        <v>1.1872259999999999</v>
      </c>
      <c r="CI7">
        <v>6.05</v>
      </c>
      <c r="CJ7">
        <v>1.94</v>
      </c>
      <c r="CK7">
        <v>1.85</v>
      </c>
      <c r="CL7">
        <v>5.313701</v>
      </c>
      <c r="CM7">
        <v>0.935114</v>
      </c>
      <c r="CN7">
        <v>1.771234</v>
      </c>
      <c r="CO7">
        <v>3.03</v>
      </c>
      <c r="CP7">
        <v>2.5259830000000001</v>
      </c>
      <c r="CQ7">
        <v>2.7933979999999998</v>
      </c>
      <c r="CR7">
        <v>2.38</v>
      </c>
      <c r="CS7">
        <v>2.2983120000000001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82.089223999999959</v>
      </c>
    </row>
    <row r="8" spans="1:114">
      <c r="A8" t="s">
        <v>50</v>
      </c>
      <c r="B8">
        <v>0</v>
      </c>
      <c r="C8">
        <v>0</v>
      </c>
      <c r="D8">
        <v>44.318849</v>
      </c>
      <c r="E8">
        <v>0</v>
      </c>
      <c r="F8">
        <v>0</v>
      </c>
      <c r="G8">
        <v>68.481795000000005</v>
      </c>
      <c r="H8">
        <v>0</v>
      </c>
      <c r="I8">
        <v>0</v>
      </c>
      <c r="J8">
        <v>85.130590999999995</v>
      </c>
      <c r="K8">
        <v>689.35378200000002</v>
      </c>
      <c r="L8">
        <v>584.84516299999996</v>
      </c>
      <c r="M8">
        <v>79.966942000000003</v>
      </c>
      <c r="N8">
        <v>60.347344</v>
      </c>
      <c r="O8">
        <v>126.520838</v>
      </c>
      <c r="P8">
        <v>144.02676099999999</v>
      </c>
      <c r="Q8">
        <v>20.904655999999999</v>
      </c>
      <c r="R8">
        <v>43.545976000000003</v>
      </c>
      <c r="S8">
        <v>26.963602000000002</v>
      </c>
      <c r="T8">
        <v>1.4276059999999999</v>
      </c>
      <c r="U8">
        <v>348.97500000000002</v>
      </c>
      <c r="V8">
        <v>20.731850000000001</v>
      </c>
      <c r="W8">
        <v>43.097000000000001</v>
      </c>
      <c r="X8">
        <v>147.515625</v>
      </c>
      <c r="Y8">
        <v>0</v>
      </c>
      <c r="Z8">
        <v>0</v>
      </c>
      <c r="AA8">
        <v>0</v>
      </c>
      <c r="AB8">
        <v>43.635159999999999</v>
      </c>
      <c r="AC8">
        <v>31.709734000000001</v>
      </c>
      <c r="AD8">
        <v>9.9151360000000004</v>
      </c>
      <c r="AE8">
        <v>53.905351000000003</v>
      </c>
      <c r="AF8">
        <v>17.213218000000001</v>
      </c>
      <c r="AG8">
        <v>43.796435000000002</v>
      </c>
      <c r="AH8">
        <v>61.426577999999999</v>
      </c>
      <c r="AI8">
        <v>0</v>
      </c>
      <c r="AJ8">
        <v>0</v>
      </c>
      <c r="AK8">
        <v>59.301364999999997</v>
      </c>
      <c r="AL8">
        <v>66.814999999999998</v>
      </c>
      <c r="AM8">
        <v>17.179061999999998</v>
      </c>
      <c r="AN8">
        <v>1.034778</v>
      </c>
      <c r="AO8">
        <v>0</v>
      </c>
      <c r="AP8">
        <v>1.1529</v>
      </c>
      <c r="AQ8">
        <v>27.555228</v>
      </c>
      <c r="AR8">
        <v>49.128</v>
      </c>
      <c r="AS8">
        <v>35.652698999999998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81.025258999999963</v>
      </c>
      <c r="BA8">
        <f t="shared" si="1"/>
        <v>3148.1387830000012</v>
      </c>
      <c r="BD8">
        <v>4.2938999999999998</v>
      </c>
      <c r="BE8">
        <v>0</v>
      </c>
      <c r="BF8">
        <v>0</v>
      </c>
      <c r="BG8">
        <v>0</v>
      </c>
      <c r="BH8">
        <v>2.3411000000000001E-2</v>
      </c>
      <c r="BI8">
        <v>0.82130400000000003</v>
      </c>
      <c r="BJ8">
        <v>0</v>
      </c>
      <c r="BK8">
        <v>0</v>
      </c>
      <c r="BL8">
        <v>0</v>
      </c>
      <c r="BM8">
        <v>2.0614E-2</v>
      </c>
      <c r="BN8">
        <v>0</v>
      </c>
      <c r="BO8">
        <v>2</v>
      </c>
      <c r="BP8">
        <v>1.1000000000000001</v>
      </c>
      <c r="BQ8">
        <v>3.542468</v>
      </c>
      <c r="BR8">
        <v>2.5514770000000002</v>
      </c>
      <c r="BS8">
        <v>1.62</v>
      </c>
      <c r="BT8">
        <v>0</v>
      </c>
      <c r="BU8">
        <v>2.9693339999999999</v>
      </c>
      <c r="BV8">
        <v>1.341844</v>
      </c>
      <c r="BW8">
        <v>7.94</v>
      </c>
      <c r="BX8">
        <v>4.2581249999999997</v>
      </c>
      <c r="BY8">
        <v>0.23</v>
      </c>
      <c r="BZ8">
        <v>1.9381029999999999</v>
      </c>
      <c r="CA8">
        <v>1.755846</v>
      </c>
      <c r="CB8">
        <v>0.82</v>
      </c>
      <c r="CC8">
        <v>1.32</v>
      </c>
      <c r="CD8">
        <v>0.44</v>
      </c>
      <c r="CE8">
        <v>0.87</v>
      </c>
      <c r="CF8">
        <v>0.14000000000000001</v>
      </c>
      <c r="CG8">
        <v>1.04</v>
      </c>
      <c r="CH8">
        <v>1.1872259999999999</v>
      </c>
      <c r="CI8">
        <v>6.05</v>
      </c>
      <c r="CJ8">
        <v>1.94</v>
      </c>
      <c r="CK8">
        <v>1.85</v>
      </c>
      <c r="CL8">
        <v>5.313701</v>
      </c>
      <c r="CM8">
        <v>0.935114</v>
      </c>
      <c r="CN8">
        <v>1.771234</v>
      </c>
      <c r="CO8">
        <v>3.03</v>
      </c>
      <c r="CP8">
        <v>2.5259830000000001</v>
      </c>
      <c r="CQ8">
        <v>2.7933979999999998</v>
      </c>
      <c r="CR8">
        <v>2.38</v>
      </c>
      <c r="CS8">
        <v>2.2983120000000001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81.025258999999963</v>
      </c>
    </row>
    <row r="9" spans="1:114">
      <c r="A9" t="s">
        <v>51</v>
      </c>
      <c r="B9">
        <v>0</v>
      </c>
      <c r="C9">
        <v>0</v>
      </c>
      <c r="D9">
        <v>44.318849</v>
      </c>
      <c r="E9">
        <v>0</v>
      </c>
      <c r="F9">
        <v>0</v>
      </c>
      <c r="G9">
        <v>72.086100000000002</v>
      </c>
      <c r="H9">
        <v>0</v>
      </c>
      <c r="I9">
        <v>0</v>
      </c>
      <c r="J9">
        <v>88.779043999999999</v>
      </c>
      <c r="K9">
        <v>689.35378200000002</v>
      </c>
      <c r="L9">
        <v>584.84516299999996</v>
      </c>
      <c r="M9">
        <v>79.966942000000003</v>
      </c>
      <c r="N9">
        <v>60.347344</v>
      </c>
      <c r="O9">
        <v>126.520838</v>
      </c>
      <c r="P9">
        <v>144.02676099999999</v>
      </c>
      <c r="Q9">
        <v>20.904655999999999</v>
      </c>
      <c r="R9">
        <v>43.545976000000003</v>
      </c>
      <c r="S9">
        <v>26.963602000000002</v>
      </c>
      <c r="T9">
        <v>1.4276059999999999</v>
      </c>
      <c r="U9">
        <v>348.97500000000002</v>
      </c>
      <c r="V9">
        <v>20.731850000000001</v>
      </c>
      <c r="W9">
        <v>43.097000000000001</v>
      </c>
      <c r="X9">
        <v>147.515625</v>
      </c>
      <c r="Y9">
        <v>0</v>
      </c>
      <c r="Z9">
        <v>0</v>
      </c>
      <c r="AA9">
        <v>0</v>
      </c>
      <c r="AB9">
        <v>43.635159999999999</v>
      </c>
      <c r="AC9">
        <v>31.709734000000001</v>
      </c>
      <c r="AD9">
        <v>9.9151360000000004</v>
      </c>
      <c r="AE9">
        <v>53.905351000000003</v>
      </c>
      <c r="AF9">
        <v>17.213218000000001</v>
      </c>
      <c r="AG9">
        <v>43.796435000000002</v>
      </c>
      <c r="AH9">
        <v>61.426577999999999</v>
      </c>
      <c r="AI9">
        <v>0</v>
      </c>
      <c r="AJ9">
        <v>0</v>
      </c>
      <c r="AK9">
        <v>59.301364999999997</v>
      </c>
      <c r="AL9">
        <v>66.814999999999998</v>
      </c>
      <c r="AM9">
        <v>17.179061999999998</v>
      </c>
      <c r="AN9">
        <v>1.034778</v>
      </c>
      <c r="AO9">
        <v>0</v>
      </c>
      <c r="AP9">
        <v>1.1529</v>
      </c>
      <c r="AQ9">
        <v>27.555228</v>
      </c>
      <c r="AR9">
        <v>49.128</v>
      </c>
      <c r="AS9">
        <v>35.652698999999998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81.025258999999963</v>
      </c>
      <c r="BA9">
        <f t="shared" si="1"/>
        <v>3155.3915410000009</v>
      </c>
      <c r="BD9">
        <v>4.2938999999999998</v>
      </c>
      <c r="BE9">
        <v>0</v>
      </c>
      <c r="BF9">
        <v>0</v>
      </c>
      <c r="BG9">
        <v>0</v>
      </c>
      <c r="BH9">
        <v>2.3411000000000001E-2</v>
      </c>
      <c r="BI9">
        <v>0.82130400000000003</v>
      </c>
      <c r="BJ9">
        <v>0</v>
      </c>
      <c r="BK9">
        <v>0</v>
      </c>
      <c r="BL9">
        <v>0</v>
      </c>
      <c r="BM9">
        <v>2.0614E-2</v>
      </c>
      <c r="BN9">
        <v>0</v>
      </c>
      <c r="BO9">
        <v>2</v>
      </c>
      <c r="BP9">
        <v>1.1000000000000001</v>
      </c>
      <c r="BQ9">
        <v>3.542468</v>
      </c>
      <c r="BR9">
        <v>2.5514770000000002</v>
      </c>
      <c r="BS9">
        <v>1.62</v>
      </c>
      <c r="BT9">
        <v>0</v>
      </c>
      <c r="BU9">
        <v>2.9693339999999999</v>
      </c>
      <c r="BV9">
        <v>1.341844</v>
      </c>
      <c r="BW9">
        <v>7.94</v>
      </c>
      <c r="BX9">
        <v>4.2581249999999997</v>
      </c>
      <c r="BY9">
        <v>0.23</v>
      </c>
      <c r="BZ9">
        <v>1.9381029999999999</v>
      </c>
      <c r="CA9">
        <v>1.755846</v>
      </c>
      <c r="CB9">
        <v>0.82</v>
      </c>
      <c r="CC9">
        <v>1.32</v>
      </c>
      <c r="CD9">
        <v>0.44</v>
      </c>
      <c r="CE9">
        <v>0.87</v>
      </c>
      <c r="CF9">
        <v>0.14000000000000001</v>
      </c>
      <c r="CG9">
        <v>1.04</v>
      </c>
      <c r="CH9">
        <v>1.1872259999999999</v>
      </c>
      <c r="CI9">
        <v>6.05</v>
      </c>
      <c r="CJ9">
        <v>1.94</v>
      </c>
      <c r="CK9">
        <v>1.85</v>
      </c>
      <c r="CL9">
        <v>5.313701</v>
      </c>
      <c r="CM9">
        <v>0.935114</v>
      </c>
      <c r="CN9">
        <v>1.771234</v>
      </c>
      <c r="CO9">
        <v>3.03</v>
      </c>
      <c r="CP9">
        <v>2.5259830000000001</v>
      </c>
      <c r="CQ9">
        <v>2.7933979999999998</v>
      </c>
      <c r="CR9">
        <v>2.38</v>
      </c>
      <c r="CS9">
        <v>2.2983120000000001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81.025258999999963</v>
      </c>
    </row>
    <row r="10" spans="1:114">
      <c r="A10" t="s">
        <v>52</v>
      </c>
      <c r="B10">
        <v>0</v>
      </c>
      <c r="C10">
        <v>0</v>
      </c>
      <c r="D10">
        <v>44.318849</v>
      </c>
      <c r="E10">
        <v>0</v>
      </c>
      <c r="F10">
        <v>0</v>
      </c>
      <c r="G10">
        <v>72.086100000000002</v>
      </c>
      <c r="H10">
        <v>0</v>
      </c>
      <c r="I10">
        <v>0</v>
      </c>
      <c r="J10">
        <v>87.562894</v>
      </c>
      <c r="K10">
        <v>689.35378200000002</v>
      </c>
      <c r="L10">
        <v>584.84516299999996</v>
      </c>
      <c r="M10">
        <v>79.966942000000003</v>
      </c>
      <c r="N10">
        <v>60.347344</v>
      </c>
      <c r="O10">
        <v>126.520838</v>
      </c>
      <c r="P10">
        <v>144.02676099999999</v>
      </c>
      <c r="Q10">
        <v>20.904655999999999</v>
      </c>
      <c r="R10">
        <v>43.545976000000003</v>
      </c>
      <c r="S10">
        <v>26.963602000000002</v>
      </c>
      <c r="T10">
        <v>1.4276059999999999</v>
      </c>
      <c r="U10">
        <v>348.97500000000002</v>
      </c>
      <c r="V10">
        <v>20.731850000000001</v>
      </c>
      <c r="W10">
        <v>43.097000000000001</v>
      </c>
      <c r="X10">
        <v>147.515625</v>
      </c>
      <c r="Y10">
        <v>0</v>
      </c>
      <c r="Z10">
        <v>0</v>
      </c>
      <c r="AA10">
        <v>0</v>
      </c>
      <c r="AB10">
        <v>43.635159999999999</v>
      </c>
      <c r="AC10">
        <v>31.709734000000001</v>
      </c>
      <c r="AD10">
        <v>9.9151360000000004</v>
      </c>
      <c r="AE10">
        <v>53.905351000000003</v>
      </c>
      <c r="AF10">
        <v>17.213218000000001</v>
      </c>
      <c r="AG10">
        <v>43.796435000000002</v>
      </c>
      <c r="AH10">
        <v>61.426577999999999</v>
      </c>
      <c r="AI10">
        <v>0</v>
      </c>
      <c r="AJ10">
        <v>0</v>
      </c>
      <c r="AK10">
        <v>59.301364999999997</v>
      </c>
      <c r="AL10">
        <v>66.814999999999998</v>
      </c>
      <c r="AM10">
        <v>17.179061999999998</v>
      </c>
      <c r="AN10">
        <v>1.034778</v>
      </c>
      <c r="AO10">
        <v>0</v>
      </c>
      <c r="AP10">
        <v>1.1529</v>
      </c>
      <c r="AQ10">
        <v>27.555228</v>
      </c>
      <c r="AR10">
        <v>49.128</v>
      </c>
      <c r="AS10">
        <v>35.652698999999998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81.025258999999963</v>
      </c>
      <c r="BA10">
        <f t="shared" si="1"/>
        <v>3154.1753910000011</v>
      </c>
      <c r="BD10">
        <v>4.2938999999999998</v>
      </c>
      <c r="BE10">
        <v>0</v>
      </c>
      <c r="BF10">
        <v>0</v>
      </c>
      <c r="BG10">
        <v>0</v>
      </c>
      <c r="BH10">
        <v>2.3411000000000001E-2</v>
      </c>
      <c r="BI10">
        <v>0.82130400000000003</v>
      </c>
      <c r="BJ10">
        <v>0</v>
      </c>
      <c r="BK10">
        <v>0</v>
      </c>
      <c r="BL10">
        <v>0</v>
      </c>
      <c r="BM10">
        <v>2.0614E-2</v>
      </c>
      <c r="BN10">
        <v>0</v>
      </c>
      <c r="BO10">
        <v>2</v>
      </c>
      <c r="BP10">
        <v>1.1000000000000001</v>
      </c>
      <c r="BQ10">
        <v>3.542468</v>
      </c>
      <c r="BR10">
        <v>2.5514770000000002</v>
      </c>
      <c r="BS10">
        <v>1.62</v>
      </c>
      <c r="BT10">
        <v>0</v>
      </c>
      <c r="BU10">
        <v>2.9693339999999999</v>
      </c>
      <c r="BV10">
        <v>1.341844</v>
      </c>
      <c r="BW10">
        <v>7.94</v>
      </c>
      <c r="BX10">
        <v>4.2581249999999997</v>
      </c>
      <c r="BY10">
        <v>0.23</v>
      </c>
      <c r="BZ10">
        <v>1.9381029999999999</v>
      </c>
      <c r="CA10">
        <v>1.755846</v>
      </c>
      <c r="CB10">
        <v>0.82</v>
      </c>
      <c r="CC10">
        <v>1.32</v>
      </c>
      <c r="CD10">
        <v>0.44</v>
      </c>
      <c r="CE10">
        <v>0.87</v>
      </c>
      <c r="CF10">
        <v>0.14000000000000001</v>
      </c>
      <c r="CG10">
        <v>1.04</v>
      </c>
      <c r="CH10">
        <v>1.1872259999999999</v>
      </c>
      <c r="CI10">
        <v>6.05</v>
      </c>
      <c r="CJ10">
        <v>1.94</v>
      </c>
      <c r="CK10">
        <v>1.85</v>
      </c>
      <c r="CL10">
        <v>5.313701</v>
      </c>
      <c r="CM10">
        <v>0.935114</v>
      </c>
      <c r="CN10">
        <v>1.771234</v>
      </c>
      <c r="CO10">
        <v>3.03</v>
      </c>
      <c r="CP10">
        <v>2.5259830000000001</v>
      </c>
      <c r="CQ10">
        <v>2.7933979999999998</v>
      </c>
      <c r="CR10">
        <v>2.38</v>
      </c>
      <c r="CS10">
        <v>2.2983120000000001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81.025258999999963</v>
      </c>
    </row>
    <row r="11" spans="1:114">
      <c r="A11" t="s">
        <v>53</v>
      </c>
      <c r="B11">
        <v>0</v>
      </c>
      <c r="C11">
        <v>0</v>
      </c>
      <c r="D11">
        <v>44.318849</v>
      </c>
      <c r="E11">
        <v>0</v>
      </c>
      <c r="F11">
        <v>0</v>
      </c>
      <c r="G11">
        <v>72.086100000000002</v>
      </c>
      <c r="H11">
        <v>0</v>
      </c>
      <c r="I11">
        <v>0</v>
      </c>
      <c r="J11">
        <v>87.562893000000003</v>
      </c>
      <c r="K11">
        <v>689.35378200000002</v>
      </c>
      <c r="L11">
        <v>584.84516299999996</v>
      </c>
      <c r="M11">
        <v>79.966942000000003</v>
      </c>
      <c r="N11">
        <v>60.347344</v>
      </c>
      <c r="O11">
        <v>126.520838</v>
      </c>
      <c r="P11">
        <v>144.02676099999999</v>
      </c>
      <c r="Q11">
        <v>20.323972000000001</v>
      </c>
      <c r="R11">
        <v>43.545976000000003</v>
      </c>
      <c r="S11">
        <v>26.963602000000002</v>
      </c>
      <c r="T11">
        <v>1.4276059999999999</v>
      </c>
      <c r="U11">
        <v>348.97500000000002</v>
      </c>
      <c r="V11">
        <v>20.731850000000001</v>
      </c>
      <c r="W11">
        <v>43.097000000000001</v>
      </c>
      <c r="X11">
        <v>147.515625</v>
      </c>
      <c r="Y11">
        <v>0</v>
      </c>
      <c r="Z11">
        <v>0</v>
      </c>
      <c r="AA11">
        <v>0</v>
      </c>
      <c r="AB11">
        <v>43.635159999999999</v>
      </c>
      <c r="AC11">
        <v>31.709734000000001</v>
      </c>
      <c r="AD11">
        <v>9.9151360000000004</v>
      </c>
      <c r="AE11">
        <v>53.905351000000003</v>
      </c>
      <c r="AF11">
        <v>17.213218000000001</v>
      </c>
      <c r="AG11">
        <v>43.796435000000002</v>
      </c>
      <c r="AH11">
        <v>61.426577999999999</v>
      </c>
      <c r="AI11">
        <v>0</v>
      </c>
      <c r="AJ11">
        <v>0</v>
      </c>
      <c r="AK11">
        <v>59.301364999999997</v>
      </c>
      <c r="AL11">
        <v>66.814999999999998</v>
      </c>
      <c r="AM11">
        <v>17.179061999999998</v>
      </c>
      <c r="AN11">
        <v>1.034778</v>
      </c>
      <c r="AO11">
        <v>0</v>
      </c>
      <c r="AP11">
        <v>1.1529</v>
      </c>
      <c r="AQ11">
        <v>27.555228</v>
      </c>
      <c r="AR11">
        <v>49.128</v>
      </c>
      <c r="AS11">
        <v>35.652698999999998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81.036048999999963</v>
      </c>
      <c r="BA11">
        <f t="shared" si="1"/>
        <v>3153.605496000001</v>
      </c>
      <c r="BD11">
        <v>4.2938999999999998</v>
      </c>
      <c r="BE11">
        <v>0</v>
      </c>
      <c r="BF11">
        <v>0</v>
      </c>
      <c r="BG11">
        <v>0</v>
      </c>
      <c r="BH11">
        <v>2.3411000000000001E-2</v>
      </c>
      <c r="BI11">
        <v>0.82130400000000003</v>
      </c>
      <c r="BJ11">
        <v>0</v>
      </c>
      <c r="BK11">
        <v>0</v>
      </c>
      <c r="BL11">
        <v>0</v>
      </c>
      <c r="BM11">
        <v>2.0614E-2</v>
      </c>
      <c r="BN11">
        <v>0</v>
      </c>
      <c r="BO11">
        <v>2</v>
      </c>
      <c r="BP11">
        <v>1.1000000000000001</v>
      </c>
      <c r="BQ11">
        <v>3.542468</v>
      </c>
      <c r="BR11">
        <v>2.5514770000000002</v>
      </c>
      <c r="BS11">
        <v>1.62</v>
      </c>
      <c r="BT11">
        <v>0</v>
      </c>
      <c r="BU11">
        <v>2.9693339999999999</v>
      </c>
      <c r="BV11">
        <v>1.341844</v>
      </c>
      <c r="BW11">
        <v>7.94</v>
      </c>
      <c r="BX11">
        <v>4.2581249999999997</v>
      </c>
      <c r="BY11">
        <v>0.23</v>
      </c>
      <c r="BZ11">
        <v>1.9381029999999999</v>
      </c>
      <c r="CA11">
        <v>1.755846</v>
      </c>
      <c r="CB11">
        <v>0.82</v>
      </c>
      <c r="CC11">
        <v>1.32</v>
      </c>
      <c r="CD11">
        <v>0.44</v>
      </c>
      <c r="CE11">
        <v>0.87</v>
      </c>
      <c r="CF11">
        <v>0.14000000000000001</v>
      </c>
      <c r="CG11">
        <v>1.04</v>
      </c>
      <c r="CH11">
        <v>1.1872259999999999</v>
      </c>
      <c r="CI11">
        <v>6.05</v>
      </c>
      <c r="CJ11">
        <v>1.94</v>
      </c>
      <c r="CK11">
        <v>1.85</v>
      </c>
      <c r="CL11">
        <v>5.313701</v>
      </c>
      <c r="CM11">
        <v>0.935114</v>
      </c>
      <c r="CN11">
        <v>1.771234</v>
      </c>
      <c r="CO11">
        <v>3.03</v>
      </c>
      <c r="CP11">
        <v>2.5259830000000001</v>
      </c>
      <c r="CQ11">
        <v>2.7933979999999998</v>
      </c>
      <c r="CR11">
        <v>2.38</v>
      </c>
      <c r="CS11">
        <v>2.3091020000000002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81.036048999999963</v>
      </c>
    </row>
    <row r="12" spans="1:114">
      <c r="A12" t="s">
        <v>54</v>
      </c>
      <c r="B12">
        <v>0</v>
      </c>
      <c r="C12">
        <v>0</v>
      </c>
      <c r="D12">
        <v>44.318849</v>
      </c>
      <c r="E12">
        <v>0</v>
      </c>
      <c r="F12">
        <v>0</v>
      </c>
      <c r="G12">
        <v>72.086100000000002</v>
      </c>
      <c r="H12">
        <v>0</v>
      </c>
      <c r="I12">
        <v>0</v>
      </c>
      <c r="J12">
        <v>87.562894</v>
      </c>
      <c r="K12">
        <v>689.35378200000002</v>
      </c>
      <c r="L12">
        <v>584.84516299999996</v>
      </c>
      <c r="M12">
        <v>79.966942000000003</v>
      </c>
      <c r="N12">
        <v>60.347344</v>
      </c>
      <c r="O12">
        <v>126.520838</v>
      </c>
      <c r="P12">
        <v>144.02676099999999</v>
      </c>
      <c r="Q12">
        <v>20.323972000000001</v>
      </c>
      <c r="R12">
        <v>43.545976000000003</v>
      </c>
      <c r="S12">
        <v>26.963602000000002</v>
      </c>
      <c r="T12">
        <v>1.4276059999999999</v>
      </c>
      <c r="U12">
        <v>348.97500000000002</v>
      </c>
      <c r="V12">
        <v>20.731850000000001</v>
      </c>
      <c r="W12">
        <v>43.097000000000001</v>
      </c>
      <c r="X12">
        <v>147.515625</v>
      </c>
      <c r="Y12">
        <v>0</v>
      </c>
      <c r="Z12">
        <v>0</v>
      </c>
      <c r="AA12">
        <v>0</v>
      </c>
      <c r="AB12">
        <v>43.635159999999999</v>
      </c>
      <c r="AC12">
        <v>31.709734000000001</v>
      </c>
      <c r="AD12">
        <v>9.9151360000000004</v>
      </c>
      <c r="AE12">
        <v>53.905351000000003</v>
      </c>
      <c r="AF12">
        <v>17.213218000000001</v>
      </c>
      <c r="AG12">
        <v>43.796435000000002</v>
      </c>
      <c r="AH12">
        <v>61.426577999999999</v>
      </c>
      <c r="AI12">
        <v>0</v>
      </c>
      <c r="AJ12">
        <v>0</v>
      </c>
      <c r="AK12">
        <v>59.301364999999997</v>
      </c>
      <c r="AL12">
        <v>66.814999999999998</v>
      </c>
      <c r="AM12">
        <v>17.179061999999998</v>
      </c>
      <c r="AN12">
        <v>1.034778</v>
      </c>
      <c r="AO12">
        <v>0</v>
      </c>
      <c r="AP12">
        <v>1.1529</v>
      </c>
      <c r="AQ12">
        <v>27.555228</v>
      </c>
      <c r="AR12">
        <v>49.128</v>
      </c>
      <c r="AS12">
        <v>35.652698999999998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81.036048999999963</v>
      </c>
      <c r="BA12">
        <f t="shared" si="1"/>
        <v>3153.6054970000009</v>
      </c>
      <c r="BD12">
        <v>4.2938999999999998</v>
      </c>
      <c r="BE12">
        <v>0</v>
      </c>
      <c r="BF12">
        <v>0</v>
      </c>
      <c r="BG12">
        <v>0</v>
      </c>
      <c r="BH12">
        <v>2.3411000000000001E-2</v>
      </c>
      <c r="BI12">
        <v>0.82130400000000003</v>
      </c>
      <c r="BJ12">
        <v>0</v>
      </c>
      <c r="BK12">
        <v>0</v>
      </c>
      <c r="BL12">
        <v>0</v>
      </c>
      <c r="BM12">
        <v>2.0614E-2</v>
      </c>
      <c r="BN12">
        <v>0</v>
      </c>
      <c r="BO12">
        <v>2</v>
      </c>
      <c r="BP12">
        <v>1.1000000000000001</v>
      </c>
      <c r="BQ12">
        <v>3.542468</v>
      </c>
      <c r="BR12">
        <v>2.5514770000000002</v>
      </c>
      <c r="BS12">
        <v>1.62</v>
      </c>
      <c r="BT12">
        <v>0</v>
      </c>
      <c r="BU12">
        <v>2.9693339999999999</v>
      </c>
      <c r="BV12">
        <v>1.341844</v>
      </c>
      <c r="BW12">
        <v>7.94</v>
      </c>
      <c r="BX12">
        <v>4.2581249999999997</v>
      </c>
      <c r="BY12">
        <v>0.23</v>
      </c>
      <c r="BZ12">
        <v>1.9381029999999999</v>
      </c>
      <c r="CA12">
        <v>1.755846</v>
      </c>
      <c r="CB12">
        <v>0.82</v>
      </c>
      <c r="CC12">
        <v>1.32</v>
      </c>
      <c r="CD12">
        <v>0.44</v>
      </c>
      <c r="CE12">
        <v>0.87</v>
      </c>
      <c r="CF12">
        <v>0.14000000000000001</v>
      </c>
      <c r="CG12">
        <v>1.04</v>
      </c>
      <c r="CH12">
        <v>1.1872259999999999</v>
      </c>
      <c r="CI12">
        <v>6.05</v>
      </c>
      <c r="CJ12">
        <v>1.94</v>
      </c>
      <c r="CK12">
        <v>1.85</v>
      </c>
      <c r="CL12">
        <v>5.313701</v>
      </c>
      <c r="CM12">
        <v>0.935114</v>
      </c>
      <c r="CN12">
        <v>1.771234</v>
      </c>
      <c r="CO12">
        <v>3.03</v>
      </c>
      <c r="CP12">
        <v>2.5259830000000001</v>
      </c>
      <c r="CQ12">
        <v>2.7933979999999998</v>
      </c>
      <c r="CR12">
        <v>2.38</v>
      </c>
      <c r="CS12">
        <v>2.3091020000000002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81.036048999999963</v>
      </c>
    </row>
    <row r="13" spans="1:114">
      <c r="A13" t="s">
        <v>55</v>
      </c>
      <c r="B13">
        <v>0</v>
      </c>
      <c r="C13">
        <v>0</v>
      </c>
      <c r="D13">
        <v>44.318849</v>
      </c>
      <c r="E13">
        <v>0</v>
      </c>
      <c r="F13">
        <v>0</v>
      </c>
      <c r="G13">
        <v>72.086100000000002</v>
      </c>
      <c r="H13">
        <v>0</v>
      </c>
      <c r="I13">
        <v>0</v>
      </c>
      <c r="J13">
        <v>87.562894</v>
      </c>
      <c r="K13">
        <v>689.35378200000002</v>
      </c>
      <c r="L13">
        <v>584.84516299999996</v>
      </c>
      <c r="M13">
        <v>79.966942000000003</v>
      </c>
      <c r="N13">
        <v>60.347344</v>
      </c>
      <c r="O13">
        <v>126.520838</v>
      </c>
      <c r="P13">
        <v>144.02676099999999</v>
      </c>
      <c r="Q13">
        <v>20.323972000000001</v>
      </c>
      <c r="R13">
        <v>43.545976000000003</v>
      </c>
      <c r="S13">
        <v>26.963602000000002</v>
      </c>
      <c r="T13">
        <v>1.4276059999999999</v>
      </c>
      <c r="U13">
        <v>354.375</v>
      </c>
      <c r="V13">
        <v>20.731850000000001</v>
      </c>
      <c r="W13">
        <v>43.097000000000001</v>
      </c>
      <c r="X13">
        <v>147.515625</v>
      </c>
      <c r="Y13">
        <v>0</v>
      </c>
      <c r="Z13">
        <v>0</v>
      </c>
      <c r="AA13">
        <v>0</v>
      </c>
      <c r="AB13">
        <v>43.635159999999999</v>
      </c>
      <c r="AC13">
        <v>31.709734000000001</v>
      </c>
      <c r="AD13">
        <v>9.9151360000000004</v>
      </c>
      <c r="AE13">
        <v>53.905351000000003</v>
      </c>
      <c r="AF13">
        <v>8.7128630000000005</v>
      </c>
      <c r="AG13">
        <v>43.796435000000002</v>
      </c>
      <c r="AH13">
        <v>61.426577999999999</v>
      </c>
      <c r="AI13">
        <v>0</v>
      </c>
      <c r="AJ13">
        <v>0</v>
      </c>
      <c r="AK13">
        <v>59.301364999999997</v>
      </c>
      <c r="AL13">
        <v>66.814999999999998</v>
      </c>
      <c r="AM13">
        <v>17.179061999999998</v>
      </c>
      <c r="AN13">
        <v>1.034778</v>
      </c>
      <c r="AO13">
        <v>0</v>
      </c>
      <c r="AP13">
        <v>1.1529</v>
      </c>
      <c r="AQ13">
        <v>27.555228</v>
      </c>
      <c r="AR13">
        <v>49.128</v>
      </c>
      <c r="AS13">
        <v>35.652698999999998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81.04683999999996</v>
      </c>
      <c r="BA13">
        <f t="shared" si="1"/>
        <v>3150.5159330000015</v>
      </c>
      <c r="BD13">
        <v>4.2938999999999998</v>
      </c>
      <c r="BE13">
        <v>0</v>
      </c>
      <c r="BF13">
        <v>0</v>
      </c>
      <c r="BG13">
        <v>0</v>
      </c>
      <c r="BH13">
        <v>2.3411000000000001E-2</v>
      </c>
      <c r="BI13">
        <v>0.82130400000000003</v>
      </c>
      <c r="BJ13">
        <v>0</v>
      </c>
      <c r="BK13">
        <v>0</v>
      </c>
      <c r="BL13">
        <v>0</v>
      </c>
      <c r="BM13">
        <v>2.0614E-2</v>
      </c>
      <c r="BN13">
        <v>0</v>
      </c>
      <c r="BO13">
        <v>2</v>
      </c>
      <c r="BP13">
        <v>1.1000000000000001</v>
      </c>
      <c r="BQ13">
        <v>3.542468</v>
      </c>
      <c r="BR13">
        <v>2.5514770000000002</v>
      </c>
      <c r="BS13">
        <v>1.62</v>
      </c>
      <c r="BT13">
        <v>0</v>
      </c>
      <c r="BU13">
        <v>2.9693339999999999</v>
      </c>
      <c r="BV13">
        <v>1.341844</v>
      </c>
      <c r="BW13">
        <v>7.94</v>
      </c>
      <c r="BX13">
        <v>4.2581249999999997</v>
      </c>
      <c r="BY13">
        <v>0.23</v>
      </c>
      <c r="BZ13">
        <v>1.9381029999999999</v>
      </c>
      <c r="CA13">
        <v>1.755846</v>
      </c>
      <c r="CB13">
        <v>0.82</v>
      </c>
      <c r="CC13">
        <v>1.32</v>
      </c>
      <c r="CD13">
        <v>0.44</v>
      </c>
      <c r="CE13">
        <v>0.87</v>
      </c>
      <c r="CF13">
        <v>0.14000000000000001</v>
      </c>
      <c r="CG13">
        <v>1.04</v>
      </c>
      <c r="CH13">
        <v>1.1872259999999999</v>
      </c>
      <c r="CI13">
        <v>6.05</v>
      </c>
      <c r="CJ13">
        <v>1.94</v>
      </c>
      <c r="CK13">
        <v>1.85</v>
      </c>
      <c r="CL13">
        <v>5.313701</v>
      </c>
      <c r="CM13">
        <v>0.935114</v>
      </c>
      <c r="CN13">
        <v>1.771234</v>
      </c>
      <c r="CO13">
        <v>3.03</v>
      </c>
      <c r="CP13">
        <v>2.5259830000000001</v>
      </c>
      <c r="CQ13">
        <v>2.7933979999999998</v>
      </c>
      <c r="CR13">
        <v>2.38</v>
      </c>
      <c r="CS13">
        <v>2.319893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81.04683999999996</v>
      </c>
    </row>
    <row r="14" spans="1:114">
      <c r="A14" t="s">
        <v>56</v>
      </c>
      <c r="B14">
        <v>0</v>
      </c>
      <c r="C14">
        <v>0</v>
      </c>
      <c r="D14">
        <v>44.318849</v>
      </c>
      <c r="E14">
        <v>0</v>
      </c>
      <c r="F14">
        <v>0</v>
      </c>
      <c r="G14">
        <v>72.086100000000002</v>
      </c>
      <c r="H14">
        <v>0</v>
      </c>
      <c r="I14">
        <v>0</v>
      </c>
      <c r="J14">
        <v>87.562894</v>
      </c>
      <c r="K14">
        <v>689.35378200000002</v>
      </c>
      <c r="L14">
        <v>584.84516299999996</v>
      </c>
      <c r="M14">
        <v>79.966942000000003</v>
      </c>
      <c r="N14">
        <v>60.347344</v>
      </c>
      <c r="O14">
        <v>126.520838</v>
      </c>
      <c r="P14">
        <v>144.02676099999999</v>
      </c>
      <c r="Q14">
        <v>20.323972000000001</v>
      </c>
      <c r="R14">
        <v>43.545976000000003</v>
      </c>
      <c r="S14">
        <v>26.963602000000002</v>
      </c>
      <c r="T14">
        <v>1.4276059999999999</v>
      </c>
      <c r="U14">
        <v>360</v>
      </c>
      <c r="V14">
        <v>20.731850000000001</v>
      </c>
      <c r="W14">
        <v>43.097000000000001</v>
      </c>
      <c r="X14">
        <v>147.515625</v>
      </c>
      <c r="Y14">
        <v>0</v>
      </c>
      <c r="Z14">
        <v>0</v>
      </c>
      <c r="AA14">
        <v>0</v>
      </c>
      <c r="AB14">
        <v>43.635159999999999</v>
      </c>
      <c r="AC14">
        <v>31.709734000000001</v>
      </c>
      <c r="AD14">
        <v>9.9151360000000004</v>
      </c>
      <c r="AE14">
        <v>53.905351000000003</v>
      </c>
      <c r="AF14">
        <v>8.7128630000000005</v>
      </c>
      <c r="AG14">
        <v>43.796435000000002</v>
      </c>
      <c r="AH14">
        <v>61.426577999999999</v>
      </c>
      <c r="AI14">
        <v>0</v>
      </c>
      <c r="AJ14">
        <v>0</v>
      </c>
      <c r="AK14">
        <v>59.301364999999997</v>
      </c>
      <c r="AL14">
        <v>66.814999999999998</v>
      </c>
      <c r="AM14">
        <v>17.179061999999998</v>
      </c>
      <c r="AN14">
        <v>1.034778</v>
      </c>
      <c r="AO14">
        <v>0</v>
      </c>
      <c r="AP14">
        <v>1.1529</v>
      </c>
      <c r="AQ14">
        <v>27.555228</v>
      </c>
      <c r="AR14">
        <v>49.128</v>
      </c>
      <c r="AS14">
        <v>35.652698999999998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81.04683999999996</v>
      </c>
      <c r="BA14">
        <f t="shared" si="1"/>
        <v>3156.1409330000015</v>
      </c>
      <c r="BD14">
        <v>4.2938999999999998</v>
      </c>
      <c r="BE14">
        <v>0</v>
      </c>
      <c r="BF14">
        <v>0</v>
      </c>
      <c r="BG14">
        <v>0</v>
      </c>
      <c r="BH14">
        <v>2.3411000000000001E-2</v>
      </c>
      <c r="BI14">
        <v>0.82130400000000003</v>
      </c>
      <c r="BJ14">
        <v>0</v>
      </c>
      <c r="BK14">
        <v>0</v>
      </c>
      <c r="BL14">
        <v>0</v>
      </c>
      <c r="BM14">
        <v>2.0614E-2</v>
      </c>
      <c r="BN14">
        <v>0</v>
      </c>
      <c r="BO14">
        <v>2</v>
      </c>
      <c r="BP14">
        <v>1.1000000000000001</v>
      </c>
      <c r="BQ14">
        <v>3.542468</v>
      </c>
      <c r="BR14">
        <v>2.5514770000000002</v>
      </c>
      <c r="BS14">
        <v>1.62</v>
      </c>
      <c r="BT14">
        <v>0</v>
      </c>
      <c r="BU14">
        <v>2.9693339999999999</v>
      </c>
      <c r="BV14">
        <v>1.341844</v>
      </c>
      <c r="BW14">
        <v>7.94</v>
      </c>
      <c r="BX14">
        <v>4.2581249999999997</v>
      </c>
      <c r="BY14">
        <v>0.23</v>
      </c>
      <c r="BZ14">
        <v>1.9381029999999999</v>
      </c>
      <c r="CA14">
        <v>1.755846</v>
      </c>
      <c r="CB14">
        <v>0.82</v>
      </c>
      <c r="CC14">
        <v>1.32</v>
      </c>
      <c r="CD14">
        <v>0.44</v>
      </c>
      <c r="CE14">
        <v>0.87</v>
      </c>
      <c r="CF14">
        <v>0.14000000000000001</v>
      </c>
      <c r="CG14">
        <v>1.04</v>
      </c>
      <c r="CH14">
        <v>1.1872259999999999</v>
      </c>
      <c r="CI14">
        <v>6.05</v>
      </c>
      <c r="CJ14">
        <v>1.94</v>
      </c>
      <c r="CK14">
        <v>1.85</v>
      </c>
      <c r="CL14">
        <v>5.313701</v>
      </c>
      <c r="CM14">
        <v>0.935114</v>
      </c>
      <c r="CN14">
        <v>1.771234</v>
      </c>
      <c r="CO14">
        <v>3.03</v>
      </c>
      <c r="CP14">
        <v>2.5259830000000001</v>
      </c>
      <c r="CQ14">
        <v>2.7933979999999998</v>
      </c>
      <c r="CR14">
        <v>2.38</v>
      </c>
      <c r="CS14">
        <v>2.319893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81.04683999999996</v>
      </c>
    </row>
    <row r="15" spans="1:114">
      <c r="A15" t="s">
        <v>57</v>
      </c>
      <c r="B15">
        <v>0</v>
      </c>
      <c r="C15">
        <v>0</v>
      </c>
      <c r="D15">
        <v>44.318849</v>
      </c>
      <c r="E15">
        <v>0</v>
      </c>
      <c r="F15">
        <v>0</v>
      </c>
      <c r="G15">
        <v>72.086100000000002</v>
      </c>
      <c r="H15">
        <v>0</v>
      </c>
      <c r="I15">
        <v>0</v>
      </c>
      <c r="J15">
        <v>87.562894</v>
      </c>
      <c r="K15">
        <v>689.35378200000002</v>
      </c>
      <c r="L15">
        <v>584.84516299999996</v>
      </c>
      <c r="M15">
        <v>79.966942000000003</v>
      </c>
      <c r="N15">
        <v>60.347344</v>
      </c>
      <c r="O15">
        <v>126.520838</v>
      </c>
      <c r="P15">
        <v>144.02676099999999</v>
      </c>
      <c r="Q15">
        <v>20.323972000000001</v>
      </c>
      <c r="R15">
        <v>43.545976000000003</v>
      </c>
      <c r="S15">
        <v>26.963602000000002</v>
      </c>
      <c r="T15">
        <v>1.4276059999999999</v>
      </c>
      <c r="U15">
        <v>360</v>
      </c>
      <c r="V15">
        <v>20.731850000000001</v>
      </c>
      <c r="W15">
        <v>43.097000000000001</v>
      </c>
      <c r="X15">
        <v>147.515625</v>
      </c>
      <c r="Y15">
        <v>0</v>
      </c>
      <c r="Z15">
        <v>0</v>
      </c>
      <c r="AA15">
        <v>0</v>
      </c>
      <c r="AB15">
        <v>43.635159999999999</v>
      </c>
      <c r="AC15">
        <v>31.709734000000001</v>
      </c>
      <c r="AD15">
        <v>9.9151360000000004</v>
      </c>
      <c r="AE15">
        <v>53.905351000000003</v>
      </c>
      <c r="AF15">
        <v>8.7128630000000005</v>
      </c>
      <c r="AG15">
        <v>43.796435000000002</v>
      </c>
      <c r="AH15">
        <v>61.426577999999999</v>
      </c>
      <c r="AI15">
        <v>0</v>
      </c>
      <c r="AJ15">
        <v>0</v>
      </c>
      <c r="AK15">
        <v>59.301364999999997</v>
      </c>
      <c r="AL15">
        <v>66.814999999999998</v>
      </c>
      <c r="AM15">
        <v>17.179061999999998</v>
      </c>
      <c r="AN15">
        <v>1.034778</v>
      </c>
      <c r="AO15">
        <v>0</v>
      </c>
      <c r="AP15">
        <v>1.1529</v>
      </c>
      <c r="AQ15">
        <v>27.555228</v>
      </c>
      <c r="AR15">
        <v>49.128</v>
      </c>
      <c r="AS15">
        <v>35.068229000000002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81.04683999999996</v>
      </c>
      <c r="BA15">
        <f t="shared" si="1"/>
        <v>3155.5564630000013</v>
      </c>
      <c r="BD15">
        <v>4.2938999999999998</v>
      </c>
      <c r="BE15">
        <v>0</v>
      </c>
      <c r="BF15">
        <v>0</v>
      </c>
      <c r="BG15">
        <v>0</v>
      </c>
      <c r="BH15">
        <v>2.3411000000000001E-2</v>
      </c>
      <c r="BI15">
        <v>0.82130400000000003</v>
      </c>
      <c r="BJ15">
        <v>0</v>
      </c>
      <c r="BK15">
        <v>0</v>
      </c>
      <c r="BL15">
        <v>0</v>
      </c>
      <c r="BM15">
        <v>2.0614E-2</v>
      </c>
      <c r="BN15">
        <v>0</v>
      </c>
      <c r="BO15">
        <v>2</v>
      </c>
      <c r="BP15">
        <v>1.1000000000000001</v>
      </c>
      <c r="BQ15">
        <v>3.542468</v>
      </c>
      <c r="BR15">
        <v>2.5514770000000002</v>
      </c>
      <c r="BS15">
        <v>1.62</v>
      </c>
      <c r="BT15">
        <v>0</v>
      </c>
      <c r="BU15">
        <v>2.9693339999999999</v>
      </c>
      <c r="BV15">
        <v>1.341844</v>
      </c>
      <c r="BW15">
        <v>7.94</v>
      </c>
      <c r="BX15">
        <v>4.2581249999999997</v>
      </c>
      <c r="BY15">
        <v>0.23</v>
      </c>
      <c r="BZ15">
        <v>1.9381029999999999</v>
      </c>
      <c r="CA15">
        <v>1.755846</v>
      </c>
      <c r="CB15">
        <v>0.82</v>
      </c>
      <c r="CC15">
        <v>1.32</v>
      </c>
      <c r="CD15">
        <v>0.44</v>
      </c>
      <c r="CE15">
        <v>0.87</v>
      </c>
      <c r="CF15">
        <v>0.14000000000000001</v>
      </c>
      <c r="CG15">
        <v>1.04</v>
      </c>
      <c r="CH15">
        <v>1.1872259999999999</v>
      </c>
      <c r="CI15">
        <v>6.05</v>
      </c>
      <c r="CJ15">
        <v>1.94</v>
      </c>
      <c r="CK15">
        <v>1.85</v>
      </c>
      <c r="CL15">
        <v>5.313701</v>
      </c>
      <c r="CM15">
        <v>0.935114</v>
      </c>
      <c r="CN15">
        <v>1.771234</v>
      </c>
      <c r="CO15">
        <v>3.03</v>
      </c>
      <c r="CP15">
        <v>2.5259830000000001</v>
      </c>
      <c r="CQ15">
        <v>2.7933979999999998</v>
      </c>
      <c r="CR15">
        <v>2.38</v>
      </c>
      <c r="CS15">
        <v>2.319893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81.04683999999996</v>
      </c>
    </row>
    <row r="16" spans="1:114">
      <c r="A16" t="s">
        <v>58</v>
      </c>
      <c r="B16">
        <v>0</v>
      </c>
      <c r="C16">
        <v>0</v>
      </c>
      <c r="D16">
        <v>44.318849</v>
      </c>
      <c r="E16">
        <v>0</v>
      </c>
      <c r="F16">
        <v>0</v>
      </c>
      <c r="G16">
        <v>72.086100000000002</v>
      </c>
      <c r="H16">
        <v>0</v>
      </c>
      <c r="I16">
        <v>0</v>
      </c>
      <c r="J16">
        <v>87.562894</v>
      </c>
      <c r="K16">
        <v>689.35378200000002</v>
      </c>
      <c r="L16">
        <v>584.84516299999996</v>
      </c>
      <c r="M16">
        <v>79.966942000000003</v>
      </c>
      <c r="N16">
        <v>60.347344</v>
      </c>
      <c r="O16">
        <v>126.520838</v>
      </c>
      <c r="P16">
        <v>144.02676099999999</v>
      </c>
      <c r="Q16">
        <v>20.323972000000001</v>
      </c>
      <c r="R16">
        <v>43.545976000000003</v>
      </c>
      <c r="S16">
        <v>26.963602000000002</v>
      </c>
      <c r="T16">
        <v>1.4276059999999999</v>
      </c>
      <c r="U16">
        <v>360</v>
      </c>
      <c r="V16">
        <v>20.731850000000001</v>
      </c>
      <c r="W16">
        <v>43.097000000000001</v>
      </c>
      <c r="X16">
        <v>147.515625</v>
      </c>
      <c r="Y16">
        <v>0</v>
      </c>
      <c r="Z16">
        <v>0</v>
      </c>
      <c r="AA16">
        <v>0</v>
      </c>
      <c r="AB16">
        <v>43.635159999999999</v>
      </c>
      <c r="AC16">
        <v>31.709734000000001</v>
      </c>
      <c r="AD16">
        <v>9.9151360000000004</v>
      </c>
      <c r="AE16">
        <v>53.905351000000003</v>
      </c>
      <c r="AF16">
        <v>8.7128630000000005</v>
      </c>
      <c r="AG16">
        <v>43.796435000000002</v>
      </c>
      <c r="AH16">
        <v>61.426577999999999</v>
      </c>
      <c r="AI16">
        <v>0</v>
      </c>
      <c r="AJ16">
        <v>0</v>
      </c>
      <c r="AK16">
        <v>59.301364999999997</v>
      </c>
      <c r="AL16">
        <v>66.814999999999998</v>
      </c>
      <c r="AM16">
        <v>17.179061999999998</v>
      </c>
      <c r="AN16">
        <v>1.034778</v>
      </c>
      <c r="AO16">
        <v>0</v>
      </c>
      <c r="AP16">
        <v>1.1529</v>
      </c>
      <c r="AQ16">
        <v>27.555228</v>
      </c>
      <c r="AR16">
        <v>49.128</v>
      </c>
      <c r="AS16">
        <v>35.068229000000002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81.04683999999996</v>
      </c>
      <c r="BA16">
        <f t="shared" si="1"/>
        <v>3155.5564630000013</v>
      </c>
      <c r="BD16">
        <v>4.2938999999999998</v>
      </c>
      <c r="BE16">
        <v>0</v>
      </c>
      <c r="BF16">
        <v>0</v>
      </c>
      <c r="BG16">
        <v>0</v>
      </c>
      <c r="BH16">
        <v>2.3411000000000001E-2</v>
      </c>
      <c r="BI16">
        <v>0.82130400000000003</v>
      </c>
      <c r="BJ16">
        <v>0</v>
      </c>
      <c r="BK16">
        <v>0</v>
      </c>
      <c r="BL16">
        <v>0</v>
      </c>
      <c r="BM16">
        <v>2.0614E-2</v>
      </c>
      <c r="BN16">
        <v>0</v>
      </c>
      <c r="BO16">
        <v>2</v>
      </c>
      <c r="BP16">
        <v>1.1000000000000001</v>
      </c>
      <c r="BQ16">
        <v>3.542468</v>
      </c>
      <c r="BR16">
        <v>2.5514770000000002</v>
      </c>
      <c r="BS16">
        <v>1.62</v>
      </c>
      <c r="BT16">
        <v>0</v>
      </c>
      <c r="BU16">
        <v>2.9693339999999999</v>
      </c>
      <c r="BV16">
        <v>1.341844</v>
      </c>
      <c r="BW16">
        <v>7.94</v>
      </c>
      <c r="BX16">
        <v>4.2581249999999997</v>
      </c>
      <c r="BY16">
        <v>0.23</v>
      </c>
      <c r="BZ16">
        <v>1.9381029999999999</v>
      </c>
      <c r="CA16">
        <v>1.755846</v>
      </c>
      <c r="CB16">
        <v>0.82</v>
      </c>
      <c r="CC16">
        <v>1.32</v>
      </c>
      <c r="CD16">
        <v>0.44</v>
      </c>
      <c r="CE16">
        <v>0.87</v>
      </c>
      <c r="CF16">
        <v>0.14000000000000001</v>
      </c>
      <c r="CG16">
        <v>1.04</v>
      </c>
      <c r="CH16">
        <v>1.1872259999999999</v>
      </c>
      <c r="CI16">
        <v>6.05</v>
      </c>
      <c r="CJ16">
        <v>1.94</v>
      </c>
      <c r="CK16">
        <v>1.85</v>
      </c>
      <c r="CL16">
        <v>5.313701</v>
      </c>
      <c r="CM16">
        <v>0.935114</v>
      </c>
      <c r="CN16">
        <v>1.771234</v>
      </c>
      <c r="CO16">
        <v>3.03</v>
      </c>
      <c r="CP16">
        <v>2.5259830000000001</v>
      </c>
      <c r="CQ16">
        <v>2.7933979999999998</v>
      </c>
      <c r="CR16">
        <v>2.38</v>
      </c>
      <c r="CS16">
        <v>2.319893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81.04683999999996</v>
      </c>
    </row>
    <row r="17" spans="1:114">
      <c r="A17" t="s">
        <v>59</v>
      </c>
      <c r="B17">
        <v>0</v>
      </c>
      <c r="C17">
        <v>0</v>
      </c>
      <c r="D17">
        <v>44.318849</v>
      </c>
      <c r="E17">
        <v>0</v>
      </c>
      <c r="F17">
        <v>0</v>
      </c>
      <c r="G17">
        <v>72.086100000000002</v>
      </c>
      <c r="H17">
        <v>0</v>
      </c>
      <c r="I17">
        <v>0</v>
      </c>
      <c r="J17">
        <v>87.562894</v>
      </c>
      <c r="K17">
        <v>689.35378200000002</v>
      </c>
      <c r="L17">
        <v>584.84516299999996</v>
      </c>
      <c r="M17">
        <v>79.966942000000003</v>
      </c>
      <c r="N17">
        <v>60.347344</v>
      </c>
      <c r="O17">
        <v>126.520838</v>
      </c>
      <c r="P17">
        <v>144.02676099999999</v>
      </c>
      <c r="Q17">
        <v>20.323972000000001</v>
      </c>
      <c r="R17">
        <v>43.545976000000003</v>
      </c>
      <c r="S17">
        <v>26.963602000000002</v>
      </c>
      <c r="T17">
        <v>1.4276059999999999</v>
      </c>
      <c r="U17">
        <v>360</v>
      </c>
      <c r="V17">
        <v>20.731850000000001</v>
      </c>
      <c r="W17">
        <v>43.097000000000001</v>
      </c>
      <c r="X17">
        <v>147.515625</v>
      </c>
      <c r="Y17">
        <v>0</v>
      </c>
      <c r="Z17">
        <v>0</v>
      </c>
      <c r="AA17">
        <v>0</v>
      </c>
      <c r="AB17">
        <v>43.635159999999999</v>
      </c>
      <c r="AC17">
        <v>31.709734000000001</v>
      </c>
      <c r="AD17">
        <v>9.9151360000000004</v>
      </c>
      <c r="AE17">
        <v>53.905351000000003</v>
      </c>
      <c r="AF17">
        <v>8.7128630000000005</v>
      </c>
      <c r="AG17">
        <v>43.796435000000002</v>
      </c>
      <c r="AH17">
        <v>61.426577999999999</v>
      </c>
      <c r="AI17">
        <v>0</v>
      </c>
      <c r="AJ17">
        <v>0</v>
      </c>
      <c r="AK17">
        <v>59.301364999999997</v>
      </c>
      <c r="AL17">
        <v>66.814999999999998</v>
      </c>
      <c r="AM17">
        <v>17.179061999999998</v>
      </c>
      <c r="AN17">
        <v>1.034778</v>
      </c>
      <c r="AO17">
        <v>0</v>
      </c>
      <c r="AP17">
        <v>1.1529</v>
      </c>
      <c r="AQ17">
        <v>27.555228</v>
      </c>
      <c r="AR17">
        <v>49.128</v>
      </c>
      <c r="AS17">
        <v>35.068229000000002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81.057629999999961</v>
      </c>
      <c r="BA17">
        <f t="shared" si="1"/>
        <v>3155.5672530000011</v>
      </c>
      <c r="BD17">
        <v>4.2938999999999998</v>
      </c>
      <c r="BE17">
        <v>0</v>
      </c>
      <c r="BF17">
        <v>0</v>
      </c>
      <c r="BG17">
        <v>0</v>
      </c>
      <c r="BH17">
        <v>2.3411000000000001E-2</v>
      </c>
      <c r="BI17">
        <v>0.82130400000000003</v>
      </c>
      <c r="BJ17">
        <v>0</v>
      </c>
      <c r="BK17">
        <v>0</v>
      </c>
      <c r="BL17">
        <v>0</v>
      </c>
      <c r="BM17">
        <v>2.0614E-2</v>
      </c>
      <c r="BN17">
        <v>0</v>
      </c>
      <c r="BO17">
        <v>2</v>
      </c>
      <c r="BP17">
        <v>1.1000000000000001</v>
      </c>
      <c r="BQ17">
        <v>3.542468</v>
      </c>
      <c r="BR17">
        <v>2.5514770000000002</v>
      </c>
      <c r="BS17">
        <v>1.62</v>
      </c>
      <c r="BT17">
        <v>0</v>
      </c>
      <c r="BU17">
        <v>2.9693339999999999</v>
      </c>
      <c r="BV17">
        <v>1.341844</v>
      </c>
      <c r="BW17">
        <v>7.94</v>
      </c>
      <c r="BX17">
        <v>4.2581249999999997</v>
      </c>
      <c r="BY17">
        <v>0.23</v>
      </c>
      <c r="BZ17">
        <v>1.9381029999999999</v>
      </c>
      <c r="CA17">
        <v>1.755846</v>
      </c>
      <c r="CB17">
        <v>0.82</v>
      </c>
      <c r="CC17">
        <v>1.32</v>
      </c>
      <c r="CD17">
        <v>0.44</v>
      </c>
      <c r="CE17">
        <v>0.87</v>
      </c>
      <c r="CF17">
        <v>0.14000000000000001</v>
      </c>
      <c r="CG17">
        <v>1.04</v>
      </c>
      <c r="CH17">
        <v>1.1872259999999999</v>
      </c>
      <c r="CI17">
        <v>6.05</v>
      </c>
      <c r="CJ17">
        <v>1.94</v>
      </c>
      <c r="CK17">
        <v>1.85</v>
      </c>
      <c r="CL17">
        <v>5.313701</v>
      </c>
      <c r="CM17">
        <v>0.935114</v>
      </c>
      <c r="CN17">
        <v>1.771234</v>
      </c>
      <c r="CO17">
        <v>3.03</v>
      </c>
      <c r="CP17">
        <v>2.5259830000000001</v>
      </c>
      <c r="CQ17">
        <v>2.7933979999999998</v>
      </c>
      <c r="CR17">
        <v>2.38</v>
      </c>
      <c r="CS17">
        <v>2.3306830000000001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81.057629999999961</v>
      </c>
    </row>
    <row r="18" spans="1:114">
      <c r="A18" t="s">
        <v>60</v>
      </c>
      <c r="B18">
        <v>0</v>
      </c>
      <c r="C18">
        <v>0</v>
      </c>
      <c r="D18">
        <v>44.318849</v>
      </c>
      <c r="E18">
        <v>0</v>
      </c>
      <c r="F18">
        <v>0</v>
      </c>
      <c r="G18">
        <v>72.086100000000002</v>
      </c>
      <c r="H18">
        <v>0</v>
      </c>
      <c r="I18">
        <v>0</v>
      </c>
      <c r="J18">
        <v>87.562894</v>
      </c>
      <c r="K18">
        <v>689.35378200000002</v>
      </c>
      <c r="L18">
        <v>584.84516299999996</v>
      </c>
      <c r="M18">
        <v>79.966942000000003</v>
      </c>
      <c r="N18">
        <v>60.347344</v>
      </c>
      <c r="O18">
        <v>126.520838</v>
      </c>
      <c r="P18">
        <v>144.02676099999999</v>
      </c>
      <c r="Q18">
        <v>20.323972000000001</v>
      </c>
      <c r="R18">
        <v>43.545976000000003</v>
      </c>
      <c r="S18">
        <v>26.963602000000002</v>
      </c>
      <c r="T18">
        <v>1.4276059999999999</v>
      </c>
      <c r="U18">
        <v>360</v>
      </c>
      <c r="V18">
        <v>20.731850000000001</v>
      </c>
      <c r="W18">
        <v>43.097000000000001</v>
      </c>
      <c r="X18">
        <v>147.515625</v>
      </c>
      <c r="Y18">
        <v>0</v>
      </c>
      <c r="Z18">
        <v>0</v>
      </c>
      <c r="AA18">
        <v>0</v>
      </c>
      <c r="AB18">
        <v>43.635159999999999</v>
      </c>
      <c r="AC18">
        <v>31.709734000000001</v>
      </c>
      <c r="AD18">
        <v>9.9151360000000004</v>
      </c>
      <c r="AE18">
        <v>53.905351000000003</v>
      </c>
      <c r="AF18">
        <v>8.7128630000000005</v>
      </c>
      <c r="AG18">
        <v>43.796435000000002</v>
      </c>
      <c r="AH18">
        <v>61.426577999999999</v>
      </c>
      <c r="AI18">
        <v>0</v>
      </c>
      <c r="AJ18">
        <v>0</v>
      </c>
      <c r="AK18">
        <v>59.301364999999997</v>
      </c>
      <c r="AL18">
        <v>66.814999999999998</v>
      </c>
      <c r="AM18">
        <v>17.179061999999998</v>
      </c>
      <c r="AN18">
        <v>1.034778</v>
      </c>
      <c r="AO18">
        <v>0</v>
      </c>
      <c r="AP18">
        <v>1.1529</v>
      </c>
      <c r="AQ18">
        <v>18.370152000000001</v>
      </c>
      <c r="AR18">
        <v>49.128</v>
      </c>
      <c r="AS18">
        <v>35.068229000000002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81.057629999999961</v>
      </c>
      <c r="BA18">
        <f t="shared" si="1"/>
        <v>3146.3821770000009</v>
      </c>
      <c r="BD18">
        <v>4.2938999999999998</v>
      </c>
      <c r="BE18">
        <v>0</v>
      </c>
      <c r="BF18">
        <v>0</v>
      </c>
      <c r="BG18">
        <v>0</v>
      </c>
      <c r="BH18">
        <v>2.3411000000000001E-2</v>
      </c>
      <c r="BI18">
        <v>0.82130400000000003</v>
      </c>
      <c r="BJ18">
        <v>0</v>
      </c>
      <c r="BK18">
        <v>0</v>
      </c>
      <c r="BL18">
        <v>0</v>
      </c>
      <c r="BM18">
        <v>2.0614E-2</v>
      </c>
      <c r="BN18">
        <v>0</v>
      </c>
      <c r="BO18">
        <v>2</v>
      </c>
      <c r="BP18">
        <v>1.1000000000000001</v>
      </c>
      <c r="BQ18">
        <v>3.542468</v>
      </c>
      <c r="BR18">
        <v>2.5514770000000002</v>
      </c>
      <c r="BS18">
        <v>1.62</v>
      </c>
      <c r="BT18">
        <v>0</v>
      </c>
      <c r="BU18">
        <v>2.9693339999999999</v>
      </c>
      <c r="BV18">
        <v>1.341844</v>
      </c>
      <c r="BW18">
        <v>7.94</v>
      </c>
      <c r="BX18">
        <v>4.2581249999999997</v>
      </c>
      <c r="BY18">
        <v>0.23</v>
      </c>
      <c r="BZ18">
        <v>1.9381029999999999</v>
      </c>
      <c r="CA18">
        <v>1.755846</v>
      </c>
      <c r="CB18">
        <v>0.82</v>
      </c>
      <c r="CC18">
        <v>1.32</v>
      </c>
      <c r="CD18">
        <v>0.44</v>
      </c>
      <c r="CE18">
        <v>0.87</v>
      </c>
      <c r="CF18">
        <v>0.14000000000000001</v>
      </c>
      <c r="CG18">
        <v>1.04</v>
      </c>
      <c r="CH18">
        <v>1.1872259999999999</v>
      </c>
      <c r="CI18">
        <v>6.05</v>
      </c>
      <c r="CJ18">
        <v>1.94</v>
      </c>
      <c r="CK18">
        <v>1.85</v>
      </c>
      <c r="CL18">
        <v>5.313701</v>
      </c>
      <c r="CM18">
        <v>0.935114</v>
      </c>
      <c r="CN18">
        <v>1.771234</v>
      </c>
      <c r="CO18">
        <v>3.03</v>
      </c>
      <c r="CP18">
        <v>2.5259830000000001</v>
      </c>
      <c r="CQ18">
        <v>2.7933979999999998</v>
      </c>
      <c r="CR18">
        <v>2.38</v>
      </c>
      <c r="CS18">
        <v>2.3306830000000001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81.057629999999961</v>
      </c>
    </row>
    <row r="19" spans="1:114">
      <c r="A19" t="s">
        <v>61</v>
      </c>
      <c r="B19">
        <v>0</v>
      </c>
      <c r="C19">
        <v>0</v>
      </c>
      <c r="D19">
        <v>44.318849</v>
      </c>
      <c r="E19">
        <v>0</v>
      </c>
      <c r="F19">
        <v>0</v>
      </c>
      <c r="G19">
        <v>72.086100000000002</v>
      </c>
      <c r="H19">
        <v>0</v>
      </c>
      <c r="I19">
        <v>0</v>
      </c>
      <c r="J19">
        <v>87.562894</v>
      </c>
      <c r="K19">
        <v>689.35378200000002</v>
      </c>
      <c r="L19">
        <v>584.84516299999996</v>
      </c>
      <c r="M19">
        <v>79.966942000000003</v>
      </c>
      <c r="N19">
        <v>60.347344</v>
      </c>
      <c r="O19">
        <v>126.520838</v>
      </c>
      <c r="P19">
        <v>144.02676099999999</v>
      </c>
      <c r="Q19">
        <v>20.323972000000001</v>
      </c>
      <c r="R19">
        <v>43.545976000000003</v>
      </c>
      <c r="S19">
        <v>26.963602000000002</v>
      </c>
      <c r="T19">
        <v>1.4276059999999999</v>
      </c>
      <c r="U19">
        <v>380.25</v>
      </c>
      <c r="V19">
        <v>20.731850000000001</v>
      </c>
      <c r="W19">
        <v>43.097000000000001</v>
      </c>
      <c r="X19">
        <v>147.515625</v>
      </c>
      <c r="Y19">
        <v>0</v>
      </c>
      <c r="Z19">
        <v>0</v>
      </c>
      <c r="AA19">
        <v>0</v>
      </c>
      <c r="AB19">
        <v>43.635159999999999</v>
      </c>
      <c r="AC19">
        <v>31.709734000000001</v>
      </c>
      <c r="AD19">
        <v>9.9151360000000004</v>
      </c>
      <c r="AE19">
        <v>53.905351000000003</v>
      </c>
      <c r="AF19">
        <v>8.7128630000000005</v>
      </c>
      <c r="AG19">
        <v>43.796435000000002</v>
      </c>
      <c r="AH19">
        <v>61.426577999999999</v>
      </c>
      <c r="AI19">
        <v>0</v>
      </c>
      <c r="AJ19">
        <v>0</v>
      </c>
      <c r="AK19">
        <v>59.301364999999997</v>
      </c>
      <c r="AL19">
        <v>66.814999999999998</v>
      </c>
      <c r="AM19">
        <v>17.179061999999998</v>
      </c>
      <c r="AN19">
        <v>1.034778</v>
      </c>
      <c r="AO19">
        <v>0</v>
      </c>
      <c r="AP19">
        <v>1.1529</v>
      </c>
      <c r="AQ19">
        <v>18.370152000000001</v>
      </c>
      <c r="AR19">
        <v>49.128</v>
      </c>
      <c r="AS19">
        <v>35.068229000000002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81.057629999999961</v>
      </c>
      <c r="BA19">
        <f t="shared" si="1"/>
        <v>3166.6321770000009</v>
      </c>
      <c r="BD19">
        <v>4.2938999999999998</v>
      </c>
      <c r="BE19">
        <v>0</v>
      </c>
      <c r="BF19">
        <v>0</v>
      </c>
      <c r="BG19">
        <v>0</v>
      </c>
      <c r="BH19">
        <v>2.3411000000000001E-2</v>
      </c>
      <c r="BI19">
        <v>0.82130400000000003</v>
      </c>
      <c r="BJ19">
        <v>0</v>
      </c>
      <c r="BK19">
        <v>0</v>
      </c>
      <c r="BL19">
        <v>0</v>
      </c>
      <c r="BM19">
        <v>2.0614E-2</v>
      </c>
      <c r="BN19">
        <v>0</v>
      </c>
      <c r="BO19">
        <v>2</v>
      </c>
      <c r="BP19">
        <v>1.1000000000000001</v>
      </c>
      <c r="BQ19">
        <v>3.542468</v>
      </c>
      <c r="BR19">
        <v>2.5514770000000002</v>
      </c>
      <c r="BS19">
        <v>1.62</v>
      </c>
      <c r="BT19">
        <v>0</v>
      </c>
      <c r="BU19">
        <v>2.9693339999999999</v>
      </c>
      <c r="BV19">
        <v>1.341844</v>
      </c>
      <c r="BW19">
        <v>7.94</v>
      </c>
      <c r="BX19">
        <v>4.2581249999999997</v>
      </c>
      <c r="BY19">
        <v>0.23</v>
      </c>
      <c r="BZ19">
        <v>1.9381029999999999</v>
      </c>
      <c r="CA19">
        <v>1.755846</v>
      </c>
      <c r="CB19">
        <v>0.82</v>
      </c>
      <c r="CC19">
        <v>1.32</v>
      </c>
      <c r="CD19">
        <v>0.44</v>
      </c>
      <c r="CE19">
        <v>0.87</v>
      </c>
      <c r="CF19">
        <v>0.14000000000000001</v>
      </c>
      <c r="CG19">
        <v>1.04</v>
      </c>
      <c r="CH19">
        <v>1.1872259999999999</v>
      </c>
      <c r="CI19">
        <v>6.05</v>
      </c>
      <c r="CJ19">
        <v>1.94</v>
      </c>
      <c r="CK19">
        <v>1.85</v>
      </c>
      <c r="CL19">
        <v>5.313701</v>
      </c>
      <c r="CM19">
        <v>0.935114</v>
      </c>
      <c r="CN19">
        <v>1.771234</v>
      </c>
      <c r="CO19">
        <v>3.03</v>
      </c>
      <c r="CP19">
        <v>2.5259830000000001</v>
      </c>
      <c r="CQ19">
        <v>2.7933979999999998</v>
      </c>
      <c r="CR19">
        <v>2.38</v>
      </c>
      <c r="CS19">
        <v>2.3306830000000001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81.057629999999961</v>
      </c>
    </row>
    <row r="20" spans="1:114">
      <c r="A20" t="s">
        <v>62</v>
      </c>
      <c r="B20">
        <v>0</v>
      </c>
      <c r="C20">
        <v>0</v>
      </c>
      <c r="D20">
        <v>44.318849</v>
      </c>
      <c r="E20">
        <v>0</v>
      </c>
      <c r="F20">
        <v>0</v>
      </c>
      <c r="G20">
        <v>72.086100000000002</v>
      </c>
      <c r="H20">
        <v>0</v>
      </c>
      <c r="I20">
        <v>0</v>
      </c>
      <c r="J20">
        <v>87.562894</v>
      </c>
      <c r="K20">
        <v>689.35378200000002</v>
      </c>
      <c r="L20">
        <v>584.84516299999996</v>
      </c>
      <c r="M20">
        <v>79.966942000000003</v>
      </c>
      <c r="N20">
        <v>60.347344</v>
      </c>
      <c r="O20">
        <v>126.520838</v>
      </c>
      <c r="P20">
        <v>144.02676099999999</v>
      </c>
      <c r="Q20">
        <v>20.323972000000001</v>
      </c>
      <c r="R20">
        <v>43.545976000000003</v>
      </c>
      <c r="S20">
        <v>26.963602000000002</v>
      </c>
      <c r="T20">
        <v>1.4276059999999999</v>
      </c>
      <c r="U20">
        <v>391.5</v>
      </c>
      <c r="V20">
        <v>20.731850000000001</v>
      </c>
      <c r="W20">
        <v>43.097000000000001</v>
      </c>
      <c r="X20">
        <v>147.515625</v>
      </c>
      <c r="Y20">
        <v>0</v>
      </c>
      <c r="Z20">
        <v>0</v>
      </c>
      <c r="AA20">
        <v>0</v>
      </c>
      <c r="AB20">
        <v>43.635159999999999</v>
      </c>
      <c r="AC20">
        <v>31.709734000000001</v>
      </c>
      <c r="AD20">
        <v>9.9151360000000004</v>
      </c>
      <c r="AE20">
        <v>53.905351000000003</v>
      </c>
      <c r="AF20">
        <v>8.7128630000000005</v>
      </c>
      <c r="AG20">
        <v>43.796435000000002</v>
      </c>
      <c r="AH20">
        <v>61.426577999999999</v>
      </c>
      <c r="AI20">
        <v>3.8891330000000002</v>
      </c>
      <c r="AJ20">
        <v>0</v>
      </c>
      <c r="AK20">
        <v>59.301364999999997</v>
      </c>
      <c r="AL20">
        <v>66.814999999999998</v>
      </c>
      <c r="AM20">
        <v>17.179061999999998</v>
      </c>
      <c r="AN20">
        <v>1.034778</v>
      </c>
      <c r="AO20">
        <v>0</v>
      </c>
      <c r="AP20">
        <v>1.1529</v>
      </c>
      <c r="AQ20">
        <v>9.1850760000000005</v>
      </c>
      <c r="AR20">
        <v>49.128</v>
      </c>
      <c r="AS20">
        <v>35.068229000000002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81.057629999999961</v>
      </c>
      <c r="BA20">
        <f t="shared" si="1"/>
        <v>3172.5862340000012</v>
      </c>
      <c r="BD20">
        <v>4.2938999999999998</v>
      </c>
      <c r="BE20">
        <v>0</v>
      </c>
      <c r="BF20">
        <v>0</v>
      </c>
      <c r="BG20">
        <v>0</v>
      </c>
      <c r="BH20">
        <v>2.3411000000000001E-2</v>
      </c>
      <c r="BI20">
        <v>0.82130400000000003</v>
      </c>
      <c r="BJ20">
        <v>0</v>
      </c>
      <c r="BK20">
        <v>0</v>
      </c>
      <c r="BL20">
        <v>0</v>
      </c>
      <c r="BM20">
        <v>2.0614E-2</v>
      </c>
      <c r="BN20">
        <v>0</v>
      </c>
      <c r="BO20">
        <v>2</v>
      </c>
      <c r="BP20">
        <v>1.1000000000000001</v>
      </c>
      <c r="BQ20">
        <v>3.542468</v>
      </c>
      <c r="BR20">
        <v>2.5514770000000002</v>
      </c>
      <c r="BS20">
        <v>1.62</v>
      </c>
      <c r="BT20">
        <v>0</v>
      </c>
      <c r="BU20">
        <v>2.9693339999999999</v>
      </c>
      <c r="BV20">
        <v>1.341844</v>
      </c>
      <c r="BW20">
        <v>7.94</v>
      </c>
      <c r="BX20">
        <v>4.2581249999999997</v>
      </c>
      <c r="BY20">
        <v>0.23</v>
      </c>
      <c r="BZ20">
        <v>1.9381029999999999</v>
      </c>
      <c r="CA20">
        <v>1.755846</v>
      </c>
      <c r="CB20">
        <v>0.82</v>
      </c>
      <c r="CC20">
        <v>1.32</v>
      </c>
      <c r="CD20">
        <v>0.44</v>
      </c>
      <c r="CE20">
        <v>0.87</v>
      </c>
      <c r="CF20">
        <v>0.14000000000000001</v>
      </c>
      <c r="CG20">
        <v>1.04</v>
      </c>
      <c r="CH20">
        <v>1.1872259999999999</v>
      </c>
      <c r="CI20">
        <v>6.05</v>
      </c>
      <c r="CJ20">
        <v>1.94</v>
      </c>
      <c r="CK20">
        <v>1.85</v>
      </c>
      <c r="CL20">
        <v>5.313701</v>
      </c>
      <c r="CM20">
        <v>0.935114</v>
      </c>
      <c r="CN20">
        <v>1.771234</v>
      </c>
      <c r="CO20">
        <v>3.03</v>
      </c>
      <c r="CP20">
        <v>2.5259830000000001</v>
      </c>
      <c r="CQ20">
        <v>2.7933979999999998</v>
      </c>
      <c r="CR20">
        <v>2.38</v>
      </c>
      <c r="CS20">
        <v>2.3306830000000001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81.057629999999961</v>
      </c>
    </row>
    <row r="21" spans="1:114">
      <c r="A21" t="s">
        <v>63</v>
      </c>
      <c r="B21">
        <v>0</v>
      </c>
      <c r="C21">
        <v>0</v>
      </c>
      <c r="D21">
        <v>44.318849</v>
      </c>
      <c r="E21">
        <v>0</v>
      </c>
      <c r="F21">
        <v>0</v>
      </c>
      <c r="G21">
        <v>72.086100000000002</v>
      </c>
      <c r="H21">
        <v>0</v>
      </c>
      <c r="I21">
        <v>0</v>
      </c>
      <c r="J21">
        <v>87.562894</v>
      </c>
      <c r="K21">
        <v>689.35378200000002</v>
      </c>
      <c r="L21">
        <v>584.84516299999996</v>
      </c>
      <c r="M21">
        <v>79.966942000000003</v>
      </c>
      <c r="N21">
        <v>60.347344</v>
      </c>
      <c r="O21">
        <v>126.520838</v>
      </c>
      <c r="P21">
        <v>144.02676099999999</v>
      </c>
      <c r="Q21">
        <v>20.323972000000001</v>
      </c>
      <c r="R21">
        <v>43.545976000000003</v>
      </c>
      <c r="S21">
        <v>26.963602000000002</v>
      </c>
      <c r="T21">
        <v>1.4276059999999999</v>
      </c>
      <c r="U21">
        <v>399.375</v>
      </c>
      <c r="V21">
        <v>20.731850000000001</v>
      </c>
      <c r="W21">
        <v>43.097000000000001</v>
      </c>
      <c r="X21">
        <v>147.515625</v>
      </c>
      <c r="Y21">
        <v>0</v>
      </c>
      <c r="Z21">
        <v>0</v>
      </c>
      <c r="AA21">
        <v>0</v>
      </c>
      <c r="AB21">
        <v>43.635159999999999</v>
      </c>
      <c r="AC21">
        <v>31.709734000000001</v>
      </c>
      <c r="AD21">
        <v>9.9151360000000004</v>
      </c>
      <c r="AE21">
        <v>53.905351000000003</v>
      </c>
      <c r="AF21">
        <v>8.7128630000000005</v>
      </c>
      <c r="AG21">
        <v>43.796435000000002</v>
      </c>
      <c r="AH21">
        <v>61.426577999999999</v>
      </c>
      <c r="AI21">
        <v>6.9448809999999996</v>
      </c>
      <c r="AJ21">
        <v>0</v>
      </c>
      <c r="AK21">
        <v>59.301364999999997</v>
      </c>
      <c r="AL21">
        <v>66.814999999999998</v>
      </c>
      <c r="AM21">
        <v>17.179061999999998</v>
      </c>
      <c r="AN21">
        <v>1.034778</v>
      </c>
      <c r="AO21">
        <v>0</v>
      </c>
      <c r="AP21">
        <v>1.1529</v>
      </c>
      <c r="AQ21">
        <v>0</v>
      </c>
      <c r="AR21">
        <v>49.128</v>
      </c>
      <c r="AS21">
        <v>35.068229000000002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82.447629999999947</v>
      </c>
      <c r="BA21">
        <f t="shared" si="1"/>
        <v>3175.7219060000011</v>
      </c>
      <c r="BD21">
        <v>4.2938999999999998</v>
      </c>
      <c r="BE21">
        <v>0</v>
      </c>
      <c r="BF21">
        <v>0</v>
      </c>
      <c r="BG21">
        <v>0</v>
      </c>
      <c r="BH21">
        <v>2.3411000000000001E-2</v>
      </c>
      <c r="BI21">
        <v>0.82130400000000003</v>
      </c>
      <c r="BJ21">
        <v>0</v>
      </c>
      <c r="BK21">
        <v>0</v>
      </c>
      <c r="BL21">
        <v>0</v>
      </c>
      <c r="BM21">
        <v>2.0614E-2</v>
      </c>
      <c r="BN21">
        <v>0</v>
      </c>
      <c r="BO21">
        <v>2</v>
      </c>
      <c r="BP21">
        <v>1.1000000000000001</v>
      </c>
      <c r="BQ21">
        <v>3.542468</v>
      </c>
      <c r="BR21">
        <v>2.5514770000000002</v>
      </c>
      <c r="BS21">
        <v>1.62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0.23</v>
      </c>
      <c r="BZ21">
        <v>1.9381029999999999</v>
      </c>
      <c r="CA21">
        <v>1.755846</v>
      </c>
      <c r="CB21">
        <v>0.82</v>
      </c>
      <c r="CC21">
        <v>1.32</v>
      </c>
      <c r="CD21">
        <v>0.44</v>
      </c>
      <c r="CE21">
        <v>0.87</v>
      </c>
      <c r="CF21">
        <v>0.14000000000000001</v>
      </c>
      <c r="CG21">
        <v>1.04</v>
      </c>
      <c r="CH21">
        <v>1.1872259999999999</v>
      </c>
      <c r="CI21">
        <v>6.05</v>
      </c>
      <c r="CJ21">
        <v>1.94</v>
      </c>
      <c r="CK21">
        <v>1.85</v>
      </c>
      <c r="CL21">
        <v>5.313701</v>
      </c>
      <c r="CM21">
        <v>0.935114</v>
      </c>
      <c r="CN21">
        <v>1.771234</v>
      </c>
      <c r="CO21">
        <v>3.03</v>
      </c>
      <c r="CP21">
        <v>2.5259830000000001</v>
      </c>
      <c r="CQ21">
        <v>2.7933979999999998</v>
      </c>
      <c r="CR21">
        <v>2.38</v>
      </c>
      <c r="CS21">
        <v>2.3306830000000001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82.447629999999947</v>
      </c>
    </row>
    <row r="22" spans="1:114">
      <c r="A22" t="s">
        <v>64</v>
      </c>
      <c r="B22">
        <v>0</v>
      </c>
      <c r="C22">
        <v>0</v>
      </c>
      <c r="D22">
        <v>44.318849</v>
      </c>
      <c r="E22">
        <v>0</v>
      </c>
      <c r="F22">
        <v>0</v>
      </c>
      <c r="G22">
        <v>72.086100000000002</v>
      </c>
      <c r="H22">
        <v>0</v>
      </c>
      <c r="I22">
        <v>0</v>
      </c>
      <c r="J22">
        <v>87.562894</v>
      </c>
      <c r="K22">
        <v>689.35378200000002</v>
      </c>
      <c r="L22">
        <v>584.84516299999996</v>
      </c>
      <c r="M22">
        <v>79.966942000000003</v>
      </c>
      <c r="N22">
        <v>60.347344</v>
      </c>
      <c r="O22">
        <v>126.520838</v>
      </c>
      <c r="P22">
        <v>144.02676099999999</v>
      </c>
      <c r="Q22">
        <v>20.323972000000001</v>
      </c>
      <c r="R22">
        <v>43.545976000000003</v>
      </c>
      <c r="S22">
        <v>26.963602000000002</v>
      </c>
      <c r="T22">
        <v>1.4276059999999999</v>
      </c>
      <c r="U22">
        <v>407.25</v>
      </c>
      <c r="V22">
        <v>20.731850000000001</v>
      </c>
      <c r="W22">
        <v>43.097000000000001</v>
      </c>
      <c r="X22">
        <v>147.515625</v>
      </c>
      <c r="Y22">
        <v>0</v>
      </c>
      <c r="Z22">
        <v>0</v>
      </c>
      <c r="AA22">
        <v>0</v>
      </c>
      <c r="AB22">
        <v>43.635159999999999</v>
      </c>
      <c r="AC22">
        <v>31.709734000000001</v>
      </c>
      <c r="AD22">
        <v>9.9151360000000004</v>
      </c>
      <c r="AE22">
        <v>53.905351000000003</v>
      </c>
      <c r="AF22">
        <v>8.7128630000000005</v>
      </c>
      <c r="AG22">
        <v>43.796435000000002</v>
      </c>
      <c r="AH22">
        <v>61.426577999999999</v>
      </c>
      <c r="AI22">
        <v>11.11181</v>
      </c>
      <c r="AJ22">
        <v>0</v>
      </c>
      <c r="AK22">
        <v>59.301364999999997</v>
      </c>
      <c r="AL22">
        <v>66.814999999999998</v>
      </c>
      <c r="AM22">
        <v>17.179061999999998</v>
      </c>
      <c r="AN22">
        <v>1.034778</v>
      </c>
      <c r="AO22">
        <v>0</v>
      </c>
      <c r="AP22">
        <v>1.1529</v>
      </c>
      <c r="AQ22">
        <v>0</v>
      </c>
      <c r="AR22">
        <v>49.128</v>
      </c>
      <c r="AS22">
        <v>35.068229000000002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82.447629999999947</v>
      </c>
      <c r="BA22">
        <f t="shared" si="1"/>
        <v>3187.7638350000011</v>
      </c>
      <c r="BD22">
        <v>4.2938999999999998</v>
      </c>
      <c r="BE22">
        <v>0</v>
      </c>
      <c r="BF22">
        <v>0</v>
      </c>
      <c r="BG22">
        <v>0</v>
      </c>
      <c r="BH22">
        <v>2.3411000000000001E-2</v>
      </c>
      <c r="BI22">
        <v>0.82130400000000003</v>
      </c>
      <c r="BJ22">
        <v>0</v>
      </c>
      <c r="BK22">
        <v>0</v>
      </c>
      <c r="BL22">
        <v>0</v>
      </c>
      <c r="BM22">
        <v>2.0614E-2</v>
      </c>
      <c r="BN22">
        <v>0</v>
      </c>
      <c r="BO22">
        <v>2</v>
      </c>
      <c r="BP22">
        <v>1.1000000000000001</v>
      </c>
      <c r="BQ22">
        <v>3.542468</v>
      </c>
      <c r="BR22">
        <v>2.5514770000000002</v>
      </c>
      <c r="BS22">
        <v>1.62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0.23</v>
      </c>
      <c r="BZ22">
        <v>1.9381029999999999</v>
      </c>
      <c r="CA22">
        <v>1.755846</v>
      </c>
      <c r="CB22">
        <v>0.82</v>
      </c>
      <c r="CC22">
        <v>1.32</v>
      </c>
      <c r="CD22">
        <v>0.44</v>
      </c>
      <c r="CE22">
        <v>0.87</v>
      </c>
      <c r="CF22">
        <v>0.14000000000000001</v>
      </c>
      <c r="CG22">
        <v>1.04</v>
      </c>
      <c r="CH22">
        <v>1.1872259999999999</v>
      </c>
      <c r="CI22">
        <v>6.05</v>
      </c>
      <c r="CJ22">
        <v>1.94</v>
      </c>
      <c r="CK22">
        <v>1.85</v>
      </c>
      <c r="CL22">
        <v>5.313701</v>
      </c>
      <c r="CM22">
        <v>0.935114</v>
      </c>
      <c r="CN22">
        <v>1.771234</v>
      </c>
      <c r="CO22">
        <v>3.03</v>
      </c>
      <c r="CP22">
        <v>2.5259830000000001</v>
      </c>
      <c r="CQ22">
        <v>2.7933979999999998</v>
      </c>
      <c r="CR22">
        <v>2.38</v>
      </c>
      <c r="CS22">
        <v>2.3306830000000001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82.447629999999947</v>
      </c>
    </row>
    <row r="23" spans="1:114">
      <c r="A23" t="s">
        <v>65</v>
      </c>
      <c r="B23">
        <v>0</v>
      </c>
      <c r="C23">
        <v>0</v>
      </c>
      <c r="D23">
        <v>44.318849</v>
      </c>
      <c r="E23">
        <v>0</v>
      </c>
      <c r="F23">
        <v>0</v>
      </c>
      <c r="G23">
        <v>72.086100000000002</v>
      </c>
      <c r="H23">
        <v>0</v>
      </c>
      <c r="I23">
        <v>0</v>
      </c>
      <c r="J23">
        <v>87.562894</v>
      </c>
      <c r="K23">
        <v>689.35378200000002</v>
      </c>
      <c r="L23">
        <v>584.84516299999996</v>
      </c>
      <c r="M23">
        <v>79.966942000000003</v>
      </c>
      <c r="N23">
        <v>60.347344</v>
      </c>
      <c r="O23">
        <v>126.520838</v>
      </c>
      <c r="P23">
        <v>144.02676099999999</v>
      </c>
      <c r="Q23">
        <v>20.323972000000001</v>
      </c>
      <c r="R23">
        <v>43.545976000000003</v>
      </c>
      <c r="S23">
        <v>26.963602000000002</v>
      </c>
      <c r="T23">
        <v>1.4276059999999999</v>
      </c>
      <c r="U23">
        <v>416.25</v>
      </c>
      <c r="V23">
        <v>20.731850000000001</v>
      </c>
      <c r="W23">
        <v>43.097000000000001</v>
      </c>
      <c r="X23">
        <v>147.515625</v>
      </c>
      <c r="Y23">
        <v>0</v>
      </c>
      <c r="Z23">
        <v>0</v>
      </c>
      <c r="AA23">
        <v>0</v>
      </c>
      <c r="AB23">
        <v>43.635159999999999</v>
      </c>
      <c r="AC23">
        <v>31.709734000000001</v>
      </c>
      <c r="AD23">
        <v>9.9151360000000004</v>
      </c>
      <c r="AE23">
        <v>53.905351000000003</v>
      </c>
      <c r="AF23">
        <v>8.7128630000000005</v>
      </c>
      <c r="AG23">
        <v>43.796435000000002</v>
      </c>
      <c r="AH23">
        <v>61.426577999999999</v>
      </c>
      <c r="AI23">
        <v>54.308970000000002</v>
      </c>
      <c r="AJ23">
        <v>0</v>
      </c>
      <c r="AK23">
        <v>59.301364999999997</v>
      </c>
      <c r="AL23">
        <v>84.825999999999993</v>
      </c>
      <c r="AM23">
        <v>17.179061999999998</v>
      </c>
      <c r="AN23">
        <v>1.034778</v>
      </c>
      <c r="AO23">
        <v>0</v>
      </c>
      <c r="AP23">
        <v>2.4339</v>
      </c>
      <c r="AQ23">
        <v>0</v>
      </c>
      <c r="AR23">
        <v>52.991999999999997</v>
      </c>
      <c r="AS23">
        <v>35.068229000000002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82.458419999999947</v>
      </c>
      <c r="BA23">
        <f t="shared" si="1"/>
        <v>3263.127785000001</v>
      </c>
      <c r="BD23">
        <v>4.2938999999999998</v>
      </c>
      <c r="BE23">
        <v>0</v>
      </c>
      <c r="BF23">
        <v>0</v>
      </c>
      <c r="BG23">
        <v>0</v>
      </c>
      <c r="BH23">
        <v>2.3411000000000001E-2</v>
      </c>
      <c r="BI23">
        <v>0.82130400000000003</v>
      </c>
      <c r="BJ23">
        <v>0</v>
      </c>
      <c r="BK23">
        <v>0</v>
      </c>
      <c r="BL23">
        <v>0</v>
      </c>
      <c r="BM23">
        <v>2.0614E-2</v>
      </c>
      <c r="BN23">
        <v>0</v>
      </c>
      <c r="BO23">
        <v>2</v>
      </c>
      <c r="BP23">
        <v>1.1000000000000001</v>
      </c>
      <c r="BQ23">
        <v>3.542468</v>
      </c>
      <c r="BR23">
        <v>2.5514770000000002</v>
      </c>
      <c r="BS23">
        <v>1.62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0.23</v>
      </c>
      <c r="BZ23">
        <v>1.9381029999999999</v>
      </c>
      <c r="CA23">
        <v>1.755846</v>
      </c>
      <c r="CB23">
        <v>0.82</v>
      </c>
      <c r="CC23">
        <v>1.32</v>
      </c>
      <c r="CD23">
        <v>0.44</v>
      </c>
      <c r="CE23">
        <v>0.87</v>
      </c>
      <c r="CF23">
        <v>0.14000000000000001</v>
      </c>
      <c r="CG23">
        <v>1.04</v>
      </c>
      <c r="CH23">
        <v>1.1872259999999999</v>
      </c>
      <c r="CI23">
        <v>6.05</v>
      </c>
      <c r="CJ23">
        <v>1.94</v>
      </c>
      <c r="CK23">
        <v>1.85</v>
      </c>
      <c r="CL23">
        <v>5.313701</v>
      </c>
      <c r="CM23">
        <v>0.935114</v>
      </c>
      <c r="CN23">
        <v>1.771234</v>
      </c>
      <c r="CO23">
        <v>3.03</v>
      </c>
      <c r="CP23">
        <v>2.5259830000000001</v>
      </c>
      <c r="CQ23">
        <v>2.7933979999999998</v>
      </c>
      <c r="CR23">
        <v>2.38</v>
      </c>
      <c r="CS23">
        <v>2.3414730000000001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82.458419999999947</v>
      </c>
    </row>
    <row r="24" spans="1:114">
      <c r="A24" t="s">
        <v>66</v>
      </c>
      <c r="B24">
        <v>0</v>
      </c>
      <c r="C24">
        <v>0</v>
      </c>
      <c r="D24">
        <v>44.318849</v>
      </c>
      <c r="E24">
        <v>0</v>
      </c>
      <c r="F24">
        <v>0</v>
      </c>
      <c r="G24">
        <v>72.086100000000002</v>
      </c>
      <c r="H24">
        <v>0</v>
      </c>
      <c r="I24">
        <v>0</v>
      </c>
      <c r="J24">
        <v>87.562894</v>
      </c>
      <c r="K24">
        <v>689.35378200000002</v>
      </c>
      <c r="L24">
        <v>584.84516299999996</v>
      </c>
      <c r="M24">
        <v>79.966942000000003</v>
      </c>
      <c r="N24">
        <v>60.347344</v>
      </c>
      <c r="O24">
        <v>126.520838</v>
      </c>
      <c r="P24">
        <v>144.02676099999999</v>
      </c>
      <c r="Q24">
        <v>20.323972000000001</v>
      </c>
      <c r="R24">
        <v>43.545976000000003</v>
      </c>
      <c r="S24">
        <v>26.963602000000002</v>
      </c>
      <c r="T24">
        <v>1.4276059999999999</v>
      </c>
      <c r="U24">
        <v>416.25</v>
      </c>
      <c r="V24">
        <v>20.731850000000001</v>
      </c>
      <c r="W24">
        <v>43.097000000000001</v>
      </c>
      <c r="X24">
        <v>147.515625</v>
      </c>
      <c r="Y24">
        <v>0</v>
      </c>
      <c r="Z24">
        <v>0</v>
      </c>
      <c r="AA24">
        <v>0</v>
      </c>
      <c r="AB24">
        <v>43.635159999999999</v>
      </c>
      <c r="AC24">
        <v>31.709734000000001</v>
      </c>
      <c r="AD24">
        <v>9.9151360000000004</v>
      </c>
      <c r="AE24">
        <v>53.905351000000003</v>
      </c>
      <c r="AF24">
        <v>8.7128630000000005</v>
      </c>
      <c r="AG24">
        <v>43.796435000000002</v>
      </c>
      <c r="AH24">
        <v>61.426577999999999</v>
      </c>
      <c r="AI24">
        <v>54.308970000000002</v>
      </c>
      <c r="AJ24">
        <v>0</v>
      </c>
      <c r="AK24">
        <v>59.301364999999997</v>
      </c>
      <c r="AL24">
        <v>84.825999999999993</v>
      </c>
      <c r="AM24">
        <v>17.179061999999998</v>
      </c>
      <c r="AN24">
        <v>1.034778</v>
      </c>
      <c r="AO24">
        <v>0</v>
      </c>
      <c r="AP24">
        <v>2.4339</v>
      </c>
      <c r="AQ24">
        <v>0</v>
      </c>
      <c r="AR24">
        <v>52.991999999999997</v>
      </c>
      <c r="AS24">
        <v>35.068229000000002</v>
      </c>
      <c r="AT24">
        <v>13.188000000000001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82.458419999999947</v>
      </c>
      <c r="BA24">
        <f t="shared" si="1"/>
        <v>3264.7762850000013</v>
      </c>
      <c r="BD24">
        <v>4.2938999999999998</v>
      </c>
      <c r="BE24">
        <v>0</v>
      </c>
      <c r="BF24">
        <v>0</v>
      </c>
      <c r="BG24">
        <v>0</v>
      </c>
      <c r="BH24">
        <v>2.3411000000000001E-2</v>
      </c>
      <c r="BI24">
        <v>0.82130400000000003</v>
      </c>
      <c r="BJ24">
        <v>0</v>
      </c>
      <c r="BK24">
        <v>0</v>
      </c>
      <c r="BL24">
        <v>0</v>
      </c>
      <c r="BM24">
        <v>2.0614E-2</v>
      </c>
      <c r="BN24">
        <v>0</v>
      </c>
      <c r="BO24">
        <v>2</v>
      </c>
      <c r="BP24">
        <v>1.1000000000000001</v>
      </c>
      <c r="BQ24">
        <v>3.542468</v>
      </c>
      <c r="BR24">
        <v>2.5514770000000002</v>
      </c>
      <c r="BS24">
        <v>1.62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0.23</v>
      </c>
      <c r="BZ24">
        <v>1.9381029999999999</v>
      </c>
      <c r="CA24">
        <v>1.755846</v>
      </c>
      <c r="CB24">
        <v>0.82</v>
      </c>
      <c r="CC24">
        <v>1.32</v>
      </c>
      <c r="CD24">
        <v>0.44</v>
      </c>
      <c r="CE24">
        <v>0.87</v>
      </c>
      <c r="CF24">
        <v>0.14000000000000001</v>
      </c>
      <c r="CG24">
        <v>1.04</v>
      </c>
      <c r="CH24">
        <v>1.1872259999999999</v>
      </c>
      <c r="CI24">
        <v>6.05</v>
      </c>
      <c r="CJ24">
        <v>1.94</v>
      </c>
      <c r="CK24">
        <v>1.85</v>
      </c>
      <c r="CL24">
        <v>5.313701</v>
      </c>
      <c r="CM24">
        <v>0.935114</v>
      </c>
      <c r="CN24">
        <v>1.771234</v>
      </c>
      <c r="CO24">
        <v>3.03</v>
      </c>
      <c r="CP24">
        <v>2.5259830000000001</v>
      </c>
      <c r="CQ24">
        <v>2.7933979999999998</v>
      </c>
      <c r="CR24">
        <v>2.38</v>
      </c>
      <c r="CS24">
        <v>2.3414730000000001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82.458419999999947</v>
      </c>
    </row>
    <row r="25" spans="1:114">
      <c r="A25" t="s">
        <v>67</v>
      </c>
      <c r="B25">
        <v>0</v>
      </c>
      <c r="C25">
        <v>0</v>
      </c>
      <c r="D25">
        <v>44.318849</v>
      </c>
      <c r="E25">
        <v>0</v>
      </c>
      <c r="F25">
        <v>0</v>
      </c>
      <c r="G25">
        <v>72.086100000000002</v>
      </c>
      <c r="H25">
        <v>0</v>
      </c>
      <c r="I25">
        <v>0</v>
      </c>
      <c r="J25">
        <v>87.562894</v>
      </c>
      <c r="K25">
        <v>689.35378200000002</v>
      </c>
      <c r="L25">
        <v>661.459879</v>
      </c>
      <c r="M25">
        <v>79.966942000000003</v>
      </c>
      <c r="N25">
        <v>60.347344</v>
      </c>
      <c r="O25">
        <v>126.520838</v>
      </c>
      <c r="P25">
        <v>144.02676099999999</v>
      </c>
      <c r="Q25">
        <v>20.323972000000001</v>
      </c>
      <c r="R25">
        <v>43.545976000000003</v>
      </c>
      <c r="S25">
        <v>26.963602000000002</v>
      </c>
      <c r="T25">
        <v>1.4276059999999999</v>
      </c>
      <c r="U25">
        <v>416.25</v>
      </c>
      <c r="V25">
        <v>20.731850000000001</v>
      </c>
      <c r="W25">
        <v>43.097000000000001</v>
      </c>
      <c r="X25">
        <v>147.515625</v>
      </c>
      <c r="Y25">
        <v>0</v>
      </c>
      <c r="Z25">
        <v>0</v>
      </c>
      <c r="AA25">
        <v>14.04936</v>
      </c>
      <c r="AB25">
        <v>43.635159999999999</v>
      </c>
      <c r="AC25">
        <v>31.709734000000001</v>
      </c>
      <c r="AD25">
        <v>9.9151360000000004</v>
      </c>
      <c r="AE25">
        <v>53.905351000000003</v>
      </c>
      <c r="AF25">
        <v>8.7128630000000005</v>
      </c>
      <c r="AG25">
        <v>43.796435000000002</v>
      </c>
      <c r="AH25">
        <v>61.426577999999999</v>
      </c>
      <c r="AI25">
        <v>54.308970000000002</v>
      </c>
      <c r="AJ25">
        <v>0</v>
      </c>
      <c r="AK25">
        <v>59.301364999999997</v>
      </c>
      <c r="AL25">
        <v>84.825999999999993</v>
      </c>
      <c r="AM25">
        <v>17.179061999999998</v>
      </c>
      <c r="AN25">
        <v>1.034778</v>
      </c>
      <c r="AO25">
        <v>0</v>
      </c>
      <c r="AP25">
        <v>2.4339</v>
      </c>
      <c r="AQ25">
        <v>0</v>
      </c>
      <c r="AR25">
        <v>49.128</v>
      </c>
      <c r="AS25">
        <v>35.068229000000002</v>
      </c>
      <c r="AT25">
        <v>14.287000000000001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83.522384999999957</v>
      </c>
      <c r="BA25">
        <f t="shared" si="1"/>
        <v>3353.7393260000008</v>
      </c>
      <c r="BD25">
        <v>4.2938999999999998</v>
      </c>
      <c r="BE25">
        <v>0</v>
      </c>
      <c r="BF25">
        <v>0</v>
      </c>
      <c r="BG25">
        <v>0</v>
      </c>
      <c r="BH25">
        <v>2.3411000000000001E-2</v>
      </c>
      <c r="BI25">
        <v>0.82130400000000003</v>
      </c>
      <c r="BJ25">
        <v>0</v>
      </c>
      <c r="BK25">
        <v>0</v>
      </c>
      <c r="BL25">
        <v>0</v>
      </c>
      <c r="BM25">
        <v>2.0614E-2</v>
      </c>
      <c r="BN25">
        <v>0</v>
      </c>
      <c r="BO25">
        <v>2</v>
      </c>
      <c r="BP25">
        <v>1.1000000000000001</v>
      </c>
      <c r="BQ25">
        <v>3.542468</v>
      </c>
      <c r="BR25">
        <v>2.5514770000000002</v>
      </c>
      <c r="BS25">
        <v>1.62</v>
      </c>
      <c r="BT25">
        <v>1.063965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0.23</v>
      </c>
      <c r="BZ25">
        <v>1.9381029999999999</v>
      </c>
      <c r="CA25">
        <v>1.755846</v>
      </c>
      <c r="CB25">
        <v>0.82</v>
      </c>
      <c r="CC25">
        <v>1.32</v>
      </c>
      <c r="CD25">
        <v>0.44</v>
      </c>
      <c r="CE25">
        <v>0.87</v>
      </c>
      <c r="CF25">
        <v>0.14000000000000001</v>
      </c>
      <c r="CG25">
        <v>1.04</v>
      </c>
      <c r="CH25">
        <v>1.1872259999999999</v>
      </c>
      <c r="CI25">
        <v>6.05</v>
      </c>
      <c r="CJ25">
        <v>1.94</v>
      </c>
      <c r="CK25">
        <v>1.85</v>
      </c>
      <c r="CL25">
        <v>5.313701</v>
      </c>
      <c r="CM25">
        <v>0.935114</v>
      </c>
      <c r="CN25">
        <v>1.771234</v>
      </c>
      <c r="CO25">
        <v>3.03</v>
      </c>
      <c r="CP25">
        <v>2.5259830000000001</v>
      </c>
      <c r="CQ25">
        <v>2.7933979999999998</v>
      </c>
      <c r="CR25">
        <v>2.38</v>
      </c>
      <c r="CS25">
        <v>2.3414730000000001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83.522384999999957</v>
      </c>
    </row>
    <row r="26" spans="1:114">
      <c r="A26" t="s">
        <v>68</v>
      </c>
      <c r="B26">
        <v>0</v>
      </c>
      <c r="C26">
        <v>0</v>
      </c>
      <c r="D26">
        <v>44.318849</v>
      </c>
      <c r="E26">
        <v>0</v>
      </c>
      <c r="F26">
        <v>0</v>
      </c>
      <c r="G26">
        <v>72.086100000000002</v>
      </c>
      <c r="H26">
        <v>0</v>
      </c>
      <c r="I26">
        <v>0</v>
      </c>
      <c r="J26">
        <v>87.562894</v>
      </c>
      <c r="K26">
        <v>689.35378200000002</v>
      </c>
      <c r="L26">
        <v>661.459879</v>
      </c>
      <c r="M26">
        <v>79.966942000000003</v>
      </c>
      <c r="N26">
        <v>60.347344</v>
      </c>
      <c r="O26">
        <v>126.520838</v>
      </c>
      <c r="P26">
        <v>144.02676099999999</v>
      </c>
      <c r="Q26">
        <v>20.323972000000001</v>
      </c>
      <c r="R26">
        <v>43.545976000000003</v>
      </c>
      <c r="S26">
        <v>26.963602000000002</v>
      </c>
      <c r="T26">
        <v>1.4276059999999999</v>
      </c>
      <c r="U26">
        <v>416.25</v>
      </c>
      <c r="V26">
        <v>20.731850000000001</v>
      </c>
      <c r="W26">
        <v>43.097000000000001</v>
      </c>
      <c r="X26">
        <v>147.515625</v>
      </c>
      <c r="Y26">
        <v>0</v>
      </c>
      <c r="Z26">
        <v>6.5537999999999998</v>
      </c>
      <c r="AA26">
        <v>14.04936</v>
      </c>
      <c r="AB26">
        <v>43.635159999999999</v>
      </c>
      <c r="AC26">
        <v>31.709734000000001</v>
      </c>
      <c r="AD26">
        <v>9.9151360000000004</v>
      </c>
      <c r="AE26">
        <v>53.905351000000003</v>
      </c>
      <c r="AF26">
        <v>8.7128630000000005</v>
      </c>
      <c r="AG26">
        <v>43.796435000000002</v>
      </c>
      <c r="AH26">
        <v>61.426577999999999</v>
      </c>
      <c r="AI26">
        <v>54.308970000000002</v>
      </c>
      <c r="AJ26">
        <v>0</v>
      </c>
      <c r="AK26">
        <v>59.301364999999997</v>
      </c>
      <c r="AL26">
        <v>84.825999999999993</v>
      </c>
      <c r="AM26">
        <v>17.179061999999998</v>
      </c>
      <c r="AN26">
        <v>1.034778</v>
      </c>
      <c r="AO26">
        <v>0</v>
      </c>
      <c r="AP26">
        <v>2.4339</v>
      </c>
      <c r="AQ26">
        <v>0</v>
      </c>
      <c r="AR26">
        <v>49.128</v>
      </c>
      <c r="AS26">
        <v>35.068229000000002</v>
      </c>
      <c r="AT26">
        <v>15.385999999999999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84.646349999999956</v>
      </c>
      <c r="BA26">
        <f t="shared" si="1"/>
        <v>3362.5160910000013</v>
      </c>
      <c r="BD26">
        <v>4.2938999999999998</v>
      </c>
      <c r="BE26">
        <v>0</v>
      </c>
      <c r="BF26">
        <v>0</v>
      </c>
      <c r="BG26">
        <v>0</v>
      </c>
      <c r="BH26">
        <v>2.3411000000000001E-2</v>
      </c>
      <c r="BI26">
        <v>0.82130400000000003</v>
      </c>
      <c r="BJ26">
        <v>0</v>
      </c>
      <c r="BK26">
        <v>0</v>
      </c>
      <c r="BL26">
        <v>0</v>
      </c>
      <c r="BM26">
        <v>2.0614E-2</v>
      </c>
      <c r="BN26">
        <v>0</v>
      </c>
      <c r="BO26">
        <v>2</v>
      </c>
      <c r="BP26">
        <v>1.1000000000000001</v>
      </c>
      <c r="BQ26">
        <v>3.542468</v>
      </c>
      <c r="BR26">
        <v>2.5514770000000002</v>
      </c>
      <c r="BS26">
        <v>1.62</v>
      </c>
      <c r="BT26">
        <v>2.1279300000000001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0.23</v>
      </c>
      <c r="BZ26">
        <v>1.9381029999999999</v>
      </c>
      <c r="CA26">
        <v>1.755846</v>
      </c>
      <c r="CB26">
        <v>0.82</v>
      </c>
      <c r="CC26">
        <v>1.37</v>
      </c>
      <c r="CD26">
        <v>0.45</v>
      </c>
      <c r="CE26">
        <v>0.87</v>
      </c>
      <c r="CF26">
        <v>0.14000000000000001</v>
      </c>
      <c r="CG26">
        <v>1.04</v>
      </c>
      <c r="CH26">
        <v>1.1872259999999999</v>
      </c>
      <c r="CI26">
        <v>6.05</v>
      </c>
      <c r="CJ26">
        <v>1.94</v>
      </c>
      <c r="CK26">
        <v>1.85</v>
      </c>
      <c r="CL26">
        <v>5.313701</v>
      </c>
      <c r="CM26">
        <v>0.935114</v>
      </c>
      <c r="CN26">
        <v>1.771234</v>
      </c>
      <c r="CO26">
        <v>3.03</v>
      </c>
      <c r="CP26">
        <v>2.5259830000000001</v>
      </c>
      <c r="CQ26">
        <v>2.7933979999999998</v>
      </c>
      <c r="CR26">
        <v>2.38</v>
      </c>
      <c r="CS26">
        <v>2.3414730000000001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84.646349999999956</v>
      </c>
    </row>
    <row r="27" spans="1:114">
      <c r="A27" t="s">
        <v>69</v>
      </c>
      <c r="B27">
        <v>0</v>
      </c>
      <c r="C27">
        <v>0</v>
      </c>
      <c r="D27">
        <v>44.318849</v>
      </c>
      <c r="E27">
        <v>0</v>
      </c>
      <c r="F27">
        <v>0</v>
      </c>
      <c r="G27">
        <v>72.086100000000002</v>
      </c>
      <c r="H27">
        <v>0</v>
      </c>
      <c r="I27">
        <v>0</v>
      </c>
      <c r="J27">
        <v>87.562894</v>
      </c>
      <c r="K27">
        <v>689.35378200000002</v>
      </c>
      <c r="L27">
        <v>661.459879</v>
      </c>
      <c r="M27">
        <v>79.966942000000003</v>
      </c>
      <c r="N27">
        <v>60.347344</v>
      </c>
      <c r="O27">
        <v>126.520838</v>
      </c>
      <c r="P27">
        <v>144.02676099999999</v>
      </c>
      <c r="Q27">
        <v>20.323972000000001</v>
      </c>
      <c r="R27">
        <v>43.545976000000003</v>
      </c>
      <c r="S27">
        <v>26.963602000000002</v>
      </c>
      <c r="T27">
        <v>1.4276059999999999</v>
      </c>
      <c r="U27">
        <v>416.25</v>
      </c>
      <c r="V27">
        <v>20.731850000000001</v>
      </c>
      <c r="W27">
        <v>43.097000000000001</v>
      </c>
      <c r="X27">
        <v>147.515625</v>
      </c>
      <c r="Y27">
        <v>0</v>
      </c>
      <c r="Z27">
        <v>6.5537999999999998</v>
      </c>
      <c r="AA27">
        <v>28.09872</v>
      </c>
      <c r="AB27">
        <v>43.635159999999999</v>
      </c>
      <c r="AC27">
        <v>31.709734000000001</v>
      </c>
      <c r="AD27">
        <v>9.9151360000000004</v>
      </c>
      <c r="AE27">
        <v>53.905351000000003</v>
      </c>
      <c r="AF27">
        <v>0</v>
      </c>
      <c r="AG27">
        <v>43.796435000000002</v>
      </c>
      <c r="AH27">
        <v>61.426577999999999</v>
      </c>
      <c r="AI27">
        <v>54.308970000000002</v>
      </c>
      <c r="AJ27">
        <v>0</v>
      </c>
      <c r="AK27">
        <v>59.301364999999997</v>
      </c>
      <c r="AL27">
        <v>84.825999999999993</v>
      </c>
      <c r="AM27">
        <v>17.179061999999998</v>
      </c>
      <c r="AN27">
        <v>1.034778</v>
      </c>
      <c r="AO27">
        <v>0</v>
      </c>
      <c r="AP27">
        <v>2.4339</v>
      </c>
      <c r="AQ27">
        <v>0</v>
      </c>
      <c r="AR27">
        <v>49.128</v>
      </c>
      <c r="AS27">
        <v>35.068229000000002</v>
      </c>
      <c r="AT27">
        <v>15.385999999999999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84.646349999999956</v>
      </c>
      <c r="BA27">
        <f t="shared" si="1"/>
        <v>3367.8525880000011</v>
      </c>
      <c r="BD27">
        <v>4.2938999999999998</v>
      </c>
      <c r="BE27">
        <v>0</v>
      </c>
      <c r="BF27">
        <v>0</v>
      </c>
      <c r="BG27">
        <v>0</v>
      </c>
      <c r="BH27">
        <v>2.3411000000000001E-2</v>
      </c>
      <c r="BI27">
        <v>0.82130400000000003</v>
      </c>
      <c r="BJ27">
        <v>0</v>
      </c>
      <c r="BK27">
        <v>0</v>
      </c>
      <c r="BL27">
        <v>0</v>
      </c>
      <c r="BM27">
        <v>2.0614E-2</v>
      </c>
      <c r="BN27">
        <v>0</v>
      </c>
      <c r="BO27">
        <v>2</v>
      </c>
      <c r="BP27">
        <v>1.1000000000000001</v>
      </c>
      <c r="BQ27">
        <v>3.542468</v>
      </c>
      <c r="BR27">
        <v>2.5514770000000002</v>
      </c>
      <c r="BS27">
        <v>1.62</v>
      </c>
      <c r="BT27">
        <v>2.1279300000000001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0.23</v>
      </c>
      <c r="BZ27">
        <v>1.9381029999999999</v>
      </c>
      <c r="CA27">
        <v>1.755846</v>
      </c>
      <c r="CB27">
        <v>0.82</v>
      </c>
      <c r="CC27">
        <v>1.37</v>
      </c>
      <c r="CD27">
        <v>0.45</v>
      </c>
      <c r="CE27">
        <v>0.87</v>
      </c>
      <c r="CF27">
        <v>0.14000000000000001</v>
      </c>
      <c r="CG27">
        <v>1.04</v>
      </c>
      <c r="CH27">
        <v>1.1872259999999999</v>
      </c>
      <c r="CI27">
        <v>6.05</v>
      </c>
      <c r="CJ27">
        <v>1.94</v>
      </c>
      <c r="CK27">
        <v>1.85</v>
      </c>
      <c r="CL27">
        <v>5.313701</v>
      </c>
      <c r="CM27">
        <v>0.935114</v>
      </c>
      <c r="CN27">
        <v>1.771234</v>
      </c>
      <c r="CO27">
        <v>3.03</v>
      </c>
      <c r="CP27">
        <v>2.5259830000000001</v>
      </c>
      <c r="CQ27">
        <v>2.7933979999999998</v>
      </c>
      <c r="CR27">
        <v>2.38</v>
      </c>
      <c r="CS27">
        <v>2.3414730000000001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84.646349999999956</v>
      </c>
    </row>
    <row r="28" spans="1:114">
      <c r="A28" t="s">
        <v>70</v>
      </c>
      <c r="B28">
        <v>0</v>
      </c>
      <c r="C28">
        <v>0</v>
      </c>
      <c r="D28">
        <v>44.318849</v>
      </c>
      <c r="E28">
        <v>0</v>
      </c>
      <c r="F28">
        <v>0</v>
      </c>
      <c r="G28">
        <v>72.086100000000002</v>
      </c>
      <c r="H28">
        <v>0</v>
      </c>
      <c r="I28">
        <v>0</v>
      </c>
      <c r="J28">
        <v>87.562894</v>
      </c>
      <c r="K28">
        <v>689.35378200000002</v>
      </c>
      <c r="L28">
        <v>661.459879</v>
      </c>
      <c r="M28">
        <v>79.966942000000003</v>
      </c>
      <c r="N28">
        <v>60.347344</v>
      </c>
      <c r="O28">
        <v>126.520838</v>
      </c>
      <c r="P28">
        <v>144.02676099999999</v>
      </c>
      <c r="Q28">
        <v>20.323972000000001</v>
      </c>
      <c r="R28">
        <v>43.545976000000003</v>
      </c>
      <c r="S28">
        <v>26.963602000000002</v>
      </c>
      <c r="T28">
        <v>1.4276059999999999</v>
      </c>
      <c r="U28">
        <v>416.25</v>
      </c>
      <c r="V28">
        <v>20.731850000000001</v>
      </c>
      <c r="W28">
        <v>43.097000000000001</v>
      </c>
      <c r="X28">
        <v>147.515625</v>
      </c>
      <c r="Y28">
        <v>0</v>
      </c>
      <c r="Z28">
        <v>13.1076</v>
      </c>
      <c r="AA28">
        <v>28.09872</v>
      </c>
      <c r="AB28">
        <v>43.635159999999999</v>
      </c>
      <c r="AC28">
        <v>31.709734000000001</v>
      </c>
      <c r="AD28">
        <v>19.830271</v>
      </c>
      <c r="AE28">
        <v>53.905351000000003</v>
      </c>
      <c r="AF28">
        <v>0</v>
      </c>
      <c r="AG28">
        <v>43.796435000000002</v>
      </c>
      <c r="AH28">
        <v>61.426577999999999</v>
      </c>
      <c r="AI28">
        <v>54.308970000000002</v>
      </c>
      <c r="AJ28">
        <v>0</v>
      </c>
      <c r="AK28">
        <v>59.301364999999997</v>
      </c>
      <c r="AL28">
        <v>84.825999999999993</v>
      </c>
      <c r="AM28">
        <v>17.179061999999998</v>
      </c>
      <c r="AN28">
        <v>1.034778</v>
      </c>
      <c r="AO28">
        <v>0</v>
      </c>
      <c r="AP28">
        <v>2.4339</v>
      </c>
      <c r="AQ28">
        <v>0</v>
      </c>
      <c r="AR28">
        <v>49.128</v>
      </c>
      <c r="AS28">
        <v>35.068229000000002</v>
      </c>
      <c r="AT28">
        <v>15.385999999999999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84.646349999999956</v>
      </c>
      <c r="BA28">
        <f t="shared" si="1"/>
        <v>3384.3215230000005</v>
      </c>
      <c r="BD28">
        <v>4.2938999999999998</v>
      </c>
      <c r="BE28">
        <v>0</v>
      </c>
      <c r="BF28">
        <v>0</v>
      </c>
      <c r="BG28">
        <v>0</v>
      </c>
      <c r="BH28">
        <v>2.3411000000000001E-2</v>
      </c>
      <c r="BI28">
        <v>0.82130400000000003</v>
      </c>
      <c r="BJ28">
        <v>0</v>
      </c>
      <c r="BK28">
        <v>0</v>
      </c>
      <c r="BL28">
        <v>0</v>
      </c>
      <c r="BM28">
        <v>2.0614E-2</v>
      </c>
      <c r="BN28">
        <v>0</v>
      </c>
      <c r="BO28">
        <v>2</v>
      </c>
      <c r="BP28">
        <v>1.1000000000000001</v>
      </c>
      <c r="BQ28">
        <v>3.542468</v>
      </c>
      <c r="BR28">
        <v>2.5514770000000002</v>
      </c>
      <c r="BS28">
        <v>1.62</v>
      </c>
      <c r="BT28">
        <v>2.1279300000000001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0.23</v>
      </c>
      <c r="BZ28">
        <v>1.9381029999999999</v>
      </c>
      <c r="CA28">
        <v>1.755846</v>
      </c>
      <c r="CB28">
        <v>0.82</v>
      </c>
      <c r="CC28">
        <v>1.37</v>
      </c>
      <c r="CD28">
        <v>0.45</v>
      </c>
      <c r="CE28">
        <v>0.87</v>
      </c>
      <c r="CF28">
        <v>0.14000000000000001</v>
      </c>
      <c r="CG28">
        <v>1.04</v>
      </c>
      <c r="CH28">
        <v>1.1872259999999999</v>
      </c>
      <c r="CI28">
        <v>6.05</v>
      </c>
      <c r="CJ28">
        <v>1.94</v>
      </c>
      <c r="CK28">
        <v>1.85</v>
      </c>
      <c r="CL28">
        <v>5.313701</v>
      </c>
      <c r="CM28">
        <v>0.935114</v>
      </c>
      <c r="CN28">
        <v>1.771234</v>
      </c>
      <c r="CO28">
        <v>3.03</v>
      </c>
      <c r="CP28">
        <v>2.5259830000000001</v>
      </c>
      <c r="CQ28">
        <v>2.7933979999999998</v>
      </c>
      <c r="CR28">
        <v>2.38</v>
      </c>
      <c r="CS28">
        <v>2.3414730000000001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84.646349999999956</v>
      </c>
    </row>
    <row r="29" spans="1:114">
      <c r="A29" t="s">
        <v>71</v>
      </c>
      <c r="B29">
        <v>0</v>
      </c>
      <c r="C29">
        <v>0</v>
      </c>
      <c r="D29">
        <v>43.152563999999998</v>
      </c>
      <c r="E29">
        <v>0</v>
      </c>
      <c r="F29">
        <v>0</v>
      </c>
      <c r="G29">
        <v>72.086100000000002</v>
      </c>
      <c r="H29">
        <v>0</v>
      </c>
      <c r="I29">
        <v>0</v>
      </c>
      <c r="J29">
        <v>87.562894</v>
      </c>
      <c r="K29">
        <v>689.35378200000002</v>
      </c>
      <c r="L29">
        <v>661.459879</v>
      </c>
      <c r="M29">
        <v>79.966942000000003</v>
      </c>
      <c r="N29">
        <v>60.347344</v>
      </c>
      <c r="O29">
        <v>126.520838</v>
      </c>
      <c r="P29">
        <v>144.02676099999999</v>
      </c>
      <c r="Q29">
        <v>20.323972000000001</v>
      </c>
      <c r="R29">
        <v>43.545976000000003</v>
      </c>
      <c r="S29">
        <v>26.963602000000002</v>
      </c>
      <c r="T29">
        <v>1.4276059999999999</v>
      </c>
      <c r="U29">
        <v>416.25</v>
      </c>
      <c r="V29">
        <v>20.731850000000001</v>
      </c>
      <c r="W29">
        <v>41.883000000000003</v>
      </c>
      <c r="X29">
        <v>147.515625</v>
      </c>
      <c r="Y29">
        <v>0</v>
      </c>
      <c r="Z29">
        <v>13.1076</v>
      </c>
      <c r="AA29">
        <v>42.14808</v>
      </c>
      <c r="AB29">
        <v>43.635159999999999</v>
      </c>
      <c r="AC29">
        <v>31.709734000000001</v>
      </c>
      <c r="AD29">
        <v>19.830271</v>
      </c>
      <c r="AE29">
        <v>53.905351000000003</v>
      </c>
      <c r="AF29">
        <v>0</v>
      </c>
      <c r="AG29">
        <v>43.796435000000002</v>
      </c>
      <c r="AH29">
        <v>61.426577999999999</v>
      </c>
      <c r="AI29">
        <v>6.9448809999999996</v>
      </c>
      <c r="AJ29">
        <v>0</v>
      </c>
      <c r="AK29">
        <v>59.301364999999997</v>
      </c>
      <c r="AL29">
        <v>84.825999999999993</v>
      </c>
      <c r="AM29">
        <v>17.179061999999998</v>
      </c>
      <c r="AN29">
        <v>1.034778</v>
      </c>
      <c r="AO29">
        <v>0</v>
      </c>
      <c r="AP29">
        <v>2.4339</v>
      </c>
      <c r="AQ29">
        <v>0</v>
      </c>
      <c r="AR29">
        <v>49.128</v>
      </c>
      <c r="AS29">
        <v>35.068229000000002</v>
      </c>
      <c r="AT29">
        <v>15.385999999999999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84.657140999999967</v>
      </c>
      <c r="BA29">
        <f t="shared" si="1"/>
        <v>3348.6372999999999</v>
      </c>
      <c r="BD29">
        <v>4.2938999999999998</v>
      </c>
      <c r="BE29">
        <v>0</v>
      </c>
      <c r="BF29">
        <v>0</v>
      </c>
      <c r="BG29">
        <v>0</v>
      </c>
      <c r="BH29">
        <v>2.3411000000000001E-2</v>
      </c>
      <c r="BI29">
        <v>0.82130400000000003</v>
      </c>
      <c r="BJ29">
        <v>0</v>
      </c>
      <c r="BK29">
        <v>0</v>
      </c>
      <c r="BL29">
        <v>0</v>
      </c>
      <c r="BM29">
        <v>2.0614E-2</v>
      </c>
      <c r="BN29">
        <v>0</v>
      </c>
      <c r="BO29">
        <v>2</v>
      </c>
      <c r="BP29">
        <v>1.1000000000000001</v>
      </c>
      <c r="BQ29">
        <v>3.542468</v>
      </c>
      <c r="BR29">
        <v>2.5514770000000002</v>
      </c>
      <c r="BS29">
        <v>1.62</v>
      </c>
      <c r="BT29">
        <v>2.1279300000000001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0.23</v>
      </c>
      <c r="BZ29">
        <v>1.9381029999999999</v>
      </c>
      <c r="CA29">
        <v>1.755846</v>
      </c>
      <c r="CB29">
        <v>0.82</v>
      </c>
      <c r="CC29">
        <v>1.37</v>
      </c>
      <c r="CD29">
        <v>0.45</v>
      </c>
      <c r="CE29">
        <v>0.87</v>
      </c>
      <c r="CF29">
        <v>0.14000000000000001</v>
      </c>
      <c r="CG29">
        <v>1.04</v>
      </c>
      <c r="CH29">
        <v>1.1872259999999999</v>
      </c>
      <c r="CI29">
        <v>6.05</v>
      </c>
      <c r="CJ29">
        <v>1.94</v>
      </c>
      <c r="CK29">
        <v>1.85</v>
      </c>
      <c r="CL29">
        <v>5.313701</v>
      </c>
      <c r="CM29">
        <v>0.935114</v>
      </c>
      <c r="CN29">
        <v>1.771234</v>
      </c>
      <c r="CO29">
        <v>3.03</v>
      </c>
      <c r="CP29">
        <v>2.5259830000000001</v>
      </c>
      <c r="CQ29">
        <v>2.7933979999999998</v>
      </c>
      <c r="CR29">
        <v>2.38</v>
      </c>
      <c r="CS29">
        <v>2.3522639999999999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84.657140999999967</v>
      </c>
    </row>
    <row r="30" spans="1:114">
      <c r="A30" t="s">
        <v>72</v>
      </c>
      <c r="B30">
        <v>0</v>
      </c>
      <c r="C30">
        <v>0</v>
      </c>
      <c r="D30">
        <v>43.152563999999998</v>
      </c>
      <c r="E30">
        <v>0</v>
      </c>
      <c r="F30">
        <v>0</v>
      </c>
      <c r="G30">
        <v>72.086100000000002</v>
      </c>
      <c r="H30">
        <v>0</v>
      </c>
      <c r="I30">
        <v>0</v>
      </c>
      <c r="J30">
        <v>87.562894</v>
      </c>
      <c r="K30">
        <v>689.35378200000002</v>
      </c>
      <c r="L30">
        <v>661.459879</v>
      </c>
      <c r="M30">
        <v>79.966942000000003</v>
      </c>
      <c r="N30">
        <v>60.347344</v>
      </c>
      <c r="O30">
        <v>126.520838</v>
      </c>
      <c r="P30">
        <v>144.02676099999999</v>
      </c>
      <c r="Q30">
        <v>20.323972000000001</v>
      </c>
      <c r="R30">
        <v>43.545976000000003</v>
      </c>
      <c r="S30">
        <v>26.963602000000002</v>
      </c>
      <c r="T30">
        <v>1.4276059999999999</v>
      </c>
      <c r="U30">
        <v>416.25</v>
      </c>
      <c r="V30">
        <v>20.731850000000001</v>
      </c>
      <c r="W30">
        <v>41.883000000000003</v>
      </c>
      <c r="X30">
        <v>147.515625</v>
      </c>
      <c r="Y30">
        <v>0</v>
      </c>
      <c r="Z30">
        <v>13.1076</v>
      </c>
      <c r="AA30">
        <v>42.14808</v>
      </c>
      <c r="AB30">
        <v>43.635159999999999</v>
      </c>
      <c r="AC30">
        <v>31.709734000000001</v>
      </c>
      <c r="AD30">
        <v>19.830271</v>
      </c>
      <c r="AE30">
        <v>53.905351000000003</v>
      </c>
      <c r="AF30">
        <v>0</v>
      </c>
      <c r="AG30">
        <v>43.796435000000002</v>
      </c>
      <c r="AH30">
        <v>61.426577999999999</v>
      </c>
      <c r="AI30">
        <v>3.8891330000000002</v>
      </c>
      <c r="AJ30">
        <v>0</v>
      </c>
      <c r="AK30">
        <v>59.301364999999997</v>
      </c>
      <c r="AL30">
        <v>84.825999999999993</v>
      </c>
      <c r="AM30">
        <v>17.179061999999998</v>
      </c>
      <c r="AN30">
        <v>1.034778</v>
      </c>
      <c r="AO30">
        <v>0</v>
      </c>
      <c r="AP30">
        <v>2.4339</v>
      </c>
      <c r="AQ30">
        <v>0</v>
      </c>
      <c r="AR30">
        <v>49.128</v>
      </c>
      <c r="AS30">
        <v>35.068229000000002</v>
      </c>
      <c r="AT30">
        <v>15.385999999999999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84.657140999999967</v>
      </c>
      <c r="BA30">
        <f t="shared" si="1"/>
        <v>3345.5815520000001</v>
      </c>
      <c r="BD30">
        <v>4.2938999999999998</v>
      </c>
      <c r="BE30">
        <v>0</v>
      </c>
      <c r="BF30">
        <v>0</v>
      </c>
      <c r="BG30">
        <v>0</v>
      </c>
      <c r="BH30">
        <v>2.3411000000000001E-2</v>
      </c>
      <c r="BI30">
        <v>0.82130400000000003</v>
      </c>
      <c r="BJ30">
        <v>0</v>
      </c>
      <c r="BK30">
        <v>0</v>
      </c>
      <c r="BL30">
        <v>0</v>
      </c>
      <c r="BM30">
        <v>2.0614E-2</v>
      </c>
      <c r="BN30">
        <v>0</v>
      </c>
      <c r="BO30">
        <v>2</v>
      </c>
      <c r="BP30">
        <v>1.1000000000000001</v>
      </c>
      <c r="BQ30">
        <v>3.542468</v>
      </c>
      <c r="BR30">
        <v>2.5514770000000002</v>
      </c>
      <c r="BS30">
        <v>1.62</v>
      </c>
      <c r="BT30">
        <v>2.1279300000000001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0.23</v>
      </c>
      <c r="BZ30">
        <v>1.9381029999999999</v>
      </c>
      <c r="CA30">
        <v>1.755846</v>
      </c>
      <c r="CB30">
        <v>0.82</v>
      </c>
      <c r="CC30">
        <v>1.37</v>
      </c>
      <c r="CD30">
        <v>0.45</v>
      </c>
      <c r="CE30">
        <v>0.87</v>
      </c>
      <c r="CF30">
        <v>0.14000000000000001</v>
      </c>
      <c r="CG30">
        <v>1.04</v>
      </c>
      <c r="CH30">
        <v>1.1872259999999999</v>
      </c>
      <c r="CI30">
        <v>6.05</v>
      </c>
      <c r="CJ30">
        <v>1.94</v>
      </c>
      <c r="CK30">
        <v>1.85</v>
      </c>
      <c r="CL30">
        <v>5.313701</v>
      </c>
      <c r="CM30">
        <v>0.935114</v>
      </c>
      <c r="CN30">
        <v>1.771234</v>
      </c>
      <c r="CO30">
        <v>3.03</v>
      </c>
      <c r="CP30">
        <v>2.5259830000000001</v>
      </c>
      <c r="CQ30">
        <v>2.7933979999999998</v>
      </c>
      <c r="CR30">
        <v>2.38</v>
      </c>
      <c r="CS30">
        <v>2.3522639999999999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84.657140999999967</v>
      </c>
    </row>
    <row r="31" spans="1:114">
      <c r="A31" t="s">
        <v>73</v>
      </c>
      <c r="B31">
        <v>0</v>
      </c>
      <c r="C31">
        <v>0</v>
      </c>
      <c r="D31">
        <v>43.152563999999998</v>
      </c>
      <c r="E31">
        <v>0</v>
      </c>
      <c r="F31">
        <v>0</v>
      </c>
      <c r="G31">
        <v>68.481795000000005</v>
      </c>
      <c r="H31">
        <v>0</v>
      </c>
      <c r="I31">
        <v>0</v>
      </c>
      <c r="J31">
        <v>87.562894</v>
      </c>
      <c r="K31">
        <v>689.35378200000002</v>
      </c>
      <c r="L31">
        <v>661.459879</v>
      </c>
      <c r="M31">
        <v>79.966942000000003</v>
      </c>
      <c r="N31">
        <v>60.347344</v>
      </c>
      <c r="O31">
        <v>126.520838</v>
      </c>
      <c r="P31">
        <v>144.02676099999999</v>
      </c>
      <c r="Q31">
        <v>20.323972000000001</v>
      </c>
      <c r="R31">
        <v>43.545976000000003</v>
      </c>
      <c r="S31">
        <v>26.963602000000002</v>
      </c>
      <c r="T31">
        <v>1.4276059999999999</v>
      </c>
      <c r="U31">
        <v>416.25</v>
      </c>
      <c r="V31">
        <v>20.731850000000001</v>
      </c>
      <c r="W31">
        <v>41.883000000000003</v>
      </c>
      <c r="X31">
        <v>147.515625</v>
      </c>
      <c r="Y31">
        <v>0</v>
      </c>
      <c r="Z31">
        <v>13.1076</v>
      </c>
      <c r="AA31">
        <v>42.14808</v>
      </c>
      <c r="AB31">
        <v>43.635159999999999</v>
      </c>
      <c r="AC31">
        <v>31.709734000000001</v>
      </c>
      <c r="AD31">
        <v>19.830271</v>
      </c>
      <c r="AE31">
        <v>53.905351000000003</v>
      </c>
      <c r="AF31">
        <v>0</v>
      </c>
      <c r="AG31">
        <v>43.796435000000002</v>
      </c>
      <c r="AH31">
        <v>75.861823999999999</v>
      </c>
      <c r="AI31">
        <v>3.8891330000000002</v>
      </c>
      <c r="AJ31">
        <v>0</v>
      </c>
      <c r="AK31">
        <v>59.301364999999997</v>
      </c>
      <c r="AL31">
        <v>84.825999999999993</v>
      </c>
      <c r="AM31">
        <v>17.179061999999998</v>
      </c>
      <c r="AN31">
        <v>1.034778</v>
      </c>
      <c r="AO31">
        <v>0</v>
      </c>
      <c r="AP31">
        <v>2.4339</v>
      </c>
      <c r="AQ31">
        <v>0</v>
      </c>
      <c r="AR31">
        <v>49.128</v>
      </c>
      <c r="AS31">
        <v>35.068229000000002</v>
      </c>
      <c r="AT31">
        <v>15.385999999999999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84.892746999999957</v>
      </c>
      <c r="BA31">
        <f t="shared" si="1"/>
        <v>3356.648099</v>
      </c>
      <c r="BD31">
        <v>4.2938999999999998</v>
      </c>
      <c r="BE31">
        <v>0</v>
      </c>
      <c r="BF31">
        <v>0</v>
      </c>
      <c r="BG31">
        <v>0</v>
      </c>
      <c r="BH31">
        <v>2.3411000000000001E-2</v>
      </c>
      <c r="BI31">
        <v>0.82130400000000003</v>
      </c>
      <c r="BJ31">
        <v>0</v>
      </c>
      <c r="BK31">
        <v>0</v>
      </c>
      <c r="BL31">
        <v>0</v>
      </c>
      <c r="BM31">
        <v>2.0614E-2</v>
      </c>
      <c r="BN31">
        <v>0</v>
      </c>
      <c r="BO31">
        <v>2</v>
      </c>
      <c r="BP31">
        <v>1.1000000000000001</v>
      </c>
      <c r="BQ31">
        <v>3.542468</v>
      </c>
      <c r="BR31">
        <v>2.5514770000000002</v>
      </c>
      <c r="BS31">
        <v>1.62</v>
      </c>
      <c r="BT31">
        <v>2.1279300000000001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0.23</v>
      </c>
      <c r="BZ31">
        <v>1.9381029999999999</v>
      </c>
      <c r="CA31">
        <v>1.755846</v>
      </c>
      <c r="CB31">
        <v>0.82</v>
      </c>
      <c r="CC31">
        <v>1.34</v>
      </c>
      <c r="CD31">
        <v>0.44</v>
      </c>
      <c r="CE31">
        <v>0.87</v>
      </c>
      <c r="CF31">
        <v>0.14000000000000001</v>
      </c>
      <c r="CG31">
        <v>1.04</v>
      </c>
      <c r="CH31">
        <v>1.4628319999999999</v>
      </c>
      <c r="CI31">
        <v>6.05</v>
      </c>
      <c r="CJ31">
        <v>1.94</v>
      </c>
      <c r="CK31">
        <v>1.85</v>
      </c>
      <c r="CL31">
        <v>5.313701</v>
      </c>
      <c r="CM31">
        <v>0.935114</v>
      </c>
      <c r="CN31">
        <v>1.771234</v>
      </c>
      <c r="CO31">
        <v>3.03</v>
      </c>
      <c r="CP31">
        <v>2.5259830000000001</v>
      </c>
      <c r="CQ31">
        <v>2.7933979999999998</v>
      </c>
      <c r="CR31">
        <v>2.38</v>
      </c>
      <c r="CS31">
        <v>2.3522639999999999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84.892746999999957</v>
      </c>
    </row>
    <row r="32" spans="1:114">
      <c r="A32" t="s">
        <v>74</v>
      </c>
      <c r="B32">
        <v>0</v>
      </c>
      <c r="C32">
        <v>0</v>
      </c>
      <c r="D32">
        <v>43.152563999999998</v>
      </c>
      <c r="E32">
        <v>0</v>
      </c>
      <c r="F32">
        <v>0</v>
      </c>
      <c r="G32">
        <v>68.481795000000005</v>
      </c>
      <c r="H32">
        <v>0</v>
      </c>
      <c r="I32">
        <v>0</v>
      </c>
      <c r="J32">
        <v>87.562894</v>
      </c>
      <c r="K32">
        <v>689.35378200000002</v>
      </c>
      <c r="L32">
        <v>661.459879</v>
      </c>
      <c r="M32">
        <v>79.966942000000003</v>
      </c>
      <c r="N32">
        <v>60.347344</v>
      </c>
      <c r="O32">
        <v>126.520838</v>
      </c>
      <c r="P32">
        <v>144.02676099999999</v>
      </c>
      <c r="Q32">
        <v>20.323972000000001</v>
      </c>
      <c r="R32">
        <v>43.545976000000003</v>
      </c>
      <c r="S32">
        <v>26.963602000000002</v>
      </c>
      <c r="T32">
        <v>1.4276059999999999</v>
      </c>
      <c r="U32">
        <v>416.25</v>
      </c>
      <c r="V32">
        <v>20.731850000000001</v>
      </c>
      <c r="W32">
        <v>41.883000000000003</v>
      </c>
      <c r="X32">
        <v>147.515625</v>
      </c>
      <c r="Y32">
        <v>0</v>
      </c>
      <c r="Z32">
        <v>13.1076</v>
      </c>
      <c r="AA32">
        <v>42.14808</v>
      </c>
      <c r="AB32">
        <v>43.635159999999999</v>
      </c>
      <c r="AC32">
        <v>31.709734000000001</v>
      </c>
      <c r="AD32">
        <v>19.830271</v>
      </c>
      <c r="AE32">
        <v>53.905351000000003</v>
      </c>
      <c r="AF32">
        <v>0</v>
      </c>
      <c r="AG32">
        <v>43.796435000000002</v>
      </c>
      <c r="AH32">
        <v>81.902103999999994</v>
      </c>
      <c r="AI32">
        <v>3.8891330000000002</v>
      </c>
      <c r="AJ32">
        <v>0</v>
      </c>
      <c r="AK32">
        <v>59.301364999999997</v>
      </c>
      <c r="AL32">
        <v>84.825999999999993</v>
      </c>
      <c r="AM32">
        <v>17.179061999999998</v>
      </c>
      <c r="AN32">
        <v>1.034778</v>
      </c>
      <c r="AO32">
        <v>0</v>
      </c>
      <c r="AP32">
        <v>2.4339</v>
      </c>
      <c r="AQ32">
        <v>0</v>
      </c>
      <c r="AR32">
        <v>49.128</v>
      </c>
      <c r="AS32">
        <v>35.068229000000002</v>
      </c>
      <c r="AT32">
        <v>15.385999999999999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85.005815999999967</v>
      </c>
      <c r="BA32">
        <f t="shared" si="1"/>
        <v>3362.8014479999997</v>
      </c>
      <c r="BD32">
        <v>4.2938999999999998</v>
      </c>
      <c r="BE32">
        <v>0</v>
      </c>
      <c r="BF32">
        <v>0</v>
      </c>
      <c r="BG32">
        <v>0</v>
      </c>
      <c r="BH32">
        <v>2.3411000000000001E-2</v>
      </c>
      <c r="BI32">
        <v>0.82130400000000003</v>
      </c>
      <c r="BJ32">
        <v>0</v>
      </c>
      <c r="BK32">
        <v>0</v>
      </c>
      <c r="BL32">
        <v>0</v>
      </c>
      <c r="BM32">
        <v>2.0614E-2</v>
      </c>
      <c r="BN32">
        <v>0</v>
      </c>
      <c r="BO32">
        <v>2</v>
      </c>
      <c r="BP32">
        <v>1.1000000000000001</v>
      </c>
      <c r="BQ32">
        <v>3.542468</v>
      </c>
      <c r="BR32">
        <v>2.5514770000000002</v>
      </c>
      <c r="BS32">
        <v>1.62</v>
      </c>
      <c r="BT32">
        <v>2.1279300000000001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0.23</v>
      </c>
      <c r="BZ32">
        <v>1.9381029999999999</v>
      </c>
      <c r="CA32">
        <v>1.755846</v>
      </c>
      <c r="CB32">
        <v>0.82</v>
      </c>
      <c r="CC32">
        <v>1.34</v>
      </c>
      <c r="CD32">
        <v>0.44</v>
      </c>
      <c r="CE32">
        <v>0.87</v>
      </c>
      <c r="CF32">
        <v>0.14000000000000001</v>
      </c>
      <c r="CG32">
        <v>1.04</v>
      </c>
      <c r="CH32">
        <v>1.575901</v>
      </c>
      <c r="CI32">
        <v>6.05</v>
      </c>
      <c r="CJ32">
        <v>1.94</v>
      </c>
      <c r="CK32">
        <v>1.85</v>
      </c>
      <c r="CL32">
        <v>5.313701</v>
      </c>
      <c r="CM32">
        <v>0.935114</v>
      </c>
      <c r="CN32">
        <v>1.771234</v>
      </c>
      <c r="CO32">
        <v>3.03</v>
      </c>
      <c r="CP32">
        <v>2.5259830000000001</v>
      </c>
      <c r="CQ32">
        <v>2.7933979999999998</v>
      </c>
      <c r="CR32">
        <v>2.38</v>
      </c>
      <c r="CS32">
        <v>2.3522639999999999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85.005815999999967</v>
      </c>
    </row>
    <row r="33" spans="1:114">
      <c r="A33" t="s">
        <v>75</v>
      </c>
      <c r="B33">
        <v>0</v>
      </c>
      <c r="C33">
        <v>0</v>
      </c>
      <c r="D33">
        <v>43.152563999999998</v>
      </c>
      <c r="E33">
        <v>0</v>
      </c>
      <c r="F33">
        <v>0</v>
      </c>
      <c r="G33">
        <v>68.481795000000005</v>
      </c>
      <c r="H33">
        <v>0</v>
      </c>
      <c r="I33">
        <v>0</v>
      </c>
      <c r="J33">
        <v>87.562894</v>
      </c>
      <c r="K33">
        <v>689.35378200000002</v>
      </c>
      <c r="L33">
        <v>661.459879</v>
      </c>
      <c r="M33">
        <v>79.966942000000003</v>
      </c>
      <c r="N33">
        <v>60.347344</v>
      </c>
      <c r="O33">
        <v>126.520838</v>
      </c>
      <c r="P33">
        <v>144.02676099999999</v>
      </c>
      <c r="Q33">
        <v>20.323972000000001</v>
      </c>
      <c r="R33">
        <v>43.545976000000003</v>
      </c>
      <c r="S33">
        <v>26.963602000000002</v>
      </c>
      <c r="T33">
        <v>1.4276059999999999</v>
      </c>
      <c r="U33">
        <v>416.25</v>
      </c>
      <c r="V33">
        <v>20.731850000000001</v>
      </c>
      <c r="W33">
        <v>43.097000000000001</v>
      </c>
      <c r="X33">
        <v>147.515625</v>
      </c>
      <c r="Y33">
        <v>0</v>
      </c>
      <c r="Z33">
        <v>13.1076</v>
      </c>
      <c r="AA33">
        <v>42.14808</v>
      </c>
      <c r="AB33">
        <v>43.635159999999999</v>
      </c>
      <c r="AC33">
        <v>31.709734000000001</v>
      </c>
      <c r="AD33">
        <v>19.830271</v>
      </c>
      <c r="AE33">
        <v>53.905351000000003</v>
      </c>
      <c r="AF33">
        <v>0</v>
      </c>
      <c r="AG33">
        <v>43.796435000000002</v>
      </c>
      <c r="AH33">
        <v>81.902103999999994</v>
      </c>
      <c r="AI33">
        <v>3.8891330000000002</v>
      </c>
      <c r="AJ33">
        <v>0</v>
      </c>
      <c r="AK33">
        <v>59.301364999999997</v>
      </c>
      <c r="AL33">
        <v>67.396000000000001</v>
      </c>
      <c r="AM33">
        <v>17.179061999999998</v>
      </c>
      <c r="AN33">
        <v>1.034778</v>
      </c>
      <c r="AO33">
        <v>0</v>
      </c>
      <c r="AP33">
        <v>2.4339</v>
      </c>
      <c r="AQ33">
        <v>0</v>
      </c>
      <c r="AR33">
        <v>49.128</v>
      </c>
      <c r="AS33">
        <v>35.068229000000002</v>
      </c>
      <c r="AT33">
        <v>15.385999999999999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85.005815999999967</v>
      </c>
      <c r="BA33">
        <f t="shared" si="1"/>
        <v>3346.5854480000003</v>
      </c>
      <c r="BD33">
        <v>4.2938999999999998</v>
      </c>
      <c r="BE33">
        <v>0</v>
      </c>
      <c r="BF33">
        <v>0</v>
      </c>
      <c r="BG33">
        <v>0</v>
      </c>
      <c r="BH33">
        <v>2.3411000000000001E-2</v>
      </c>
      <c r="BI33">
        <v>0.82130400000000003</v>
      </c>
      <c r="BJ33">
        <v>0</v>
      </c>
      <c r="BK33">
        <v>0</v>
      </c>
      <c r="BL33">
        <v>0</v>
      </c>
      <c r="BM33">
        <v>2.0614E-2</v>
      </c>
      <c r="BN33">
        <v>0</v>
      </c>
      <c r="BO33">
        <v>2</v>
      </c>
      <c r="BP33">
        <v>1.1000000000000001</v>
      </c>
      <c r="BQ33">
        <v>3.542468</v>
      </c>
      <c r="BR33">
        <v>2.5514770000000002</v>
      </c>
      <c r="BS33">
        <v>1.62</v>
      </c>
      <c r="BT33">
        <v>2.1279300000000001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0.23</v>
      </c>
      <c r="BZ33">
        <v>1.9381029999999999</v>
      </c>
      <c r="CA33">
        <v>1.755846</v>
      </c>
      <c r="CB33">
        <v>0.82</v>
      </c>
      <c r="CC33">
        <v>1.34</v>
      </c>
      <c r="CD33">
        <v>0.44</v>
      </c>
      <c r="CE33">
        <v>0.87</v>
      </c>
      <c r="CF33">
        <v>0.14000000000000001</v>
      </c>
      <c r="CG33">
        <v>1.04</v>
      </c>
      <c r="CH33">
        <v>1.575901</v>
      </c>
      <c r="CI33">
        <v>6.05</v>
      </c>
      <c r="CJ33">
        <v>1.94</v>
      </c>
      <c r="CK33">
        <v>1.85</v>
      </c>
      <c r="CL33">
        <v>5.313701</v>
      </c>
      <c r="CM33">
        <v>0.935114</v>
      </c>
      <c r="CN33">
        <v>1.771234</v>
      </c>
      <c r="CO33">
        <v>3.03</v>
      </c>
      <c r="CP33">
        <v>2.5259830000000001</v>
      </c>
      <c r="CQ33">
        <v>2.7933979999999998</v>
      </c>
      <c r="CR33">
        <v>2.38</v>
      </c>
      <c r="CS33">
        <v>2.3522639999999999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85.005815999999967</v>
      </c>
    </row>
    <row r="34" spans="1:114">
      <c r="A34" t="s">
        <v>76</v>
      </c>
      <c r="B34">
        <v>0</v>
      </c>
      <c r="C34">
        <v>0</v>
      </c>
      <c r="D34">
        <v>43.152563999999998</v>
      </c>
      <c r="E34">
        <v>0</v>
      </c>
      <c r="F34">
        <v>0</v>
      </c>
      <c r="G34">
        <v>68.481795000000005</v>
      </c>
      <c r="H34">
        <v>0</v>
      </c>
      <c r="I34">
        <v>0</v>
      </c>
      <c r="J34">
        <v>87.562894</v>
      </c>
      <c r="K34">
        <v>689.35378200000002</v>
      </c>
      <c r="L34">
        <v>661.459879</v>
      </c>
      <c r="M34">
        <v>79.966942000000003</v>
      </c>
      <c r="N34">
        <v>60.347344</v>
      </c>
      <c r="O34">
        <v>126.520838</v>
      </c>
      <c r="P34">
        <v>144.02676099999999</v>
      </c>
      <c r="Q34">
        <v>20.323972000000001</v>
      </c>
      <c r="R34">
        <v>43.545976000000003</v>
      </c>
      <c r="S34">
        <v>26.963602000000002</v>
      </c>
      <c r="T34">
        <v>1.4276059999999999</v>
      </c>
      <c r="U34">
        <v>416.25</v>
      </c>
      <c r="V34">
        <v>20.731850000000001</v>
      </c>
      <c r="W34">
        <v>43.097000000000001</v>
      </c>
      <c r="X34">
        <v>147.515625</v>
      </c>
      <c r="Y34">
        <v>0</v>
      </c>
      <c r="Z34">
        <v>13.1076</v>
      </c>
      <c r="AA34">
        <v>42.14808</v>
      </c>
      <c r="AB34">
        <v>43.635159999999999</v>
      </c>
      <c r="AC34">
        <v>31.709734000000001</v>
      </c>
      <c r="AD34">
        <v>19.830271</v>
      </c>
      <c r="AE34">
        <v>53.905351000000003</v>
      </c>
      <c r="AF34">
        <v>0</v>
      </c>
      <c r="AG34">
        <v>43.796435000000002</v>
      </c>
      <c r="AH34">
        <v>81.902103999999994</v>
      </c>
      <c r="AI34">
        <v>3.8891330000000002</v>
      </c>
      <c r="AJ34">
        <v>0</v>
      </c>
      <c r="AK34">
        <v>59.301364999999997</v>
      </c>
      <c r="AL34">
        <v>67.396000000000001</v>
      </c>
      <c r="AM34">
        <v>17.179061999999998</v>
      </c>
      <c r="AN34">
        <v>1.034778</v>
      </c>
      <c r="AO34">
        <v>0</v>
      </c>
      <c r="AP34">
        <v>2.4339</v>
      </c>
      <c r="AQ34">
        <v>0</v>
      </c>
      <c r="AR34">
        <v>49.128</v>
      </c>
      <c r="AS34">
        <v>35.068229000000002</v>
      </c>
      <c r="AT34">
        <v>15.385999999999999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83.941850999999971</v>
      </c>
      <c r="BA34">
        <f t="shared" si="1"/>
        <v>3345.5214830000004</v>
      </c>
      <c r="BD34">
        <v>4.2938999999999998</v>
      </c>
      <c r="BE34">
        <v>0</v>
      </c>
      <c r="BF34">
        <v>0</v>
      </c>
      <c r="BG34">
        <v>0</v>
      </c>
      <c r="BH34">
        <v>2.3411000000000001E-2</v>
      </c>
      <c r="BI34">
        <v>0.82130400000000003</v>
      </c>
      <c r="BJ34">
        <v>0</v>
      </c>
      <c r="BK34">
        <v>0</v>
      </c>
      <c r="BL34">
        <v>0</v>
      </c>
      <c r="BM34">
        <v>2.0614E-2</v>
      </c>
      <c r="BN34">
        <v>0</v>
      </c>
      <c r="BO34">
        <v>2</v>
      </c>
      <c r="BP34">
        <v>1.1000000000000001</v>
      </c>
      <c r="BQ34">
        <v>3.542468</v>
      </c>
      <c r="BR34">
        <v>2.5514770000000002</v>
      </c>
      <c r="BS34">
        <v>1.62</v>
      </c>
      <c r="BT34">
        <v>1.063965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0.23</v>
      </c>
      <c r="BZ34">
        <v>1.9381029999999999</v>
      </c>
      <c r="CA34">
        <v>1.755846</v>
      </c>
      <c r="CB34">
        <v>0.82</v>
      </c>
      <c r="CC34">
        <v>1.34</v>
      </c>
      <c r="CD34">
        <v>0.44</v>
      </c>
      <c r="CE34">
        <v>0.87</v>
      </c>
      <c r="CF34">
        <v>0.14000000000000001</v>
      </c>
      <c r="CG34">
        <v>1.04</v>
      </c>
      <c r="CH34">
        <v>1.575901</v>
      </c>
      <c r="CI34">
        <v>6.05</v>
      </c>
      <c r="CJ34">
        <v>1.94</v>
      </c>
      <c r="CK34">
        <v>1.85</v>
      </c>
      <c r="CL34">
        <v>5.313701</v>
      </c>
      <c r="CM34">
        <v>0.935114</v>
      </c>
      <c r="CN34">
        <v>1.771234</v>
      </c>
      <c r="CO34">
        <v>3.03</v>
      </c>
      <c r="CP34">
        <v>2.5259830000000001</v>
      </c>
      <c r="CQ34">
        <v>2.7933979999999998</v>
      </c>
      <c r="CR34">
        <v>2.38</v>
      </c>
      <c r="CS34">
        <v>2.3522639999999999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83.941850999999971</v>
      </c>
    </row>
    <row r="35" spans="1:114">
      <c r="A35" t="s">
        <v>77</v>
      </c>
      <c r="B35">
        <v>0</v>
      </c>
      <c r="C35">
        <v>0</v>
      </c>
      <c r="D35">
        <v>43.152563999999998</v>
      </c>
      <c r="E35">
        <v>0</v>
      </c>
      <c r="F35">
        <v>0</v>
      </c>
      <c r="G35">
        <v>68.481795000000005</v>
      </c>
      <c r="H35">
        <v>0</v>
      </c>
      <c r="I35">
        <v>0</v>
      </c>
      <c r="J35">
        <v>85.130590999999995</v>
      </c>
      <c r="K35">
        <v>689.35378200000002</v>
      </c>
      <c r="L35">
        <v>661.459879</v>
      </c>
      <c r="M35">
        <v>79.966942000000003</v>
      </c>
      <c r="N35">
        <v>60.347344</v>
      </c>
      <c r="O35">
        <v>126.520838</v>
      </c>
      <c r="P35">
        <v>144.02676099999999</v>
      </c>
      <c r="Q35">
        <v>20.323972000000001</v>
      </c>
      <c r="R35">
        <v>43.545976000000003</v>
      </c>
      <c r="S35">
        <v>26.963602000000002</v>
      </c>
      <c r="T35">
        <v>1.4276059999999999</v>
      </c>
      <c r="U35">
        <v>416.25</v>
      </c>
      <c r="V35">
        <v>20.731850000000001</v>
      </c>
      <c r="W35">
        <v>43.097000000000001</v>
      </c>
      <c r="X35">
        <v>147.515625</v>
      </c>
      <c r="Y35">
        <v>0</v>
      </c>
      <c r="Z35">
        <v>13.1076</v>
      </c>
      <c r="AA35">
        <v>42.14808</v>
      </c>
      <c r="AB35">
        <v>43.635159999999999</v>
      </c>
      <c r="AC35">
        <v>31.709734000000001</v>
      </c>
      <c r="AD35">
        <v>19.830271</v>
      </c>
      <c r="AE35">
        <v>53.905351000000003</v>
      </c>
      <c r="AF35">
        <v>0</v>
      </c>
      <c r="AG35">
        <v>43.796435000000002</v>
      </c>
      <c r="AH35">
        <v>81.902103999999994</v>
      </c>
      <c r="AI35">
        <v>3.8891330000000002</v>
      </c>
      <c r="AJ35">
        <v>0</v>
      </c>
      <c r="AK35">
        <v>59.301364999999997</v>
      </c>
      <c r="AL35">
        <v>67.396000000000001</v>
      </c>
      <c r="AM35">
        <v>17.179061999999998</v>
      </c>
      <c r="AN35">
        <v>1.034778</v>
      </c>
      <c r="AO35">
        <v>0</v>
      </c>
      <c r="AP35">
        <v>9.4794</v>
      </c>
      <c r="AQ35">
        <v>0</v>
      </c>
      <c r="AR35">
        <v>49.128</v>
      </c>
      <c r="AS35">
        <v>35.068229000000002</v>
      </c>
      <c r="AT35">
        <v>15.385999999999999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82.877699999999962</v>
      </c>
      <c r="BA35">
        <f t="shared" si="1"/>
        <v>3349.0705290000005</v>
      </c>
      <c r="BD35">
        <v>4.2938999999999998</v>
      </c>
      <c r="BE35">
        <v>0</v>
      </c>
      <c r="BF35">
        <v>0</v>
      </c>
      <c r="BG35">
        <v>0</v>
      </c>
      <c r="BH35">
        <v>2.3224999999999999E-2</v>
      </c>
      <c r="BI35">
        <v>0.82130400000000003</v>
      </c>
      <c r="BJ35">
        <v>0</v>
      </c>
      <c r="BK35">
        <v>0</v>
      </c>
      <c r="BL35">
        <v>0</v>
      </c>
      <c r="BM35">
        <v>2.0614E-2</v>
      </c>
      <c r="BN35">
        <v>0</v>
      </c>
      <c r="BO35">
        <v>2</v>
      </c>
      <c r="BP35">
        <v>1.1000000000000001</v>
      </c>
      <c r="BQ35">
        <v>3.542468</v>
      </c>
      <c r="BR35">
        <v>2.5514770000000002</v>
      </c>
      <c r="BS35">
        <v>1.62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0.23</v>
      </c>
      <c r="BZ35">
        <v>1.9381029999999999</v>
      </c>
      <c r="CA35">
        <v>1.755846</v>
      </c>
      <c r="CB35">
        <v>0.82</v>
      </c>
      <c r="CC35">
        <v>1.34</v>
      </c>
      <c r="CD35">
        <v>0.44</v>
      </c>
      <c r="CE35">
        <v>0.87</v>
      </c>
      <c r="CF35">
        <v>0.14000000000000001</v>
      </c>
      <c r="CG35">
        <v>1.04</v>
      </c>
      <c r="CH35">
        <v>1.575901</v>
      </c>
      <c r="CI35">
        <v>6.05</v>
      </c>
      <c r="CJ35">
        <v>1.94</v>
      </c>
      <c r="CK35">
        <v>1.85</v>
      </c>
      <c r="CL35">
        <v>5.313701</v>
      </c>
      <c r="CM35">
        <v>0.935114</v>
      </c>
      <c r="CN35">
        <v>1.771234</v>
      </c>
      <c r="CO35">
        <v>3.03</v>
      </c>
      <c r="CP35">
        <v>2.5259830000000001</v>
      </c>
      <c r="CQ35">
        <v>2.7933979999999998</v>
      </c>
      <c r="CR35">
        <v>2.38</v>
      </c>
      <c r="CS35">
        <v>2.3522639999999999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82.877699999999962</v>
      </c>
    </row>
    <row r="36" spans="1:114">
      <c r="A36" t="s">
        <v>78</v>
      </c>
      <c r="B36">
        <v>0</v>
      </c>
      <c r="C36">
        <v>0</v>
      </c>
      <c r="D36">
        <v>43.152563999999998</v>
      </c>
      <c r="E36">
        <v>0</v>
      </c>
      <c r="F36">
        <v>0</v>
      </c>
      <c r="G36">
        <v>68.481795000000005</v>
      </c>
      <c r="H36">
        <v>0</v>
      </c>
      <c r="I36">
        <v>0</v>
      </c>
      <c r="J36">
        <v>85.130590999999995</v>
      </c>
      <c r="K36">
        <v>689.35378200000002</v>
      </c>
      <c r="L36">
        <v>661.459879</v>
      </c>
      <c r="M36">
        <v>79.966942000000003</v>
      </c>
      <c r="N36">
        <v>60.347344</v>
      </c>
      <c r="O36">
        <v>126.520838</v>
      </c>
      <c r="P36">
        <v>144.02676099999999</v>
      </c>
      <c r="Q36">
        <v>20.323972000000001</v>
      </c>
      <c r="R36">
        <v>43.545976000000003</v>
      </c>
      <c r="S36">
        <v>26.963602000000002</v>
      </c>
      <c r="T36">
        <v>1.4276059999999999</v>
      </c>
      <c r="U36">
        <v>416.25</v>
      </c>
      <c r="V36">
        <v>20.731850000000001</v>
      </c>
      <c r="W36">
        <v>43.097000000000001</v>
      </c>
      <c r="X36">
        <v>147.515625</v>
      </c>
      <c r="Y36">
        <v>0</v>
      </c>
      <c r="Z36">
        <v>13.1076</v>
      </c>
      <c r="AA36">
        <v>42.14808</v>
      </c>
      <c r="AB36">
        <v>43.635159999999999</v>
      </c>
      <c r="AC36">
        <v>31.709734000000001</v>
      </c>
      <c r="AD36">
        <v>19.830271</v>
      </c>
      <c r="AE36">
        <v>53.905351000000003</v>
      </c>
      <c r="AF36">
        <v>0</v>
      </c>
      <c r="AG36">
        <v>43.796435000000002</v>
      </c>
      <c r="AH36">
        <v>81.902103999999994</v>
      </c>
      <c r="AI36">
        <v>3.8891330000000002</v>
      </c>
      <c r="AJ36">
        <v>0</v>
      </c>
      <c r="AK36">
        <v>59.301364999999997</v>
      </c>
      <c r="AL36">
        <v>67.396000000000001</v>
      </c>
      <c r="AM36">
        <v>17.179061999999998</v>
      </c>
      <c r="AN36">
        <v>1.034778</v>
      </c>
      <c r="AO36">
        <v>0</v>
      </c>
      <c r="AP36">
        <v>9.4794</v>
      </c>
      <c r="AQ36">
        <v>0</v>
      </c>
      <c r="AR36">
        <v>49.128</v>
      </c>
      <c r="AS36">
        <v>35.068229000000002</v>
      </c>
      <c r="AT36">
        <v>15.385999999999999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82.877699999999962</v>
      </c>
      <c r="BA36">
        <f t="shared" si="1"/>
        <v>3349.0705290000005</v>
      </c>
      <c r="BD36">
        <v>4.2938999999999998</v>
      </c>
      <c r="BE36">
        <v>0</v>
      </c>
      <c r="BF36">
        <v>0</v>
      </c>
      <c r="BG36">
        <v>0</v>
      </c>
      <c r="BH36">
        <v>2.3224999999999999E-2</v>
      </c>
      <c r="BI36">
        <v>0.82130400000000003</v>
      </c>
      <c r="BJ36">
        <v>0</v>
      </c>
      <c r="BK36">
        <v>0</v>
      </c>
      <c r="BL36">
        <v>0</v>
      </c>
      <c r="BM36">
        <v>2.0614E-2</v>
      </c>
      <c r="BN36">
        <v>0</v>
      </c>
      <c r="BO36">
        <v>2</v>
      </c>
      <c r="BP36">
        <v>1.1000000000000001</v>
      </c>
      <c r="BQ36">
        <v>3.542468</v>
      </c>
      <c r="BR36">
        <v>2.5514770000000002</v>
      </c>
      <c r="BS36">
        <v>1.62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0.23</v>
      </c>
      <c r="BZ36">
        <v>1.9381029999999999</v>
      </c>
      <c r="CA36">
        <v>1.755846</v>
      </c>
      <c r="CB36">
        <v>0.82</v>
      </c>
      <c r="CC36">
        <v>1.34</v>
      </c>
      <c r="CD36">
        <v>0.44</v>
      </c>
      <c r="CE36">
        <v>0.87</v>
      </c>
      <c r="CF36">
        <v>0.14000000000000001</v>
      </c>
      <c r="CG36">
        <v>1.04</v>
      </c>
      <c r="CH36">
        <v>1.575901</v>
      </c>
      <c r="CI36">
        <v>6.05</v>
      </c>
      <c r="CJ36">
        <v>1.94</v>
      </c>
      <c r="CK36">
        <v>1.85</v>
      </c>
      <c r="CL36">
        <v>5.313701</v>
      </c>
      <c r="CM36">
        <v>0.935114</v>
      </c>
      <c r="CN36">
        <v>1.771234</v>
      </c>
      <c r="CO36">
        <v>3.03</v>
      </c>
      <c r="CP36">
        <v>2.5259830000000001</v>
      </c>
      <c r="CQ36">
        <v>2.7933979999999998</v>
      </c>
      <c r="CR36">
        <v>2.38</v>
      </c>
      <c r="CS36">
        <v>2.3522639999999999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82.877699999999962</v>
      </c>
    </row>
    <row r="37" spans="1:114">
      <c r="A37" t="s">
        <v>79</v>
      </c>
      <c r="B37">
        <v>0</v>
      </c>
      <c r="C37">
        <v>0</v>
      </c>
      <c r="D37">
        <v>43.152563999999998</v>
      </c>
      <c r="E37">
        <v>0</v>
      </c>
      <c r="F37">
        <v>0</v>
      </c>
      <c r="G37">
        <v>68.481795000000005</v>
      </c>
      <c r="H37">
        <v>0</v>
      </c>
      <c r="I37">
        <v>0</v>
      </c>
      <c r="J37">
        <v>85.130590999999995</v>
      </c>
      <c r="K37">
        <v>689.35378200000002</v>
      </c>
      <c r="L37">
        <v>661.459879</v>
      </c>
      <c r="M37">
        <v>79.966942000000003</v>
      </c>
      <c r="N37">
        <v>60.347344</v>
      </c>
      <c r="O37">
        <v>126.520838</v>
      </c>
      <c r="P37">
        <v>144.02676099999999</v>
      </c>
      <c r="Q37">
        <v>20.323972000000001</v>
      </c>
      <c r="R37">
        <v>43.545976000000003</v>
      </c>
      <c r="S37">
        <v>26.963602000000002</v>
      </c>
      <c r="T37">
        <v>1.4276059999999999</v>
      </c>
      <c r="U37">
        <v>416.25</v>
      </c>
      <c r="V37">
        <v>20.731850000000001</v>
      </c>
      <c r="W37">
        <v>43.097000000000001</v>
      </c>
      <c r="X37">
        <v>147.515625</v>
      </c>
      <c r="Y37">
        <v>0</v>
      </c>
      <c r="Z37">
        <v>6.5537999999999998</v>
      </c>
      <c r="AA37">
        <v>42.14808</v>
      </c>
      <c r="AB37">
        <v>43.635159999999999</v>
      </c>
      <c r="AC37">
        <v>31.709734000000001</v>
      </c>
      <c r="AD37">
        <v>19.830271</v>
      </c>
      <c r="AE37">
        <v>53.905351000000003</v>
      </c>
      <c r="AF37">
        <v>0</v>
      </c>
      <c r="AG37">
        <v>43.796435000000002</v>
      </c>
      <c r="AH37">
        <v>75.861823999999999</v>
      </c>
      <c r="AI37">
        <v>3.8891330000000002</v>
      </c>
      <c r="AJ37">
        <v>0</v>
      </c>
      <c r="AK37">
        <v>59.301364999999997</v>
      </c>
      <c r="AL37">
        <v>67.396000000000001</v>
      </c>
      <c r="AM37">
        <v>17.179061999999998</v>
      </c>
      <c r="AN37">
        <v>1.034778</v>
      </c>
      <c r="AO37">
        <v>0</v>
      </c>
      <c r="AP37">
        <v>9.4794</v>
      </c>
      <c r="AQ37">
        <v>0</v>
      </c>
      <c r="AR37">
        <v>49.128</v>
      </c>
      <c r="AS37">
        <v>35.068229000000002</v>
      </c>
      <c r="AT37">
        <v>15.385999999999999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82.753839999999954</v>
      </c>
      <c r="BA37">
        <f t="shared" si="1"/>
        <v>3336.352589000001</v>
      </c>
      <c r="BD37">
        <v>4.2938999999999998</v>
      </c>
      <c r="BE37">
        <v>0</v>
      </c>
      <c r="BF37">
        <v>0</v>
      </c>
      <c r="BG37">
        <v>0</v>
      </c>
      <c r="BH37">
        <v>2.3224999999999999E-2</v>
      </c>
      <c r="BI37">
        <v>0.82130400000000003</v>
      </c>
      <c r="BJ37">
        <v>0</v>
      </c>
      <c r="BK37">
        <v>0</v>
      </c>
      <c r="BL37">
        <v>0</v>
      </c>
      <c r="BM37">
        <v>2.0614E-2</v>
      </c>
      <c r="BN37">
        <v>0</v>
      </c>
      <c r="BO37">
        <v>2</v>
      </c>
      <c r="BP37">
        <v>1.1000000000000001</v>
      </c>
      <c r="BQ37">
        <v>3.542468</v>
      </c>
      <c r="BR37">
        <v>2.5514770000000002</v>
      </c>
      <c r="BS37">
        <v>1.62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0.23</v>
      </c>
      <c r="BZ37">
        <v>1.9381029999999999</v>
      </c>
      <c r="CA37">
        <v>1.755846</v>
      </c>
      <c r="CB37">
        <v>0.82</v>
      </c>
      <c r="CC37">
        <v>1.34</v>
      </c>
      <c r="CD37">
        <v>0.44</v>
      </c>
      <c r="CE37">
        <v>0.87</v>
      </c>
      <c r="CF37">
        <v>0.14000000000000001</v>
      </c>
      <c r="CG37">
        <v>1.04</v>
      </c>
      <c r="CH37">
        <v>1.4628319999999999</v>
      </c>
      <c r="CI37">
        <v>6.05</v>
      </c>
      <c r="CJ37">
        <v>1.94</v>
      </c>
      <c r="CK37">
        <v>1.85</v>
      </c>
      <c r="CL37">
        <v>5.313701</v>
      </c>
      <c r="CM37">
        <v>0.935114</v>
      </c>
      <c r="CN37">
        <v>1.771234</v>
      </c>
      <c r="CO37">
        <v>3.03</v>
      </c>
      <c r="CP37">
        <v>2.5259830000000001</v>
      </c>
      <c r="CQ37">
        <v>2.7933979999999998</v>
      </c>
      <c r="CR37">
        <v>2.38</v>
      </c>
      <c r="CS37">
        <v>2.3414730000000001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82.753839999999954</v>
      </c>
    </row>
    <row r="38" spans="1:114">
      <c r="A38" t="s">
        <v>80</v>
      </c>
      <c r="B38">
        <v>0</v>
      </c>
      <c r="C38">
        <v>0</v>
      </c>
      <c r="D38">
        <v>43.152563999999998</v>
      </c>
      <c r="E38">
        <v>0</v>
      </c>
      <c r="F38">
        <v>0</v>
      </c>
      <c r="G38">
        <v>68.481795000000005</v>
      </c>
      <c r="H38">
        <v>0</v>
      </c>
      <c r="I38">
        <v>0</v>
      </c>
      <c r="J38">
        <v>85.130590999999995</v>
      </c>
      <c r="K38">
        <v>689.35378200000002</v>
      </c>
      <c r="L38">
        <v>661.459879</v>
      </c>
      <c r="M38">
        <v>79.966942000000003</v>
      </c>
      <c r="N38">
        <v>60.347344</v>
      </c>
      <c r="O38">
        <v>126.520838</v>
      </c>
      <c r="P38">
        <v>144.02676099999999</v>
      </c>
      <c r="Q38">
        <v>20.323972000000001</v>
      </c>
      <c r="R38">
        <v>43.545976000000003</v>
      </c>
      <c r="S38">
        <v>26.963602000000002</v>
      </c>
      <c r="T38">
        <v>1.4276059999999999</v>
      </c>
      <c r="U38">
        <v>416.25</v>
      </c>
      <c r="V38">
        <v>20.731850000000001</v>
      </c>
      <c r="W38">
        <v>43.097000000000001</v>
      </c>
      <c r="X38">
        <v>147.515625</v>
      </c>
      <c r="Y38">
        <v>0</v>
      </c>
      <c r="Z38">
        <v>6.5537999999999998</v>
      </c>
      <c r="AA38">
        <v>42.14808</v>
      </c>
      <c r="AB38">
        <v>43.635159999999999</v>
      </c>
      <c r="AC38">
        <v>31.709734000000001</v>
      </c>
      <c r="AD38">
        <v>19.830271</v>
      </c>
      <c r="AE38">
        <v>53.905351000000003</v>
      </c>
      <c r="AF38">
        <v>0</v>
      </c>
      <c r="AG38">
        <v>43.796435000000002</v>
      </c>
      <c r="AH38">
        <v>70.538186999999994</v>
      </c>
      <c r="AI38">
        <v>3.8891330000000002</v>
      </c>
      <c r="AJ38">
        <v>0</v>
      </c>
      <c r="AK38">
        <v>59.301364999999997</v>
      </c>
      <c r="AL38">
        <v>67.396000000000001</v>
      </c>
      <c r="AM38">
        <v>17.179061999999998</v>
      </c>
      <c r="AN38">
        <v>1.034778</v>
      </c>
      <c r="AO38">
        <v>0</v>
      </c>
      <c r="AP38">
        <v>9.4794</v>
      </c>
      <c r="AQ38">
        <v>0</v>
      </c>
      <c r="AR38">
        <v>49.128</v>
      </c>
      <c r="AS38">
        <v>35.068229000000002</v>
      </c>
      <c r="AT38">
        <v>15.385999999999999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82.64783799999995</v>
      </c>
      <c r="BA38">
        <f t="shared" si="1"/>
        <v>3330.922950000001</v>
      </c>
      <c r="BD38">
        <v>4.2938999999999998</v>
      </c>
      <c r="BE38">
        <v>0</v>
      </c>
      <c r="BF38">
        <v>0</v>
      </c>
      <c r="BG38">
        <v>0</v>
      </c>
      <c r="BH38">
        <v>2.3224999999999999E-2</v>
      </c>
      <c r="BI38">
        <v>0.82130400000000003</v>
      </c>
      <c r="BJ38">
        <v>0</v>
      </c>
      <c r="BK38">
        <v>0</v>
      </c>
      <c r="BL38">
        <v>0</v>
      </c>
      <c r="BM38">
        <v>2.0614E-2</v>
      </c>
      <c r="BN38">
        <v>0</v>
      </c>
      <c r="BO38">
        <v>2</v>
      </c>
      <c r="BP38">
        <v>1.1000000000000001</v>
      </c>
      <c r="BQ38">
        <v>3.542468</v>
      </c>
      <c r="BR38">
        <v>2.5514770000000002</v>
      </c>
      <c r="BS38">
        <v>1.62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0.23</v>
      </c>
      <c r="BZ38">
        <v>1.9381029999999999</v>
      </c>
      <c r="CA38">
        <v>1.755846</v>
      </c>
      <c r="CB38">
        <v>0.82</v>
      </c>
      <c r="CC38">
        <v>1.34</v>
      </c>
      <c r="CD38">
        <v>0.44</v>
      </c>
      <c r="CE38">
        <v>0.87</v>
      </c>
      <c r="CF38">
        <v>0.14000000000000001</v>
      </c>
      <c r="CG38">
        <v>1.04</v>
      </c>
      <c r="CH38">
        <v>1.35683</v>
      </c>
      <c r="CI38">
        <v>6.05</v>
      </c>
      <c r="CJ38">
        <v>1.94</v>
      </c>
      <c r="CK38">
        <v>1.85</v>
      </c>
      <c r="CL38">
        <v>5.313701</v>
      </c>
      <c r="CM38">
        <v>0.935114</v>
      </c>
      <c r="CN38">
        <v>1.771234</v>
      </c>
      <c r="CO38">
        <v>3.03</v>
      </c>
      <c r="CP38">
        <v>2.5259830000000001</v>
      </c>
      <c r="CQ38">
        <v>2.7933979999999998</v>
      </c>
      <c r="CR38">
        <v>2.38</v>
      </c>
      <c r="CS38">
        <v>2.3414730000000001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82.64783799999995</v>
      </c>
    </row>
    <row r="39" spans="1:114">
      <c r="A39" t="s">
        <v>81</v>
      </c>
      <c r="B39">
        <v>0</v>
      </c>
      <c r="C39">
        <v>0</v>
      </c>
      <c r="D39">
        <v>43.152563999999998</v>
      </c>
      <c r="E39">
        <v>0</v>
      </c>
      <c r="F39">
        <v>0</v>
      </c>
      <c r="G39">
        <v>68.481795000000005</v>
      </c>
      <c r="H39">
        <v>0</v>
      </c>
      <c r="I39">
        <v>0</v>
      </c>
      <c r="J39">
        <v>85.130590999999995</v>
      </c>
      <c r="K39">
        <v>689.35378200000002</v>
      </c>
      <c r="L39">
        <v>661.459879</v>
      </c>
      <c r="M39">
        <v>79.966942000000003</v>
      </c>
      <c r="N39">
        <v>60.347344</v>
      </c>
      <c r="O39">
        <v>126.520838</v>
      </c>
      <c r="P39">
        <v>144.02676099999999</v>
      </c>
      <c r="Q39">
        <v>20.904655999999999</v>
      </c>
      <c r="R39">
        <v>43.545976000000003</v>
      </c>
      <c r="S39">
        <v>26.963602000000002</v>
      </c>
      <c r="T39">
        <v>1.4276059999999999</v>
      </c>
      <c r="U39">
        <v>416.25</v>
      </c>
      <c r="V39">
        <v>20.731850000000001</v>
      </c>
      <c r="W39">
        <v>44.311</v>
      </c>
      <c r="X39">
        <v>147.515625</v>
      </c>
      <c r="Y39">
        <v>0</v>
      </c>
      <c r="Z39">
        <v>0</v>
      </c>
      <c r="AA39">
        <v>42.14808</v>
      </c>
      <c r="AB39">
        <v>43.635159999999999</v>
      </c>
      <c r="AC39">
        <v>31.709734000000001</v>
      </c>
      <c r="AD39">
        <v>19.830271</v>
      </c>
      <c r="AE39">
        <v>53.905351000000003</v>
      </c>
      <c r="AF39">
        <v>0</v>
      </c>
      <c r="AG39">
        <v>43.796435000000002</v>
      </c>
      <c r="AH39">
        <v>61.426577999999999</v>
      </c>
      <c r="AI39">
        <v>3.8891330000000002</v>
      </c>
      <c r="AJ39">
        <v>0</v>
      </c>
      <c r="AK39">
        <v>59.301364999999997</v>
      </c>
      <c r="AL39">
        <v>67.396000000000001</v>
      </c>
      <c r="AM39">
        <v>17.179061999999998</v>
      </c>
      <c r="AN39">
        <v>1.034778</v>
      </c>
      <c r="AO39">
        <v>0</v>
      </c>
      <c r="AP39">
        <v>3.7149000000000001</v>
      </c>
      <c r="AQ39">
        <v>0</v>
      </c>
      <c r="AR39">
        <v>49.128</v>
      </c>
      <c r="AS39">
        <v>35.068229000000002</v>
      </c>
      <c r="AT39">
        <v>15.385999999999999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82.467284999999961</v>
      </c>
      <c r="BA39">
        <f t="shared" si="1"/>
        <v>3311.1071720000009</v>
      </c>
      <c r="BD39">
        <v>4.2938999999999998</v>
      </c>
      <c r="BE39">
        <v>0</v>
      </c>
      <c r="BF39">
        <v>0</v>
      </c>
      <c r="BG39">
        <v>0</v>
      </c>
      <c r="BH39">
        <v>2.3224999999999999E-2</v>
      </c>
      <c r="BI39">
        <v>0.82130400000000003</v>
      </c>
      <c r="BJ39">
        <v>0</v>
      </c>
      <c r="BK39">
        <v>0</v>
      </c>
      <c r="BL39">
        <v>0</v>
      </c>
      <c r="BM39">
        <v>2.0455000000000001E-2</v>
      </c>
      <c r="BN39">
        <v>0</v>
      </c>
      <c r="BO39">
        <v>2</v>
      </c>
      <c r="BP39">
        <v>1.1000000000000001</v>
      </c>
      <c r="BQ39">
        <v>3.542468</v>
      </c>
      <c r="BR39">
        <v>2.5514770000000002</v>
      </c>
      <c r="BS39">
        <v>1.62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0.23</v>
      </c>
      <c r="BZ39">
        <v>1.9381029999999999</v>
      </c>
      <c r="CA39">
        <v>1.755846</v>
      </c>
      <c r="CB39">
        <v>0.82</v>
      </c>
      <c r="CC39">
        <v>1.34</v>
      </c>
      <c r="CD39">
        <v>0.44</v>
      </c>
      <c r="CE39">
        <v>0.87</v>
      </c>
      <c r="CF39">
        <v>0.14000000000000001</v>
      </c>
      <c r="CG39">
        <v>1.04</v>
      </c>
      <c r="CH39">
        <v>1.1872259999999999</v>
      </c>
      <c r="CI39">
        <v>6.05</v>
      </c>
      <c r="CJ39">
        <v>1.94</v>
      </c>
      <c r="CK39">
        <v>1.85</v>
      </c>
      <c r="CL39">
        <v>5.313701</v>
      </c>
      <c r="CM39">
        <v>0.935114</v>
      </c>
      <c r="CN39">
        <v>1.771234</v>
      </c>
      <c r="CO39">
        <v>3.03</v>
      </c>
      <c r="CP39">
        <v>2.5259830000000001</v>
      </c>
      <c r="CQ39">
        <v>2.7933979999999998</v>
      </c>
      <c r="CR39">
        <v>2.38</v>
      </c>
      <c r="CS39">
        <v>2.3306830000000001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82.467284999999961</v>
      </c>
    </row>
    <row r="40" spans="1:114">
      <c r="A40" t="s">
        <v>82</v>
      </c>
      <c r="B40">
        <v>0</v>
      </c>
      <c r="C40">
        <v>0</v>
      </c>
      <c r="D40">
        <v>43.152563999999998</v>
      </c>
      <c r="E40">
        <v>0</v>
      </c>
      <c r="F40">
        <v>0</v>
      </c>
      <c r="G40">
        <v>68.481795000000005</v>
      </c>
      <c r="H40">
        <v>0</v>
      </c>
      <c r="I40">
        <v>0</v>
      </c>
      <c r="J40">
        <v>85.130590999999995</v>
      </c>
      <c r="K40">
        <v>689.35378200000002</v>
      </c>
      <c r="L40">
        <v>661.459879</v>
      </c>
      <c r="M40">
        <v>79.966942000000003</v>
      </c>
      <c r="N40">
        <v>60.347344</v>
      </c>
      <c r="O40">
        <v>126.520838</v>
      </c>
      <c r="P40">
        <v>144.02676099999999</v>
      </c>
      <c r="Q40">
        <v>20.904655999999999</v>
      </c>
      <c r="R40">
        <v>43.545976000000003</v>
      </c>
      <c r="S40">
        <v>26.963602000000002</v>
      </c>
      <c r="T40">
        <v>1.4276059999999999</v>
      </c>
      <c r="U40">
        <v>416.25</v>
      </c>
      <c r="V40">
        <v>20.731850000000001</v>
      </c>
      <c r="W40">
        <v>44.311</v>
      </c>
      <c r="X40">
        <v>147.515625</v>
      </c>
      <c r="Y40">
        <v>0</v>
      </c>
      <c r="Z40">
        <v>0</v>
      </c>
      <c r="AA40">
        <v>42.14808</v>
      </c>
      <c r="AB40">
        <v>43.635159999999999</v>
      </c>
      <c r="AC40">
        <v>31.709734000000001</v>
      </c>
      <c r="AD40">
        <v>19.830271</v>
      </c>
      <c r="AE40">
        <v>53.905351000000003</v>
      </c>
      <c r="AF40">
        <v>0</v>
      </c>
      <c r="AG40">
        <v>43.796435000000002</v>
      </c>
      <c r="AH40">
        <v>40.951051999999997</v>
      </c>
      <c r="AI40">
        <v>3.8891330000000002</v>
      </c>
      <c r="AJ40">
        <v>0</v>
      </c>
      <c r="AK40">
        <v>59.301364999999997</v>
      </c>
      <c r="AL40">
        <v>67.396000000000001</v>
      </c>
      <c r="AM40">
        <v>17.179061999999998</v>
      </c>
      <c r="AN40">
        <v>1.034778</v>
      </c>
      <c r="AO40">
        <v>0</v>
      </c>
      <c r="AP40">
        <v>1.1529</v>
      </c>
      <c r="AQ40">
        <v>0</v>
      </c>
      <c r="AR40">
        <v>52.991999999999997</v>
      </c>
      <c r="AS40">
        <v>35.068229000000002</v>
      </c>
      <c r="AT40">
        <v>15.385999999999999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82.071541999999951</v>
      </c>
      <c r="BA40">
        <f t="shared" si="1"/>
        <v>3291.5379030000008</v>
      </c>
      <c r="BD40">
        <v>4.2938999999999998</v>
      </c>
      <c r="BE40">
        <v>0</v>
      </c>
      <c r="BF40">
        <v>0</v>
      </c>
      <c r="BG40">
        <v>0</v>
      </c>
      <c r="BH40">
        <v>2.3224999999999999E-2</v>
      </c>
      <c r="BI40">
        <v>0.82130400000000003</v>
      </c>
      <c r="BJ40">
        <v>0</v>
      </c>
      <c r="BK40">
        <v>0</v>
      </c>
      <c r="BL40">
        <v>0</v>
      </c>
      <c r="BM40">
        <v>2.0455000000000001E-2</v>
      </c>
      <c r="BN40">
        <v>0</v>
      </c>
      <c r="BO40">
        <v>2</v>
      </c>
      <c r="BP40">
        <v>1.1000000000000001</v>
      </c>
      <c r="BQ40">
        <v>3.542468</v>
      </c>
      <c r="BR40">
        <v>2.5514770000000002</v>
      </c>
      <c r="BS40">
        <v>1.62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0.23</v>
      </c>
      <c r="BZ40">
        <v>1.9381029999999999</v>
      </c>
      <c r="CA40">
        <v>1.755846</v>
      </c>
      <c r="CB40">
        <v>0.82</v>
      </c>
      <c r="CC40">
        <v>1.34</v>
      </c>
      <c r="CD40">
        <v>0.44</v>
      </c>
      <c r="CE40">
        <v>0.87</v>
      </c>
      <c r="CF40">
        <v>0.14000000000000001</v>
      </c>
      <c r="CG40">
        <v>1.04</v>
      </c>
      <c r="CH40">
        <v>0.79148300000000005</v>
      </c>
      <c r="CI40">
        <v>6.05</v>
      </c>
      <c r="CJ40">
        <v>1.94</v>
      </c>
      <c r="CK40">
        <v>1.85</v>
      </c>
      <c r="CL40">
        <v>5.313701</v>
      </c>
      <c r="CM40">
        <v>0.935114</v>
      </c>
      <c r="CN40">
        <v>1.771234</v>
      </c>
      <c r="CO40">
        <v>3.03</v>
      </c>
      <c r="CP40">
        <v>2.5259830000000001</v>
      </c>
      <c r="CQ40">
        <v>2.7933979999999998</v>
      </c>
      <c r="CR40">
        <v>2.38</v>
      </c>
      <c r="CS40">
        <v>2.3306830000000001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82.071541999999951</v>
      </c>
    </row>
    <row r="41" spans="1:114">
      <c r="A41" t="s">
        <v>83</v>
      </c>
      <c r="B41">
        <v>0</v>
      </c>
      <c r="C41">
        <v>0</v>
      </c>
      <c r="D41">
        <v>43.152563999999998</v>
      </c>
      <c r="E41">
        <v>0</v>
      </c>
      <c r="F41">
        <v>0</v>
      </c>
      <c r="G41">
        <v>68.481795000000005</v>
      </c>
      <c r="H41">
        <v>0</v>
      </c>
      <c r="I41">
        <v>0</v>
      </c>
      <c r="J41">
        <v>85.130590999999995</v>
      </c>
      <c r="K41">
        <v>689.35378200000002</v>
      </c>
      <c r="L41">
        <v>661.459879</v>
      </c>
      <c r="M41">
        <v>79.966942000000003</v>
      </c>
      <c r="N41">
        <v>60.347344</v>
      </c>
      <c r="O41">
        <v>126.520838</v>
      </c>
      <c r="P41">
        <v>144.02676099999999</v>
      </c>
      <c r="Q41">
        <v>20.904655999999999</v>
      </c>
      <c r="R41">
        <v>43.545976000000003</v>
      </c>
      <c r="S41">
        <v>26.963602000000002</v>
      </c>
      <c r="T41">
        <v>1.4276059999999999</v>
      </c>
      <c r="U41">
        <v>416.25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42.14808</v>
      </c>
      <c r="AB41">
        <v>43.635159999999999</v>
      </c>
      <c r="AC41">
        <v>31.709734000000001</v>
      </c>
      <c r="AD41">
        <v>19.830271</v>
      </c>
      <c r="AE41">
        <v>53.905351000000003</v>
      </c>
      <c r="AF41">
        <v>0</v>
      </c>
      <c r="AG41">
        <v>43.796435000000002</v>
      </c>
      <c r="AH41">
        <v>20.475525999999999</v>
      </c>
      <c r="AI41">
        <v>3.8891330000000002</v>
      </c>
      <c r="AJ41">
        <v>0</v>
      </c>
      <c r="AK41">
        <v>59.301364999999997</v>
      </c>
      <c r="AL41">
        <v>67.396000000000001</v>
      </c>
      <c r="AM41">
        <v>17.179061999999998</v>
      </c>
      <c r="AN41">
        <v>1.034778</v>
      </c>
      <c r="AO41">
        <v>0</v>
      </c>
      <c r="AP41">
        <v>1.1529</v>
      </c>
      <c r="AQ41">
        <v>0</v>
      </c>
      <c r="AR41">
        <v>52.991999999999997</v>
      </c>
      <c r="AS41">
        <v>35.068229000000002</v>
      </c>
      <c r="AT41">
        <v>15.385999999999999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81.735800999999967</v>
      </c>
      <c r="BA41">
        <f t="shared" si="1"/>
        <v>3272.8147160000008</v>
      </c>
      <c r="BD41">
        <v>4.2938999999999998</v>
      </c>
      <c r="BE41">
        <v>0</v>
      </c>
      <c r="BF41">
        <v>0</v>
      </c>
      <c r="BG41">
        <v>0</v>
      </c>
      <c r="BH41">
        <v>2.3224999999999999E-2</v>
      </c>
      <c r="BI41">
        <v>0.82130400000000003</v>
      </c>
      <c r="BJ41">
        <v>0</v>
      </c>
      <c r="BK41">
        <v>0</v>
      </c>
      <c r="BL41">
        <v>0</v>
      </c>
      <c r="BM41">
        <v>2.0455000000000001E-2</v>
      </c>
      <c r="BN41">
        <v>0</v>
      </c>
      <c r="BO41">
        <v>2</v>
      </c>
      <c r="BP41">
        <v>1.1000000000000001</v>
      </c>
      <c r="BQ41">
        <v>3.542468</v>
      </c>
      <c r="BR41">
        <v>2.5514770000000002</v>
      </c>
      <c r="BS41">
        <v>1.62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0.23</v>
      </c>
      <c r="BZ41">
        <v>1.9381029999999999</v>
      </c>
      <c r="CA41">
        <v>1.755846</v>
      </c>
      <c r="CB41">
        <v>0.82</v>
      </c>
      <c r="CC41">
        <v>1.34</v>
      </c>
      <c r="CD41">
        <v>0.5</v>
      </c>
      <c r="CE41">
        <v>0.87</v>
      </c>
      <c r="CF41">
        <v>0.14000000000000001</v>
      </c>
      <c r="CG41">
        <v>1.04</v>
      </c>
      <c r="CH41">
        <v>0.39574199999999998</v>
      </c>
      <c r="CI41">
        <v>6.05</v>
      </c>
      <c r="CJ41">
        <v>1.94</v>
      </c>
      <c r="CK41">
        <v>1.85</v>
      </c>
      <c r="CL41">
        <v>5.313701</v>
      </c>
      <c r="CM41">
        <v>0.935114</v>
      </c>
      <c r="CN41">
        <v>1.771234</v>
      </c>
      <c r="CO41">
        <v>3.03</v>
      </c>
      <c r="CP41">
        <v>2.5259830000000001</v>
      </c>
      <c r="CQ41">
        <v>2.7933979999999998</v>
      </c>
      <c r="CR41">
        <v>2.38</v>
      </c>
      <c r="CS41">
        <v>2.3306830000000001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81.735800999999967</v>
      </c>
    </row>
    <row r="42" spans="1:114">
      <c r="A42" t="s">
        <v>84</v>
      </c>
      <c r="B42">
        <v>0</v>
      </c>
      <c r="C42">
        <v>0</v>
      </c>
      <c r="D42">
        <v>43.152563999999998</v>
      </c>
      <c r="E42">
        <v>0</v>
      </c>
      <c r="F42">
        <v>0</v>
      </c>
      <c r="G42">
        <v>68.481795000000005</v>
      </c>
      <c r="H42">
        <v>0</v>
      </c>
      <c r="I42">
        <v>0</v>
      </c>
      <c r="J42">
        <v>85.130590999999995</v>
      </c>
      <c r="K42">
        <v>689.35378200000002</v>
      </c>
      <c r="L42">
        <v>661.459879</v>
      </c>
      <c r="M42">
        <v>79.966942000000003</v>
      </c>
      <c r="N42">
        <v>60.347344</v>
      </c>
      <c r="O42">
        <v>126.520838</v>
      </c>
      <c r="P42">
        <v>144.02676099999999</v>
      </c>
      <c r="Q42">
        <v>20.904655999999999</v>
      </c>
      <c r="R42">
        <v>43.545976000000003</v>
      </c>
      <c r="S42">
        <v>26.963602000000002</v>
      </c>
      <c r="T42">
        <v>1.4276059999999999</v>
      </c>
      <c r="U42">
        <v>416.25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42.14808</v>
      </c>
      <c r="AB42">
        <v>43.635159999999999</v>
      </c>
      <c r="AC42">
        <v>31.709734000000001</v>
      </c>
      <c r="AD42">
        <v>19.830271</v>
      </c>
      <c r="AE42">
        <v>53.905351000000003</v>
      </c>
      <c r="AF42">
        <v>0</v>
      </c>
      <c r="AG42">
        <v>43.796435000000002</v>
      </c>
      <c r="AH42">
        <v>0</v>
      </c>
      <c r="AI42">
        <v>3.8891330000000002</v>
      </c>
      <c r="AJ42">
        <v>0</v>
      </c>
      <c r="AK42">
        <v>59.301364999999997</v>
      </c>
      <c r="AL42">
        <v>67.396000000000001</v>
      </c>
      <c r="AM42">
        <v>17.179061999999998</v>
      </c>
      <c r="AN42">
        <v>1.034778</v>
      </c>
      <c r="AO42">
        <v>0</v>
      </c>
      <c r="AP42">
        <v>1.1529</v>
      </c>
      <c r="AQ42">
        <v>0</v>
      </c>
      <c r="AR42">
        <v>49.128</v>
      </c>
      <c r="AS42">
        <v>35.068229000000002</v>
      </c>
      <c r="AT42">
        <v>15.385999999999999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81.38005899999996</v>
      </c>
      <c r="BA42">
        <f t="shared" si="1"/>
        <v>3248.1194480000008</v>
      </c>
      <c r="BD42">
        <v>4.2938999999999998</v>
      </c>
      <c r="BE42">
        <v>0</v>
      </c>
      <c r="BF42">
        <v>0</v>
      </c>
      <c r="BG42">
        <v>0</v>
      </c>
      <c r="BH42">
        <v>2.3224999999999999E-2</v>
      </c>
      <c r="BI42">
        <v>0.82130400000000003</v>
      </c>
      <c r="BJ42">
        <v>0</v>
      </c>
      <c r="BK42">
        <v>0</v>
      </c>
      <c r="BL42">
        <v>0</v>
      </c>
      <c r="BM42">
        <v>2.0455000000000001E-2</v>
      </c>
      <c r="BN42">
        <v>0</v>
      </c>
      <c r="BO42">
        <v>2</v>
      </c>
      <c r="BP42">
        <v>1.1000000000000001</v>
      </c>
      <c r="BQ42">
        <v>3.542468</v>
      </c>
      <c r="BR42">
        <v>2.5514770000000002</v>
      </c>
      <c r="BS42">
        <v>1.62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0.23</v>
      </c>
      <c r="BZ42">
        <v>1.9381029999999999</v>
      </c>
      <c r="CA42">
        <v>1.755846</v>
      </c>
      <c r="CB42">
        <v>0.82</v>
      </c>
      <c r="CC42">
        <v>1.37</v>
      </c>
      <c r="CD42">
        <v>0.51</v>
      </c>
      <c r="CE42">
        <v>0.87</v>
      </c>
      <c r="CF42">
        <v>0.14000000000000001</v>
      </c>
      <c r="CG42">
        <v>1.04</v>
      </c>
      <c r="CH42">
        <v>0</v>
      </c>
      <c r="CI42">
        <v>6.05</v>
      </c>
      <c r="CJ42">
        <v>1.94</v>
      </c>
      <c r="CK42">
        <v>1.85</v>
      </c>
      <c r="CL42">
        <v>5.313701</v>
      </c>
      <c r="CM42">
        <v>0.935114</v>
      </c>
      <c r="CN42">
        <v>1.771234</v>
      </c>
      <c r="CO42">
        <v>3.03</v>
      </c>
      <c r="CP42">
        <v>2.5259830000000001</v>
      </c>
      <c r="CQ42">
        <v>2.7933979999999998</v>
      </c>
      <c r="CR42">
        <v>2.38</v>
      </c>
      <c r="CS42">
        <v>2.3306830000000001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81.38005899999996</v>
      </c>
    </row>
    <row r="43" spans="1:114">
      <c r="A43" t="s">
        <v>85</v>
      </c>
      <c r="B43">
        <v>0</v>
      </c>
      <c r="C43">
        <v>0</v>
      </c>
      <c r="D43">
        <v>43.152563999999998</v>
      </c>
      <c r="E43">
        <v>0</v>
      </c>
      <c r="F43">
        <v>0</v>
      </c>
      <c r="G43">
        <v>68.481795000000005</v>
      </c>
      <c r="H43">
        <v>0</v>
      </c>
      <c r="I43">
        <v>0</v>
      </c>
      <c r="J43">
        <v>85.130590999999995</v>
      </c>
      <c r="K43">
        <v>689.35378200000002</v>
      </c>
      <c r="L43">
        <v>661.459879</v>
      </c>
      <c r="M43">
        <v>79.966942000000003</v>
      </c>
      <c r="N43">
        <v>60.347344</v>
      </c>
      <c r="O43">
        <v>126.520838</v>
      </c>
      <c r="P43">
        <v>144.02676099999999</v>
      </c>
      <c r="Q43">
        <v>20.904655999999999</v>
      </c>
      <c r="R43">
        <v>43.545976000000003</v>
      </c>
      <c r="S43">
        <v>26.963602000000002</v>
      </c>
      <c r="T43">
        <v>1.4276059999999999</v>
      </c>
      <c r="U43">
        <v>416.25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42.14808</v>
      </c>
      <c r="AB43">
        <v>43.635159999999999</v>
      </c>
      <c r="AC43">
        <v>31.709734000000001</v>
      </c>
      <c r="AD43">
        <v>19.830271</v>
      </c>
      <c r="AE43">
        <v>53.905351000000003</v>
      </c>
      <c r="AF43">
        <v>0</v>
      </c>
      <c r="AG43">
        <v>43.796435000000002</v>
      </c>
      <c r="AH43">
        <v>0</v>
      </c>
      <c r="AI43">
        <v>3.8891330000000002</v>
      </c>
      <c r="AJ43">
        <v>0</v>
      </c>
      <c r="AK43">
        <v>59.301364999999997</v>
      </c>
      <c r="AL43">
        <v>67.396000000000001</v>
      </c>
      <c r="AM43">
        <v>17.179061999999998</v>
      </c>
      <c r="AN43">
        <v>1.034778</v>
      </c>
      <c r="AO43">
        <v>0</v>
      </c>
      <c r="AP43">
        <v>1.1529</v>
      </c>
      <c r="AQ43">
        <v>0</v>
      </c>
      <c r="AR43">
        <v>49.128</v>
      </c>
      <c r="AS43">
        <v>35.068229000000002</v>
      </c>
      <c r="AT43">
        <v>15.385999999999999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81.379711999999955</v>
      </c>
      <c r="BA43">
        <f t="shared" si="1"/>
        <v>3248.1191010000007</v>
      </c>
      <c r="BD43">
        <v>4.2938999999999998</v>
      </c>
      <c r="BE43">
        <v>0</v>
      </c>
      <c r="BF43">
        <v>0</v>
      </c>
      <c r="BG43">
        <v>0</v>
      </c>
      <c r="BH43">
        <v>2.3039E-2</v>
      </c>
      <c r="BI43">
        <v>0.82130400000000003</v>
      </c>
      <c r="BJ43">
        <v>0</v>
      </c>
      <c r="BK43">
        <v>0</v>
      </c>
      <c r="BL43">
        <v>0</v>
      </c>
      <c r="BM43">
        <v>2.0294E-2</v>
      </c>
      <c r="BN43">
        <v>0</v>
      </c>
      <c r="BO43">
        <v>2</v>
      </c>
      <c r="BP43">
        <v>1.1000000000000001</v>
      </c>
      <c r="BQ43">
        <v>3.542468</v>
      </c>
      <c r="BR43">
        <v>2.5514770000000002</v>
      </c>
      <c r="BS43">
        <v>1.62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0.23</v>
      </c>
      <c r="BZ43">
        <v>1.9381029999999999</v>
      </c>
      <c r="CA43">
        <v>1.755846</v>
      </c>
      <c r="CB43">
        <v>0.82</v>
      </c>
      <c r="CC43">
        <v>1.37</v>
      </c>
      <c r="CD43">
        <v>0.51</v>
      </c>
      <c r="CE43">
        <v>0.87</v>
      </c>
      <c r="CF43">
        <v>0.14000000000000001</v>
      </c>
      <c r="CG43">
        <v>1.04</v>
      </c>
      <c r="CH43">
        <v>0</v>
      </c>
      <c r="CI43">
        <v>6.05</v>
      </c>
      <c r="CJ43">
        <v>1.94</v>
      </c>
      <c r="CK43">
        <v>1.85</v>
      </c>
      <c r="CL43">
        <v>5.313701</v>
      </c>
      <c r="CM43">
        <v>0.935114</v>
      </c>
      <c r="CN43">
        <v>1.771234</v>
      </c>
      <c r="CO43">
        <v>3.03</v>
      </c>
      <c r="CP43">
        <v>2.5259830000000001</v>
      </c>
      <c r="CQ43">
        <v>2.7933979999999998</v>
      </c>
      <c r="CR43">
        <v>2.38</v>
      </c>
      <c r="CS43">
        <v>2.3306830000000001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81.379711999999955</v>
      </c>
    </row>
    <row r="44" spans="1:114">
      <c r="A44" t="s">
        <v>86</v>
      </c>
      <c r="B44">
        <v>0</v>
      </c>
      <c r="C44">
        <v>0</v>
      </c>
      <c r="D44">
        <v>43.152563999999998</v>
      </c>
      <c r="E44">
        <v>0</v>
      </c>
      <c r="F44">
        <v>0</v>
      </c>
      <c r="G44">
        <v>68.481795000000005</v>
      </c>
      <c r="H44">
        <v>0</v>
      </c>
      <c r="I44">
        <v>0</v>
      </c>
      <c r="J44">
        <v>85.130590999999995</v>
      </c>
      <c r="K44">
        <v>689.35378200000002</v>
      </c>
      <c r="L44">
        <v>661.459879</v>
      </c>
      <c r="M44">
        <v>79.966942000000003</v>
      </c>
      <c r="N44">
        <v>60.347344</v>
      </c>
      <c r="O44">
        <v>126.520838</v>
      </c>
      <c r="P44">
        <v>144.02676099999999</v>
      </c>
      <c r="Q44">
        <v>20.904655999999999</v>
      </c>
      <c r="R44">
        <v>43.545976000000003</v>
      </c>
      <c r="S44">
        <v>26.963602000000002</v>
      </c>
      <c r="T44">
        <v>1.4276059999999999</v>
      </c>
      <c r="U44">
        <v>416.25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42.14808</v>
      </c>
      <c r="AB44">
        <v>43.635159999999999</v>
      </c>
      <c r="AC44">
        <v>31.709734000000001</v>
      </c>
      <c r="AD44">
        <v>19.830271</v>
      </c>
      <c r="AE44">
        <v>53.905351000000003</v>
      </c>
      <c r="AF44">
        <v>0</v>
      </c>
      <c r="AG44">
        <v>43.796435000000002</v>
      </c>
      <c r="AH44">
        <v>0</v>
      </c>
      <c r="AI44">
        <v>3.8891330000000002</v>
      </c>
      <c r="AJ44">
        <v>0</v>
      </c>
      <c r="AK44">
        <v>59.301364999999997</v>
      </c>
      <c r="AL44">
        <v>67.396000000000001</v>
      </c>
      <c r="AM44">
        <v>17.179061999999998</v>
      </c>
      <c r="AN44">
        <v>1.034778</v>
      </c>
      <c r="AO44">
        <v>0</v>
      </c>
      <c r="AP44">
        <v>1.1529</v>
      </c>
      <c r="AQ44">
        <v>0</v>
      </c>
      <c r="AR44">
        <v>49.128</v>
      </c>
      <c r="AS44">
        <v>35.068229000000002</v>
      </c>
      <c r="AT44">
        <v>15.385999999999999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81.469711999999959</v>
      </c>
      <c r="BA44">
        <f t="shared" si="1"/>
        <v>3248.2091010000008</v>
      </c>
      <c r="BD44">
        <v>4.2938999999999998</v>
      </c>
      <c r="BE44">
        <v>0</v>
      </c>
      <c r="BF44">
        <v>0</v>
      </c>
      <c r="BG44">
        <v>0</v>
      </c>
      <c r="BH44">
        <v>2.3039E-2</v>
      </c>
      <c r="BI44">
        <v>0.82130400000000003</v>
      </c>
      <c r="BJ44">
        <v>0</v>
      </c>
      <c r="BK44">
        <v>0</v>
      </c>
      <c r="BL44">
        <v>0</v>
      </c>
      <c r="BM44">
        <v>2.0294E-2</v>
      </c>
      <c r="BN44">
        <v>0</v>
      </c>
      <c r="BO44">
        <v>2</v>
      </c>
      <c r="BP44">
        <v>1.1000000000000001</v>
      </c>
      <c r="BQ44">
        <v>3.542468</v>
      </c>
      <c r="BR44">
        <v>2.5514770000000002</v>
      </c>
      <c r="BS44">
        <v>1.62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0.23</v>
      </c>
      <c r="BZ44">
        <v>1.9381029999999999</v>
      </c>
      <c r="CA44">
        <v>1.755846</v>
      </c>
      <c r="CB44">
        <v>0.82</v>
      </c>
      <c r="CC44">
        <v>1.44</v>
      </c>
      <c r="CD44">
        <v>0.53</v>
      </c>
      <c r="CE44">
        <v>0.87</v>
      </c>
      <c r="CF44">
        <v>0.14000000000000001</v>
      </c>
      <c r="CG44">
        <v>1.04</v>
      </c>
      <c r="CH44">
        <v>0</v>
      </c>
      <c r="CI44">
        <v>6.05</v>
      </c>
      <c r="CJ44">
        <v>1.94</v>
      </c>
      <c r="CK44">
        <v>1.85</v>
      </c>
      <c r="CL44">
        <v>5.313701</v>
      </c>
      <c r="CM44">
        <v>0.935114</v>
      </c>
      <c r="CN44">
        <v>1.771234</v>
      </c>
      <c r="CO44">
        <v>3.03</v>
      </c>
      <c r="CP44">
        <v>2.5259830000000001</v>
      </c>
      <c r="CQ44">
        <v>2.7933979999999998</v>
      </c>
      <c r="CR44">
        <v>2.38</v>
      </c>
      <c r="CS44">
        <v>2.3306830000000001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81.469711999999959</v>
      </c>
    </row>
    <row r="45" spans="1:114">
      <c r="A45" t="s">
        <v>87</v>
      </c>
      <c r="B45">
        <v>0</v>
      </c>
      <c r="C45">
        <v>0</v>
      </c>
      <c r="D45">
        <v>43.152563999999998</v>
      </c>
      <c r="E45">
        <v>0</v>
      </c>
      <c r="F45">
        <v>0</v>
      </c>
      <c r="G45">
        <v>68.481795000000005</v>
      </c>
      <c r="H45">
        <v>0</v>
      </c>
      <c r="I45">
        <v>0</v>
      </c>
      <c r="J45">
        <v>85.130590999999995</v>
      </c>
      <c r="K45">
        <v>689.35378200000002</v>
      </c>
      <c r="L45">
        <v>661.459879</v>
      </c>
      <c r="M45">
        <v>79.966942000000003</v>
      </c>
      <c r="N45">
        <v>60.347344</v>
      </c>
      <c r="O45">
        <v>126.520838</v>
      </c>
      <c r="P45">
        <v>144.02676099999999</v>
      </c>
      <c r="Q45">
        <v>20.904655999999999</v>
      </c>
      <c r="R45">
        <v>43.545976000000003</v>
      </c>
      <c r="S45">
        <v>26.963602000000002</v>
      </c>
      <c r="T45">
        <v>1.4276059999999999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42.14808</v>
      </c>
      <c r="AB45">
        <v>43.635159999999999</v>
      </c>
      <c r="AC45">
        <v>31.709734000000001</v>
      </c>
      <c r="AD45">
        <v>19.830271</v>
      </c>
      <c r="AE45">
        <v>53.905351000000003</v>
      </c>
      <c r="AF45">
        <v>0</v>
      </c>
      <c r="AG45">
        <v>43.796435000000002</v>
      </c>
      <c r="AH45">
        <v>0</v>
      </c>
      <c r="AI45">
        <v>3.8891330000000002</v>
      </c>
      <c r="AJ45">
        <v>0</v>
      </c>
      <c r="AK45">
        <v>59.301364999999997</v>
      </c>
      <c r="AL45">
        <v>67.396000000000001</v>
      </c>
      <c r="AM45">
        <v>17.179061999999998</v>
      </c>
      <c r="AN45">
        <v>1.034778</v>
      </c>
      <c r="AO45">
        <v>0</v>
      </c>
      <c r="AP45">
        <v>1.1529</v>
      </c>
      <c r="AQ45">
        <v>0</v>
      </c>
      <c r="AR45">
        <v>49.128</v>
      </c>
      <c r="AS45">
        <v>35.068229000000002</v>
      </c>
      <c r="AT45">
        <v>15.385999999999999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81.469711999999959</v>
      </c>
      <c r="BA45">
        <f t="shared" si="1"/>
        <v>3250.7291010000008</v>
      </c>
      <c r="BD45">
        <v>4.2938999999999998</v>
      </c>
      <c r="BE45">
        <v>0</v>
      </c>
      <c r="BF45">
        <v>0</v>
      </c>
      <c r="BG45">
        <v>0</v>
      </c>
      <c r="BH45">
        <v>2.3039E-2</v>
      </c>
      <c r="BI45">
        <v>0.82130400000000003</v>
      </c>
      <c r="BJ45">
        <v>0</v>
      </c>
      <c r="BK45">
        <v>0</v>
      </c>
      <c r="BL45">
        <v>0</v>
      </c>
      <c r="BM45">
        <v>2.0294E-2</v>
      </c>
      <c r="BN45">
        <v>0</v>
      </c>
      <c r="BO45">
        <v>2</v>
      </c>
      <c r="BP45">
        <v>1.1000000000000001</v>
      </c>
      <c r="BQ45">
        <v>3.542468</v>
      </c>
      <c r="BR45">
        <v>2.5514770000000002</v>
      </c>
      <c r="BS45">
        <v>1.62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0.23</v>
      </c>
      <c r="BZ45">
        <v>1.9381029999999999</v>
      </c>
      <c r="CA45">
        <v>1.755846</v>
      </c>
      <c r="CB45">
        <v>0.82</v>
      </c>
      <c r="CC45">
        <v>1.44</v>
      </c>
      <c r="CD45">
        <v>0.53</v>
      </c>
      <c r="CE45">
        <v>0.87</v>
      </c>
      <c r="CF45">
        <v>0.14000000000000001</v>
      </c>
      <c r="CG45">
        <v>1.04</v>
      </c>
      <c r="CH45">
        <v>0</v>
      </c>
      <c r="CI45">
        <v>6.05</v>
      </c>
      <c r="CJ45">
        <v>1.94</v>
      </c>
      <c r="CK45">
        <v>1.85</v>
      </c>
      <c r="CL45">
        <v>5.313701</v>
      </c>
      <c r="CM45">
        <v>0.935114</v>
      </c>
      <c r="CN45">
        <v>1.771234</v>
      </c>
      <c r="CO45">
        <v>3.03</v>
      </c>
      <c r="CP45">
        <v>2.5259830000000001</v>
      </c>
      <c r="CQ45">
        <v>2.7933979999999998</v>
      </c>
      <c r="CR45">
        <v>2.38</v>
      </c>
      <c r="CS45">
        <v>2.3306830000000001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81.469711999999959</v>
      </c>
    </row>
    <row r="46" spans="1:114">
      <c r="A46" t="s">
        <v>88</v>
      </c>
      <c r="B46">
        <v>0</v>
      </c>
      <c r="C46">
        <v>0</v>
      </c>
      <c r="D46">
        <v>43.152563999999998</v>
      </c>
      <c r="E46">
        <v>0</v>
      </c>
      <c r="F46">
        <v>0</v>
      </c>
      <c r="G46">
        <v>68.481795000000005</v>
      </c>
      <c r="H46">
        <v>0</v>
      </c>
      <c r="I46">
        <v>0</v>
      </c>
      <c r="J46">
        <v>85.130590999999995</v>
      </c>
      <c r="K46">
        <v>689.35378200000002</v>
      </c>
      <c r="L46">
        <v>661.459879</v>
      </c>
      <c r="M46">
        <v>79.966942000000003</v>
      </c>
      <c r="N46">
        <v>60.347344</v>
      </c>
      <c r="O46">
        <v>126.520838</v>
      </c>
      <c r="P46">
        <v>144.02676099999999</v>
      </c>
      <c r="Q46">
        <v>20.904655999999999</v>
      </c>
      <c r="R46">
        <v>43.545976000000003</v>
      </c>
      <c r="S46">
        <v>26.963602000000002</v>
      </c>
      <c r="T46">
        <v>1.4276059999999999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42.14808</v>
      </c>
      <c r="AB46">
        <v>43.635159999999999</v>
      </c>
      <c r="AC46">
        <v>31.709734000000001</v>
      </c>
      <c r="AD46">
        <v>19.830271</v>
      </c>
      <c r="AE46">
        <v>53.905351000000003</v>
      </c>
      <c r="AF46">
        <v>0</v>
      </c>
      <c r="AG46">
        <v>43.796435000000002</v>
      </c>
      <c r="AH46">
        <v>0</v>
      </c>
      <c r="AI46">
        <v>3.8891330000000002</v>
      </c>
      <c r="AJ46">
        <v>0</v>
      </c>
      <c r="AK46">
        <v>59.301364999999997</v>
      </c>
      <c r="AL46">
        <v>67.396000000000001</v>
      </c>
      <c r="AM46">
        <v>17.179061999999998</v>
      </c>
      <c r="AN46">
        <v>1.034778</v>
      </c>
      <c r="AO46">
        <v>0</v>
      </c>
      <c r="AP46">
        <v>1.1529</v>
      </c>
      <c r="AQ46">
        <v>0</v>
      </c>
      <c r="AR46">
        <v>49.128</v>
      </c>
      <c r="AS46">
        <v>35.068229000000002</v>
      </c>
      <c r="AT46">
        <v>15.385999999999999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81.469711999999959</v>
      </c>
      <c r="BA46">
        <f t="shared" si="1"/>
        <v>3250.7291010000008</v>
      </c>
      <c r="BD46">
        <v>4.2938999999999998</v>
      </c>
      <c r="BE46">
        <v>0</v>
      </c>
      <c r="BF46">
        <v>0</v>
      </c>
      <c r="BG46">
        <v>0</v>
      </c>
      <c r="BH46">
        <v>2.3039E-2</v>
      </c>
      <c r="BI46">
        <v>0.82130400000000003</v>
      </c>
      <c r="BJ46">
        <v>0</v>
      </c>
      <c r="BK46">
        <v>0</v>
      </c>
      <c r="BL46">
        <v>0</v>
      </c>
      <c r="BM46">
        <v>2.0294E-2</v>
      </c>
      <c r="BN46">
        <v>0</v>
      </c>
      <c r="BO46">
        <v>2</v>
      </c>
      <c r="BP46">
        <v>1.1000000000000001</v>
      </c>
      <c r="BQ46">
        <v>3.542468</v>
      </c>
      <c r="BR46">
        <v>2.5514770000000002</v>
      </c>
      <c r="BS46">
        <v>1.62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0.23</v>
      </c>
      <c r="BZ46">
        <v>1.9381029999999999</v>
      </c>
      <c r="CA46">
        <v>1.755846</v>
      </c>
      <c r="CB46">
        <v>0.82</v>
      </c>
      <c r="CC46">
        <v>1.44</v>
      </c>
      <c r="CD46">
        <v>0.53</v>
      </c>
      <c r="CE46">
        <v>0.87</v>
      </c>
      <c r="CF46">
        <v>0.14000000000000001</v>
      </c>
      <c r="CG46">
        <v>1.04</v>
      </c>
      <c r="CH46">
        <v>0</v>
      </c>
      <c r="CI46">
        <v>6.05</v>
      </c>
      <c r="CJ46">
        <v>1.94</v>
      </c>
      <c r="CK46">
        <v>1.85</v>
      </c>
      <c r="CL46">
        <v>5.313701</v>
      </c>
      <c r="CM46">
        <v>0.935114</v>
      </c>
      <c r="CN46">
        <v>1.771234</v>
      </c>
      <c r="CO46">
        <v>3.03</v>
      </c>
      <c r="CP46">
        <v>2.5259830000000001</v>
      </c>
      <c r="CQ46">
        <v>2.7933979999999998</v>
      </c>
      <c r="CR46">
        <v>2.38</v>
      </c>
      <c r="CS46">
        <v>2.3306830000000001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81.469711999999959</v>
      </c>
    </row>
    <row r="47" spans="1:114">
      <c r="A47" t="s">
        <v>89</v>
      </c>
      <c r="B47">
        <v>0</v>
      </c>
      <c r="C47">
        <v>0</v>
      </c>
      <c r="D47">
        <v>43.152563999999998</v>
      </c>
      <c r="E47">
        <v>0</v>
      </c>
      <c r="F47">
        <v>0</v>
      </c>
      <c r="G47">
        <v>68.481795000000005</v>
      </c>
      <c r="H47">
        <v>0</v>
      </c>
      <c r="I47">
        <v>0</v>
      </c>
      <c r="J47">
        <v>85.130590999999995</v>
      </c>
      <c r="K47">
        <v>689.35378200000002</v>
      </c>
      <c r="L47">
        <v>661.459879</v>
      </c>
      <c r="M47">
        <v>79.966942000000003</v>
      </c>
      <c r="N47">
        <v>60.347344</v>
      </c>
      <c r="O47">
        <v>126.520838</v>
      </c>
      <c r="P47">
        <v>144.02676099999999</v>
      </c>
      <c r="Q47">
        <v>20.904655999999999</v>
      </c>
      <c r="R47">
        <v>43.545976000000003</v>
      </c>
      <c r="S47">
        <v>26.963602000000002</v>
      </c>
      <c r="T47">
        <v>1.4276059999999999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42.14808</v>
      </c>
      <c r="AB47">
        <v>43.635159999999999</v>
      </c>
      <c r="AC47">
        <v>31.709734000000001</v>
      </c>
      <c r="AD47">
        <v>19.830271</v>
      </c>
      <c r="AE47">
        <v>53.905351000000003</v>
      </c>
      <c r="AF47">
        <v>0</v>
      </c>
      <c r="AG47">
        <v>43.796435000000002</v>
      </c>
      <c r="AH47">
        <v>0</v>
      </c>
      <c r="AI47">
        <v>0</v>
      </c>
      <c r="AJ47">
        <v>0</v>
      </c>
      <c r="AK47">
        <v>59.301364999999997</v>
      </c>
      <c r="AL47">
        <v>67.396000000000001</v>
      </c>
      <c r="AM47">
        <v>17.179061999999998</v>
      </c>
      <c r="AN47">
        <v>1.034778</v>
      </c>
      <c r="AO47">
        <v>0</v>
      </c>
      <c r="AP47">
        <v>1.1529</v>
      </c>
      <c r="AQ47">
        <v>0</v>
      </c>
      <c r="AR47">
        <v>49.128</v>
      </c>
      <c r="AS47">
        <v>35.068229000000002</v>
      </c>
      <c r="AT47">
        <v>15.385999999999999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81.439552999999961</v>
      </c>
      <c r="BA47">
        <f t="shared" si="1"/>
        <v>3246.8098090000008</v>
      </c>
      <c r="BD47">
        <v>4.2938999999999998</v>
      </c>
      <c r="BE47">
        <v>0</v>
      </c>
      <c r="BF47">
        <v>0</v>
      </c>
      <c r="BG47">
        <v>0</v>
      </c>
      <c r="BH47">
        <v>2.3039E-2</v>
      </c>
      <c r="BI47">
        <v>0.82130400000000003</v>
      </c>
      <c r="BJ47">
        <v>0</v>
      </c>
      <c r="BK47">
        <v>0</v>
      </c>
      <c r="BL47">
        <v>0</v>
      </c>
      <c r="BM47">
        <v>2.0135E-2</v>
      </c>
      <c r="BN47">
        <v>0</v>
      </c>
      <c r="BO47">
        <v>2</v>
      </c>
      <c r="BP47">
        <v>1.1000000000000001</v>
      </c>
      <c r="BQ47">
        <v>3.542468</v>
      </c>
      <c r="BR47">
        <v>2.5514770000000002</v>
      </c>
      <c r="BS47">
        <v>1.62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0.23</v>
      </c>
      <c r="BZ47">
        <v>1.9381029999999999</v>
      </c>
      <c r="CA47">
        <v>1.755846</v>
      </c>
      <c r="CB47">
        <v>0.82</v>
      </c>
      <c r="CC47">
        <v>1.51</v>
      </c>
      <c r="CD47">
        <v>0.53</v>
      </c>
      <c r="CE47">
        <v>0.87</v>
      </c>
      <c r="CF47">
        <v>0.14000000000000001</v>
      </c>
      <c r="CG47">
        <v>0.94</v>
      </c>
      <c r="CH47">
        <v>0</v>
      </c>
      <c r="CI47">
        <v>6.05</v>
      </c>
      <c r="CJ47">
        <v>1.94</v>
      </c>
      <c r="CK47">
        <v>1.85</v>
      </c>
      <c r="CL47">
        <v>5.313701</v>
      </c>
      <c r="CM47">
        <v>0.935114</v>
      </c>
      <c r="CN47">
        <v>1.771234</v>
      </c>
      <c r="CO47">
        <v>3.03</v>
      </c>
      <c r="CP47">
        <v>2.5259830000000001</v>
      </c>
      <c r="CQ47">
        <v>2.7933979999999998</v>
      </c>
      <c r="CR47">
        <v>2.38</v>
      </c>
      <c r="CS47">
        <v>2.3306830000000001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81.439552999999961</v>
      </c>
    </row>
    <row r="48" spans="1:114">
      <c r="A48" t="s">
        <v>90</v>
      </c>
      <c r="B48">
        <v>0</v>
      </c>
      <c r="C48">
        <v>0</v>
      </c>
      <c r="D48">
        <v>43.152563999999998</v>
      </c>
      <c r="E48">
        <v>0</v>
      </c>
      <c r="F48">
        <v>0</v>
      </c>
      <c r="G48">
        <v>68.481795000000005</v>
      </c>
      <c r="H48">
        <v>0</v>
      </c>
      <c r="I48">
        <v>0</v>
      </c>
      <c r="J48">
        <v>85.130590999999995</v>
      </c>
      <c r="K48">
        <v>689.35378200000002</v>
      </c>
      <c r="L48">
        <v>661.459879</v>
      </c>
      <c r="M48">
        <v>79.966942000000003</v>
      </c>
      <c r="N48">
        <v>60.347344</v>
      </c>
      <c r="O48">
        <v>126.520838</v>
      </c>
      <c r="P48">
        <v>144.02676099999999</v>
      </c>
      <c r="Q48">
        <v>20.904655999999999</v>
      </c>
      <c r="R48">
        <v>43.545976000000003</v>
      </c>
      <c r="S48">
        <v>26.963602000000002</v>
      </c>
      <c r="T48">
        <v>1.4276059999999999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42.14808</v>
      </c>
      <c r="AB48">
        <v>43.635159999999999</v>
      </c>
      <c r="AC48">
        <v>31.709734000000001</v>
      </c>
      <c r="AD48">
        <v>19.830271</v>
      </c>
      <c r="AE48">
        <v>53.905351000000003</v>
      </c>
      <c r="AF48">
        <v>8.7128630000000005</v>
      </c>
      <c r="AG48">
        <v>43.796435000000002</v>
      </c>
      <c r="AH48">
        <v>0</v>
      </c>
      <c r="AI48">
        <v>0</v>
      </c>
      <c r="AJ48">
        <v>0</v>
      </c>
      <c r="AK48">
        <v>59.301364999999997</v>
      </c>
      <c r="AL48">
        <v>67.396000000000001</v>
      </c>
      <c r="AM48">
        <v>17.179061999999998</v>
      </c>
      <c r="AN48">
        <v>1.034778</v>
      </c>
      <c r="AO48">
        <v>0</v>
      </c>
      <c r="AP48">
        <v>1.1529</v>
      </c>
      <c r="AQ48">
        <v>0</v>
      </c>
      <c r="AR48">
        <v>49.128</v>
      </c>
      <c r="AS48">
        <v>35.068229000000002</v>
      </c>
      <c r="AT48">
        <v>15.385999999999999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81.379552999999959</v>
      </c>
      <c r="BA48">
        <f t="shared" si="1"/>
        <v>3255.4626720000006</v>
      </c>
      <c r="BD48">
        <v>4.2938999999999998</v>
      </c>
      <c r="BE48">
        <v>0</v>
      </c>
      <c r="BF48">
        <v>0</v>
      </c>
      <c r="BG48">
        <v>0</v>
      </c>
      <c r="BH48">
        <v>2.3039E-2</v>
      </c>
      <c r="BI48">
        <v>0.82130400000000003</v>
      </c>
      <c r="BJ48">
        <v>0</v>
      </c>
      <c r="BK48">
        <v>0</v>
      </c>
      <c r="BL48">
        <v>0</v>
      </c>
      <c r="BM48">
        <v>2.0135E-2</v>
      </c>
      <c r="BN48">
        <v>0</v>
      </c>
      <c r="BO48">
        <v>2</v>
      </c>
      <c r="BP48">
        <v>1.1000000000000001</v>
      </c>
      <c r="BQ48">
        <v>3.542468</v>
      </c>
      <c r="BR48">
        <v>2.5514770000000002</v>
      </c>
      <c r="BS48">
        <v>1.62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0.23</v>
      </c>
      <c r="BZ48">
        <v>1.9381029999999999</v>
      </c>
      <c r="CA48">
        <v>1.755846</v>
      </c>
      <c r="CB48">
        <v>0.82</v>
      </c>
      <c r="CC48">
        <v>1.51</v>
      </c>
      <c r="CD48">
        <v>0.47</v>
      </c>
      <c r="CE48">
        <v>0.87</v>
      </c>
      <c r="CF48">
        <v>0.14000000000000001</v>
      </c>
      <c r="CG48">
        <v>0.94</v>
      </c>
      <c r="CH48">
        <v>0</v>
      </c>
      <c r="CI48">
        <v>6.05</v>
      </c>
      <c r="CJ48">
        <v>1.94</v>
      </c>
      <c r="CK48">
        <v>1.85</v>
      </c>
      <c r="CL48">
        <v>5.313701</v>
      </c>
      <c r="CM48">
        <v>0.935114</v>
      </c>
      <c r="CN48">
        <v>1.771234</v>
      </c>
      <c r="CO48">
        <v>3.03</v>
      </c>
      <c r="CP48">
        <v>2.5259830000000001</v>
      </c>
      <c r="CQ48">
        <v>2.7933979999999998</v>
      </c>
      <c r="CR48">
        <v>2.38</v>
      </c>
      <c r="CS48">
        <v>2.3306830000000001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81.379552999999959</v>
      </c>
    </row>
    <row r="49" spans="1:114">
      <c r="A49" t="s">
        <v>91</v>
      </c>
      <c r="B49">
        <v>0</v>
      </c>
      <c r="C49">
        <v>0</v>
      </c>
      <c r="D49">
        <v>43.152563999999998</v>
      </c>
      <c r="E49">
        <v>0</v>
      </c>
      <c r="F49">
        <v>0</v>
      </c>
      <c r="G49">
        <v>68.481795000000005</v>
      </c>
      <c r="H49">
        <v>0</v>
      </c>
      <c r="I49">
        <v>0</v>
      </c>
      <c r="J49">
        <v>85.130591999999993</v>
      </c>
      <c r="K49">
        <v>689.35378200000002</v>
      </c>
      <c r="L49">
        <v>661.459879</v>
      </c>
      <c r="M49">
        <v>79.966942000000003</v>
      </c>
      <c r="N49">
        <v>60.347344</v>
      </c>
      <c r="O49">
        <v>126.520838</v>
      </c>
      <c r="P49">
        <v>144.02676099999999</v>
      </c>
      <c r="Q49">
        <v>20.904655999999999</v>
      </c>
      <c r="R49">
        <v>43.545976000000003</v>
      </c>
      <c r="S49">
        <v>26.963602000000002</v>
      </c>
      <c r="T49">
        <v>1.4276059999999999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42.14808</v>
      </c>
      <c r="AB49">
        <v>43.635159999999999</v>
      </c>
      <c r="AC49">
        <v>31.709734000000001</v>
      </c>
      <c r="AD49">
        <v>9.9151360000000004</v>
      </c>
      <c r="AE49">
        <v>53.905351000000003</v>
      </c>
      <c r="AF49">
        <v>8.7128630000000005</v>
      </c>
      <c r="AG49">
        <v>43.796435000000002</v>
      </c>
      <c r="AH49">
        <v>0</v>
      </c>
      <c r="AI49">
        <v>0</v>
      </c>
      <c r="AJ49">
        <v>0</v>
      </c>
      <c r="AK49">
        <v>59.301364999999997</v>
      </c>
      <c r="AL49">
        <v>67.396000000000001</v>
      </c>
      <c r="AM49">
        <v>17.179061999999998</v>
      </c>
      <c r="AN49">
        <v>1.034778</v>
      </c>
      <c r="AO49">
        <v>0</v>
      </c>
      <c r="AP49">
        <v>1.1529</v>
      </c>
      <c r="AQ49">
        <v>0</v>
      </c>
      <c r="AR49">
        <v>49.128</v>
      </c>
      <c r="AS49">
        <v>35.068229000000002</v>
      </c>
      <c r="AT49">
        <v>15.385999999999999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81.379552999999959</v>
      </c>
      <c r="BA49">
        <f t="shared" si="1"/>
        <v>3245.5475380000007</v>
      </c>
      <c r="BD49">
        <v>4.2938999999999998</v>
      </c>
      <c r="BE49">
        <v>0</v>
      </c>
      <c r="BF49">
        <v>0</v>
      </c>
      <c r="BG49">
        <v>0</v>
      </c>
      <c r="BH49">
        <v>2.3039E-2</v>
      </c>
      <c r="BI49">
        <v>0.82130400000000003</v>
      </c>
      <c r="BJ49">
        <v>0</v>
      </c>
      <c r="BK49">
        <v>0</v>
      </c>
      <c r="BL49">
        <v>0</v>
      </c>
      <c r="BM49">
        <v>2.0135E-2</v>
      </c>
      <c r="BN49">
        <v>0</v>
      </c>
      <c r="BO49">
        <v>2</v>
      </c>
      <c r="BP49">
        <v>1.1000000000000001</v>
      </c>
      <c r="BQ49">
        <v>3.542468</v>
      </c>
      <c r="BR49">
        <v>2.5514770000000002</v>
      </c>
      <c r="BS49">
        <v>1.62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0.23</v>
      </c>
      <c r="BZ49">
        <v>1.9381029999999999</v>
      </c>
      <c r="CA49">
        <v>1.755846</v>
      </c>
      <c r="CB49">
        <v>0.82</v>
      </c>
      <c r="CC49">
        <v>1.51</v>
      </c>
      <c r="CD49">
        <v>0.47</v>
      </c>
      <c r="CE49">
        <v>0.87</v>
      </c>
      <c r="CF49">
        <v>0.14000000000000001</v>
      </c>
      <c r="CG49">
        <v>0.94</v>
      </c>
      <c r="CH49">
        <v>0</v>
      </c>
      <c r="CI49">
        <v>6.05</v>
      </c>
      <c r="CJ49">
        <v>1.94</v>
      </c>
      <c r="CK49">
        <v>1.85</v>
      </c>
      <c r="CL49">
        <v>5.313701</v>
      </c>
      <c r="CM49">
        <v>0.935114</v>
      </c>
      <c r="CN49">
        <v>1.771234</v>
      </c>
      <c r="CO49">
        <v>3.03</v>
      </c>
      <c r="CP49">
        <v>2.5259830000000001</v>
      </c>
      <c r="CQ49">
        <v>2.7933979999999998</v>
      </c>
      <c r="CR49">
        <v>2.38</v>
      </c>
      <c r="CS49">
        <v>2.3306830000000001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81.379552999999959</v>
      </c>
    </row>
    <row r="50" spans="1:114">
      <c r="A50" t="s">
        <v>92</v>
      </c>
      <c r="B50">
        <v>0</v>
      </c>
      <c r="C50">
        <v>0</v>
      </c>
      <c r="D50">
        <v>43.152563999999998</v>
      </c>
      <c r="E50">
        <v>0</v>
      </c>
      <c r="F50">
        <v>0</v>
      </c>
      <c r="G50">
        <v>68.481795000000005</v>
      </c>
      <c r="H50">
        <v>0</v>
      </c>
      <c r="I50">
        <v>0</v>
      </c>
      <c r="J50">
        <v>85.130591999999993</v>
      </c>
      <c r="K50">
        <v>689.35378200000002</v>
      </c>
      <c r="L50">
        <v>661.459879</v>
      </c>
      <c r="M50">
        <v>79.966942000000003</v>
      </c>
      <c r="N50">
        <v>60.347344</v>
      </c>
      <c r="O50">
        <v>126.520838</v>
      </c>
      <c r="P50">
        <v>144.02676099999999</v>
      </c>
      <c r="Q50">
        <v>20.904655999999999</v>
      </c>
      <c r="R50">
        <v>43.545976000000003</v>
      </c>
      <c r="S50">
        <v>26.963602000000002</v>
      </c>
      <c r="T50">
        <v>1.4276059999999999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42.14808</v>
      </c>
      <c r="AB50">
        <v>43.635159999999999</v>
      </c>
      <c r="AC50">
        <v>31.709734000000001</v>
      </c>
      <c r="AD50">
        <v>0</v>
      </c>
      <c r="AE50">
        <v>53.905351000000003</v>
      </c>
      <c r="AF50">
        <v>8.7128630000000005</v>
      </c>
      <c r="AG50">
        <v>43.796435000000002</v>
      </c>
      <c r="AH50">
        <v>0</v>
      </c>
      <c r="AI50">
        <v>0</v>
      </c>
      <c r="AJ50">
        <v>0</v>
      </c>
      <c r="AK50">
        <v>59.301364999999997</v>
      </c>
      <c r="AL50">
        <v>67.396000000000001</v>
      </c>
      <c r="AM50">
        <v>17.179061999999998</v>
      </c>
      <c r="AN50">
        <v>1.034778</v>
      </c>
      <c r="AO50">
        <v>0</v>
      </c>
      <c r="AP50">
        <v>1.1529</v>
      </c>
      <c r="AQ50">
        <v>0</v>
      </c>
      <c r="AR50">
        <v>49.128</v>
      </c>
      <c r="AS50">
        <v>35.068229000000002</v>
      </c>
      <c r="AT50">
        <v>15.385999999999999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81.379552999999959</v>
      </c>
      <c r="BA50">
        <f t="shared" si="1"/>
        <v>3235.6324020000006</v>
      </c>
      <c r="BD50">
        <v>4.2938999999999998</v>
      </c>
      <c r="BE50">
        <v>0</v>
      </c>
      <c r="BF50">
        <v>0</v>
      </c>
      <c r="BG50">
        <v>0</v>
      </c>
      <c r="BH50">
        <v>2.3039E-2</v>
      </c>
      <c r="BI50">
        <v>0.82130400000000003</v>
      </c>
      <c r="BJ50">
        <v>0</v>
      </c>
      <c r="BK50">
        <v>0</v>
      </c>
      <c r="BL50">
        <v>0</v>
      </c>
      <c r="BM50">
        <v>2.0135E-2</v>
      </c>
      <c r="BN50">
        <v>0</v>
      </c>
      <c r="BO50">
        <v>2</v>
      </c>
      <c r="BP50">
        <v>1.1000000000000001</v>
      </c>
      <c r="BQ50">
        <v>3.542468</v>
      </c>
      <c r="BR50">
        <v>2.5514770000000002</v>
      </c>
      <c r="BS50">
        <v>1.62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0.23</v>
      </c>
      <c r="BZ50">
        <v>1.9381029999999999</v>
      </c>
      <c r="CA50">
        <v>1.755846</v>
      </c>
      <c r="CB50">
        <v>0.82</v>
      </c>
      <c r="CC50">
        <v>1.51</v>
      </c>
      <c r="CD50">
        <v>0.47</v>
      </c>
      <c r="CE50">
        <v>0.87</v>
      </c>
      <c r="CF50">
        <v>0.14000000000000001</v>
      </c>
      <c r="CG50">
        <v>0.94</v>
      </c>
      <c r="CH50">
        <v>0</v>
      </c>
      <c r="CI50">
        <v>6.05</v>
      </c>
      <c r="CJ50">
        <v>1.94</v>
      </c>
      <c r="CK50">
        <v>1.85</v>
      </c>
      <c r="CL50">
        <v>5.313701</v>
      </c>
      <c r="CM50">
        <v>0.935114</v>
      </c>
      <c r="CN50">
        <v>1.771234</v>
      </c>
      <c r="CO50">
        <v>3.03</v>
      </c>
      <c r="CP50">
        <v>2.5259830000000001</v>
      </c>
      <c r="CQ50">
        <v>2.7933979999999998</v>
      </c>
      <c r="CR50">
        <v>2.38</v>
      </c>
      <c r="CS50">
        <v>2.3306830000000001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81.379552999999959</v>
      </c>
    </row>
    <row r="51" spans="1:114">
      <c r="A51" t="s">
        <v>93</v>
      </c>
      <c r="B51">
        <v>0</v>
      </c>
      <c r="C51">
        <v>0</v>
      </c>
      <c r="D51">
        <v>43.152563999999998</v>
      </c>
      <c r="E51">
        <v>0</v>
      </c>
      <c r="F51">
        <v>0</v>
      </c>
      <c r="G51">
        <v>68.481795000000005</v>
      </c>
      <c r="H51">
        <v>0</v>
      </c>
      <c r="I51">
        <v>0</v>
      </c>
      <c r="J51">
        <v>85.130591999999993</v>
      </c>
      <c r="K51">
        <v>689.35378200000002</v>
      </c>
      <c r="L51">
        <v>661.459879</v>
      </c>
      <c r="M51">
        <v>79.966942000000003</v>
      </c>
      <c r="N51">
        <v>60.347344</v>
      </c>
      <c r="O51">
        <v>126.520838</v>
      </c>
      <c r="P51">
        <v>144.02676099999999</v>
      </c>
      <c r="Q51">
        <v>20.904655999999999</v>
      </c>
      <c r="R51">
        <v>43.545976000000003</v>
      </c>
      <c r="S51">
        <v>26.963602000000002</v>
      </c>
      <c r="T51">
        <v>1.4276059999999999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42.14808</v>
      </c>
      <c r="AB51">
        <v>43.635159999999999</v>
      </c>
      <c r="AC51">
        <v>31.709734000000001</v>
      </c>
      <c r="AD51">
        <v>0</v>
      </c>
      <c r="AE51">
        <v>53.905351000000003</v>
      </c>
      <c r="AF51">
        <v>8.7128630000000005</v>
      </c>
      <c r="AG51">
        <v>43.796435000000002</v>
      </c>
      <c r="AH51">
        <v>0</v>
      </c>
      <c r="AI51">
        <v>0</v>
      </c>
      <c r="AJ51">
        <v>0</v>
      </c>
      <c r="AK51">
        <v>59.301364999999997</v>
      </c>
      <c r="AL51">
        <v>84.825999999999993</v>
      </c>
      <c r="AM51">
        <v>17.179061999999998</v>
      </c>
      <c r="AN51">
        <v>1.034778</v>
      </c>
      <c r="AO51">
        <v>0</v>
      </c>
      <c r="AP51">
        <v>1.1529</v>
      </c>
      <c r="AQ51">
        <v>0</v>
      </c>
      <c r="AR51">
        <v>49.128</v>
      </c>
      <c r="AS51">
        <v>35.068229000000002</v>
      </c>
      <c r="AT51">
        <v>15.385999999999999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81.379366999999959</v>
      </c>
      <c r="BA51">
        <f t="shared" si="1"/>
        <v>3253.0622160000007</v>
      </c>
      <c r="BD51">
        <v>4.2938999999999998</v>
      </c>
      <c r="BE51">
        <v>0</v>
      </c>
      <c r="BF51">
        <v>0</v>
      </c>
      <c r="BG51">
        <v>0</v>
      </c>
      <c r="BH51">
        <v>2.2852999999999998E-2</v>
      </c>
      <c r="BI51">
        <v>0.82130400000000003</v>
      </c>
      <c r="BJ51">
        <v>0</v>
      </c>
      <c r="BK51">
        <v>0</v>
      </c>
      <c r="BL51">
        <v>0</v>
      </c>
      <c r="BM51">
        <v>2.0135E-2</v>
      </c>
      <c r="BN51">
        <v>0</v>
      </c>
      <c r="BO51">
        <v>2</v>
      </c>
      <c r="BP51">
        <v>1.1000000000000001</v>
      </c>
      <c r="BQ51">
        <v>3.542468</v>
      </c>
      <c r="BR51">
        <v>2.5514770000000002</v>
      </c>
      <c r="BS51">
        <v>1.62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0.23</v>
      </c>
      <c r="BZ51">
        <v>1.9381029999999999</v>
      </c>
      <c r="CA51">
        <v>1.755846</v>
      </c>
      <c r="CB51">
        <v>0.82</v>
      </c>
      <c r="CC51">
        <v>1.51</v>
      </c>
      <c r="CD51">
        <v>0.47</v>
      </c>
      <c r="CE51">
        <v>0.87</v>
      </c>
      <c r="CF51">
        <v>0.14000000000000001</v>
      </c>
      <c r="CG51">
        <v>0.94</v>
      </c>
      <c r="CH51">
        <v>0</v>
      </c>
      <c r="CI51">
        <v>6.05</v>
      </c>
      <c r="CJ51">
        <v>1.94</v>
      </c>
      <c r="CK51">
        <v>1.85</v>
      </c>
      <c r="CL51">
        <v>5.313701</v>
      </c>
      <c r="CM51">
        <v>0.935114</v>
      </c>
      <c r="CN51">
        <v>1.771234</v>
      </c>
      <c r="CO51">
        <v>3.03</v>
      </c>
      <c r="CP51">
        <v>2.5259830000000001</v>
      </c>
      <c r="CQ51">
        <v>2.7933979999999998</v>
      </c>
      <c r="CR51">
        <v>2.38</v>
      </c>
      <c r="CS51">
        <v>2.3306830000000001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81.379366999999959</v>
      </c>
    </row>
    <row r="52" spans="1:114">
      <c r="A52" t="s">
        <v>94</v>
      </c>
      <c r="B52">
        <v>0</v>
      </c>
      <c r="C52">
        <v>0</v>
      </c>
      <c r="D52">
        <v>43.152563999999998</v>
      </c>
      <c r="E52">
        <v>0</v>
      </c>
      <c r="F52">
        <v>0</v>
      </c>
      <c r="G52">
        <v>68.481795000000005</v>
      </c>
      <c r="H52">
        <v>0</v>
      </c>
      <c r="I52">
        <v>0</v>
      </c>
      <c r="J52">
        <v>85.130591999999993</v>
      </c>
      <c r="K52">
        <v>689.35378200000002</v>
      </c>
      <c r="L52">
        <v>661.459879</v>
      </c>
      <c r="M52">
        <v>79.966942000000003</v>
      </c>
      <c r="N52">
        <v>60.347344</v>
      </c>
      <c r="O52">
        <v>126.520838</v>
      </c>
      <c r="P52">
        <v>144.02676099999999</v>
      </c>
      <c r="Q52">
        <v>20.904655999999999</v>
      </c>
      <c r="R52">
        <v>43.545976000000003</v>
      </c>
      <c r="S52">
        <v>26.963602000000002</v>
      </c>
      <c r="T52">
        <v>1.4276059999999999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42.14808</v>
      </c>
      <c r="AB52">
        <v>43.635159999999999</v>
      </c>
      <c r="AC52">
        <v>31.709734000000001</v>
      </c>
      <c r="AD52">
        <v>0</v>
      </c>
      <c r="AE52">
        <v>53.905351000000003</v>
      </c>
      <c r="AF52">
        <v>8.7128630000000005</v>
      </c>
      <c r="AG52">
        <v>43.796435000000002</v>
      </c>
      <c r="AH52">
        <v>0</v>
      </c>
      <c r="AI52">
        <v>0</v>
      </c>
      <c r="AJ52">
        <v>0</v>
      </c>
      <c r="AK52">
        <v>59.301364999999997</v>
      </c>
      <c r="AL52">
        <v>84.825999999999993</v>
      </c>
      <c r="AM52">
        <v>17.179061999999998</v>
      </c>
      <c r="AN52">
        <v>1.034778</v>
      </c>
      <c r="AO52">
        <v>0</v>
      </c>
      <c r="AP52">
        <v>1.1529</v>
      </c>
      <c r="AQ52">
        <v>0</v>
      </c>
      <c r="AR52">
        <v>49.128</v>
      </c>
      <c r="AS52">
        <v>35.068229000000002</v>
      </c>
      <c r="AT52">
        <v>15.385999999999999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81.379366999999959</v>
      </c>
      <c r="BA52">
        <f t="shared" si="1"/>
        <v>3253.0622160000007</v>
      </c>
      <c r="BD52">
        <v>4.2938999999999998</v>
      </c>
      <c r="BE52">
        <v>0</v>
      </c>
      <c r="BF52">
        <v>0</v>
      </c>
      <c r="BG52">
        <v>0</v>
      </c>
      <c r="BH52">
        <v>2.2852999999999998E-2</v>
      </c>
      <c r="BI52">
        <v>0.82130400000000003</v>
      </c>
      <c r="BJ52">
        <v>0</v>
      </c>
      <c r="BK52">
        <v>0</v>
      </c>
      <c r="BL52">
        <v>0</v>
      </c>
      <c r="BM52">
        <v>2.0135E-2</v>
      </c>
      <c r="BN52">
        <v>0</v>
      </c>
      <c r="BO52">
        <v>2</v>
      </c>
      <c r="BP52">
        <v>1.1000000000000001</v>
      </c>
      <c r="BQ52">
        <v>3.542468</v>
      </c>
      <c r="BR52">
        <v>2.5514770000000002</v>
      </c>
      <c r="BS52">
        <v>1.62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0.23</v>
      </c>
      <c r="BZ52">
        <v>1.9381029999999999</v>
      </c>
      <c r="CA52">
        <v>1.755846</v>
      </c>
      <c r="CB52">
        <v>0.82</v>
      </c>
      <c r="CC52">
        <v>1.51</v>
      </c>
      <c r="CD52">
        <v>0.47</v>
      </c>
      <c r="CE52">
        <v>0.87</v>
      </c>
      <c r="CF52">
        <v>0.14000000000000001</v>
      </c>
      <c r="CG52">
        <v>0.94</v>
      </c>
      <c r="CH52">
        <v>0</v>
      </c>
      <c r="CI52">
        <v>6.05</v>
      </c>
      <c r="CJ52">
        <v>1.94</v>
      </c>
      <c r="CK52">
        <v>1.85</v>
      </c>
      <c r="CL52">
        <v>5.313701</v>
      </c>
      <c r="CM52">
        <v>0.935114</v>
      </c>
      <c r="CN52">
        <v>1.771234</v>
      </c>
      <c r="CO52">
        <v>3.03</v>
      </c>
      <c r="CP52">
        <v>2.5259830000000001</v>
      </c>
      <c r="CQ52">
        <v>2.7933979999999998</v>
      </c>
      <c r="CR52">
        <v>2.38</v>
      </c>
      <c r="CS52">
        <v>2.3306830000000001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81.379366999999959</v>
      </c>
    </row>
    <row r="53" spans="1:114">
      <c r="A53" t="s">
        <v>95</v>
      </c>
      <c r="B53">
        <v>0</v>
      </c>
      <c r="C53">
        <v>0</v>
      </c>
      <c r="D53">
        <v>43.152563999999998</v>
      </c>
      <c r="E53">
        <v>0</v>
      </c>
      <c r="F53">
        <v>0</v>
      </c>
      <c r="G53">
        <v>68.481795000000005</v>
      </c>
      <c r="H53">
        <v>0</v>
      </c>
      <c r="I53">
        <v>0</v>
      </c>
      <c r="J53">
        <v>85.130591999999993</v>
      </c>
      <c r="K53">
        <v>689.35378200000002</v>
      </c>
      <c r="L53">
        <v>661.459879</v>
      </c>
      <c r="M53">
        <v>79.966942000000003</v>
      </c>
      <c r="N53">
        <v>60.347344</v>
      </c>
      <c r="O53">
        <v>126.520838</v>
      </c>
      <c r="P53">
        <v>144.02676099999999</v>
      </c>
      <c r="Q53">
        <v>20.904655999999999</v>
      </c>
      <c r="R53">
        <v>43.545976000000003</v>
      </c>
      <c r="S53">
        <v>26.963602000000002</v>
      </c>
      <c r="T53">
        <v>1.4276059999999999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42.14808</v>
      </c>
      <c r="AB53">
        <v>43.635159999999999</v>
      </c>
      <c r="AC53">
        <v>31.709734000000001</v>
      </c>
      <c r="AD53">
        <v>0</v>
      </c>
      <c r="AE53">
        <v>53.905351000000003</v>
      </c>
      <c r="AF53">
        <v>8.7128630000000005</v>
      </c>
      <c r="AG53">
        <v>43.796435000000002</v>
      </c>
      <c r="AH53">
        <v>0</v>
      </c>
      <c r="AI53">
        <v>0</v>
      </c>
      <c r="AJ53">
        <v>0</v>
      </c>
      <c r="AK53">
        <v>59.301364999999997</v>
      </c>
      <c r="AL53">
        <v>80.177999999999997</v>
      </c>
      <c r="AM53">
        <v>17.179061999999998</v>
      </c>
      <c r="AN53">
        <v>1.034778</v>
      </c>
      <c r="AO53">
        <v>0</v>
      </c>
      <c r="AP53">
        <v>1.1529</v>
      </c>
      <c r="AQ53">
        <v>0</v>
      </c>
      <c r="AR53">
        <v>49.128</v>
      </c>
      <c r="AS53">
        <v>35.068229000000002</v>
      </c>
      <c r="AT53">
        <v>15.385999999999999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81.379365999999948</v>
      </c>
      <c r="BA53">
        <f t="shared" si="1"/>
        <v>3248.4142150000007</v>
      </c>
      <c r="BD53">
        <v>4.2938999999999998</v>
      </c>
      <c r="BE53">
        <v>0</v>
      </c>
      <c r="BF53">
        <v>0</v>
      </c>
      <c r="BG53">
        <v>0</v>
      </c>
      <c r="BH53">
        <v>2.2852999999999998E-2</v>
      </c>
      <c r="BI53">
        <v>0.82130400000000003</v>
      </c>
      <c r="BJ53">
        <v>0</v>
      </c>
      <c r="BK53">
        <v>0</v>
      </c>
      <c r="BL53">
        <v>0</v>
      </c>
      <c r="BM53">
        <v>2.0133999999999999E-2</v>
      </c>
      <c r="BN53">
        <v>0</v>
      </c>
      <c r="BO53">
        <v>2</v>
      </c>
      <c r="BP53">
        <v>1.1000000000000001</v>
      </c>
      <c r="BQ53">
        <v>3.542468</v>
      </c>
      <c r="BR53">
        <v>2.5514770000000002</v>
      </c>
      <c r="BS53">
        <v>1.62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0.23</v>
      </c>
      <c r="BZ53">
        <v>1.9381029999999999</v>
      </c>
      <c r="CA53">
        <v>1.755846</v>
      </c>
      <c r="CB53">
        <v>0.82</v>
      </c>
      <c r="CC53">
        <v>1.51</v>
      </c>
      <c r="CD53">
        <v>0.47</v>
      </c>
      <c r="CE53">
        <v>0.87</v>
      </c>
      <c r="CF53">
        <v>0.14000000000000001</v>
      </c>
      <c r="CG53">
        <v>0.94</v>
      </c>
      <c r="CH53">
        <v>0</v>
      </c>
      <c r="CI53">
        <v>6.05</v>
      </c>
      <c r="CJ53">
        <v>1.94</v>
      </c>
      <c r="CK53">
        <v>1.85</v>
      </c>
      <c r="CL53">
        <v>5.313701</v>
      </c>
      <c r="CM53">
        <v>0.935114</v>
      </c>
      <c r="CN53">
        <v>1.771234</v>
      </c>
      <c r="CO53">
        <v>3.03</v>
      </c>
      <c r="CP53">
        <v>2.5259830000000001</v>
      </c>
      <c r="CQ53">
        <v>2.7933979999999998</v>
      </c>
      <c r="CR53">
        <v>2.38</v>
      </c>
      <c r="CS53">
        <v>2.3306830000000001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81.379365999999948</v>
      </c>
    </row>
    <row r="54" spans="1:114">
      <c r="A54" t="s">
        <v>96</v>
      </c>
      <c r="B54">
        <v>0</v>
      </c>
      <c r="C54">
        <v>0</v>
      </c>
      <c r="D54">
        <v>43.152563999999998</v>
      </c>
      <c r="E54">
        <v>0</v>
      </c>
      <c r="F54">
        <v>0</v>
      </c>
      <c r="G54">
        <v>68.481795000000005</v>
      </c>
      <c r="H54">
        <v>0</v>
      </c>
      <c r="I54">
        <v>0</v>
      </c>
      <c r="J54">
        <v>85.130591999999993</v>
      </c>
      <c r="K54">
        <v>689.35378200000002</v>
      </c>
      <c r="L54">
        <v>661.459879</v>
      </c>
      <c r="M54">
        <v>79.966942000000003</v>
      </c>
      <c r="N54">
        <v>60.347344</v>
      </c>
      <c r="O54">
        <v>126.520838</v>
      </c>
      <c r="P54">
        <v>144.02676099999999</v>
      </c>
      <c r="Q54">
        <v>20.904655999999999</v>
      </c>
      <c r="R54">
        <v>43.545976000000003</v>
      </c>
      <c r="S54">
        <v>26.963602000000002</v>
      </c>
      <c r="T54">
        <v>1.4276059999999999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42.14808</v>
      </c>
      <c r="AB54">
        <v>43.635159999999999</v>
      </c>
      <c r="AC54">
        <v>31.709734000000001</v>
      </c>
      <c r="AD54">
        <v>0</v>
      </c>
      <c r="AE54">
        <v>53.905351000000003</v>
      </c>
      <c r="AF54">
        <v>8.7128630000000005</v>
      </c>
      <c r="AG54">
        <v>43.796435000000002</v>
      </c>
      <c r="AH54">
        <v>0</v>
      </c>
      <c r="AI54">
        <v>0</v>
      </c>
      <c r="AJ54">
        <v>0</v>
      </c>
      <c r="AK54">
        <v>59.301364999999997</v>
      </c>
      <c r="AL54">
        <v>80.177999999999997</v>
      </c>
      <c r="AM54">
        <v>17.179061999999998</v>
      </c>
      <c r="AN54">
        <v>1.034778</v>
      </c>
      <c r="AO54">
        <v>0</v>
      </c>
      <c r="AP54">
        <v>1.1529</v>
      </c>
      <c r="AQ54">
        <v>0</v>
      </c>
      <c r="AR54">
        <v>52.991999999999997</v>
      </c>
      <c r="AS54">
        <v>35.068229000000002</v>
      </c>
      <c r="AT54">
        <v>15.385999999999999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81.299365999999964</v>
      </c>
      <c r="BA54">
        <f t="shared" si="1"/>
        <v>3252.1982150000003</v>
      </c>
      <c r="BD54">
        <v>4.2938999999999998</v>
      </c>
      <c r="BE54">
        <v>0</v>
      </c>
      <c r="BF54">
        <v>0</v>
      </c>
      <c r="BG54">
        <v>0</v>
      </c>
      <c r="BH54">
        <v>2.2852999999999998E-2</v>
      </c>
      <c r="BI54">
        <v>0.82130400000000003</v>
      </c>
      <c r="BJ54">
        <v>0</v>
      </c>
      <c r="BK54">
        <v>0</v>
      </c>
      <c r="BL54">
        <v>0</v>
      </c>
      <c r="BM54">
        <v>2.0133999999999999E-2</v>
      </c>
      <c r="BN54">
        <v>0</v>
      </c>
      <c r="BO54">
        <v>2</v>
      </c>
      <c r="BP54">
        <v>1.1000000000000001</v>
      </c>
      <c r="BQ54">
        <v>3.542468</v>
      </c>
      <c r="BR54">
        <v>2.5514770000000002</v>
      </c>
      <c r="BS54">
        <v>1.62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0.23</v>
      </c>
      <c r="BZ54">
        <v>1.9381029999999999</v>
      </c>
      <c r="CA54">
        <v>1.755846</v>
      </c>
      <c r="CB54">
        <v>0.82</v>
      </c>
      <c r="CC54">
        <v>1.45</v>
      </c>
      <c r="CD54">
        <v>0.45</v>
      </c>
      <c r="CE54">
        <v>0.87</v>
      </c>
      <c r="CF54">
        <v>0.14000000000000001</v>
      </c>
      <c r="CG54">
        <v>0.94</v>
      </c>
      <c r="CH54">
        <v>0</v>
      </c>
      <c r="CI54">
        <v>6.05</v>
      </c>
      <c r="CJ54">
        <v>1.94</v>
      </c>
      <c r="CK54">
        <v>1.85</v>
      </c>
      <c r="CL54">
        <v>5.313701</v>
      </c>
      <c r="CM54">
        <v>0.935114</v>
      </c>
      <c r="CN54">
        <v>1.771234</v>
      </c>
      <c r="CO54">
        <v>3.03</v>
      </c>
      <c r="CP54">
        <v>2.5259830000000001</v>
      </c>
      <c r="CQ54">
        <v>2.7933979999999998</v>
      </c>
      <c r="CR54">
        <v>2.38</v>
      </c>
      <c r="CS54">
        <v>2.3306830000000001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81.299365999999964</v>
      </c>
    </row>
    <row r="55" spans="1:114">
      <c r="A55" t="s">
        <v>97</v>
      </c>
      <c r="B55">
        <v>0</v>
      </c>
      <c r="C55">
        <v>0</v>
      </c>
      <c r="D55">
        <v>39.653708000000002</v>
      </c>
      <c r="E55">
        <v>0</v>
      </c>
      <c r="F55">
        <v>0</v>
      </c>
      <c r="G55">
        <v>68.481795000000005</v>
      </c>
      <c r="H55">
        <v>0</v>
      </c>
      <c r="I55">
        <v>0</v>
      </c>
      <c r="J55">
        <v>85.130591999999993</v>
      </c>
      <c r="K55">
        <v>689.35378200000002</v>
      </c>
      <c r="L55">
        <v>661.459879</v>
      </c>
      <c r="M55">
        <v>79.966942000000003</v>
      </c>
      <c r="N55">
        <v>60.347344</v>
      </c>
      <c r="O55">
        <v>126.520838</v>
      </c>
      <c r="P55">
        <v>144.02676099999999</v>
      </c>
      <c r="Q55">
        <v>20.904655999999999</v>
      </c>
      <c r="R55">
        <v>43.545976000000003</v>
      </c>
      <c r="S55">
        <v>26.963602000000002</v>
      </c>
      <c r="T55">
        <v>1.4276059999999999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42.14808</v>
      </c>
      <c r="AB55">
        <v>43.635159999999999</v>
      </c>
      <c r="AC55">
        <v>31.709734000000001</v>
      </c>
      <c r="AD55">
        <v>0</v>
      </c>
      <c r="AE55">
        <v>53.905351000000003</v>
      </c>
      <c r="AF55">
        <v>8.7128630000000005</v>
      </c>
      <c r="AG55">
        <v>43.796435000000002</v>
      </c>
      <c r="AH55">
        <v>21.499302</v>
      </c>
      <c r="AI55">
        <v>0</v>
      </c>
      <c r="AJ55">
        <v>0</v>
      </c>
      <c r="AK55">
        <v>59.301364999999997</v>
      </c>
      <c r="AL55">
        <v>80.177999999999997</v>
      </c>
      <c r="AM55">
        <v>17.179061999999998</v>
      </c>
      <c r="AN55">
        <v>1.034778</v>
      </c>
      <c r="AO55">
        <v>0</v>
      </c>
      <c r="AP55">
        <v>1.1529</v>
      </c>
      <c r="AQ55">
        <v>0</v>
      </c>
      <c r="AR55">
        <v>52.991999999999997</v>
      </c>
      <c r="AS55">
        <v>35.068229000000002</v>
      </c>
      <c r="AT55">
        <v>15.385999999999999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81.716308999999967</v>
      </c>
      <c r="BA55">
        <f t="shared" si="1"/>
        <v>3270.6156040000005</v>
      </c>
      <c r="BD55">
        <v>4.2938999999999998</v>
      </c>
      <c r="BE55">
        <v>0</v>
      </c>
      <c r="BF55">
        <v>0</v>
      </c>
      <c r="BG55">
        <v>0</v>
      </c>
      <c r="BH55">
        <v>2.2852999999999998E-2</v>
      </c>
      <c r="BI55">
        <v>0.82130400000000003</v>
      </c>
      <c r="BJ55">
        <v>0</v>
      </c>
      <c r="BK55">
        <v>0</v>
      </c>
      <c r="BL55">
        <v>0</v>
      </c>
      <c r="BM55">
        <v>2.0133999999999999E-2</v>
      </c>
      <c r="BN55">
        <v>0</v>
      </c>
      <c r="BO55">
        <v>2</v>
      </c>
      <c r="BP55">
        <v>1.1000000000000001</v>
      </c>
      <c r="BQ55">
        <v>3.542468</v>
      </c>
      <c r="BR55">
        <v>2.5514770000000002</v>
      </c>
      <c r="BS55">
        <v>1.62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0.23</v>
      </c>
      <c r="BZ55">
        <v>1.9381029999999999</v>
      </c>
      <c r="CA55">
        <v>1.755846</v>
      </c>
      <c r="CB55">
        <v>0.82</v>
      </c>
      <c r="CC55">
        <v>1.45</v>
      </c>
      <c r="CD55">
        <v>0.45</v>
      </c>
      <c r="CE55">
        <v>0.87</v>
      </c>
      <c r="CF55">
        <v>0.14000000000000001</v>
      </c>
      <c r="CG55">
        <v>0.94</v>
      </c>
      <c r="CH55">
        <v>0.41694300000000001</v>
      </c>
      <c r="CI55">
        <v>6.05</v>
      </c>
      <c r="CJ55">
        <v>1.94</v>
      </c>
      <c r="CK55">
        <v>1.85</v>
      </c>
      <c r="CL55">
        <v>5.313701</v>
      </c>
      <c r="CM55">
        <v>0.935114</v>
      </c>
      <c r="CN55">
        <v>1.771234</v>
      </c>
      <c r="CO55">
        <v>3.03</v>
      </c>
      <c r="CP55">
        <v>2.5259830000000001</v>
      </c>
      <c r="CQ55">
        <v>2.7933979999999998</v>
      </c>
      <c r="CR55">
        <v>2.38</v>
      </c>
      <c r="CS55">
        <v>2.3306830000000001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81.716308999999967</v>
      </c>
    </row>
    <row r="56" spans="1:114">
      <c r="A56" t="s">
        <v>98</v>
      </c>
      <c r="B56">
        <v>0</v>
      </c>
      <c r="C56">
        <v>0</v>
      </c>
      <c r="D56">
        <v>39.653708000000002</v>
      </c>
      <c r="E56">
        <v>0</v>
      </c>
      <c r="F56">
        <v>0</v>
      </c>
      <c r="G56">
        <v>68.481795000000005</v>
      </c>
      <c r="H56">
        <v>0</v>
      </c>
      <c r="I56">
        <v>0</v>
      </c>
      <c r="J56">
        <v>85.130591999999993</v>
      </c>
      <c r="K56">
        <v>689.35378200000002</v>
      </c>
      <c r="L56">
        <v>661.459879</v>
      </c>
      <c r="M56">
        <v>79.966942000000003</v>
      </c>
      <c r="N56">
        <v>60.347344</v>
      </c>
      <c r="O56">
        <v>126.520838</v>
      </c>
      <c r="P56">
        <v>144.02676099999999</v>
      </c>
      <c r="Q56">
        <v>20.904655999999999</v>
      </c>
      <c r="R56">
        <v>43.545976000000003</v>
      </c>
      <c r="S56">
        <v>26.963602000000002</v>
      </c>
      <c r="T56">
        <v>1.4276059999999999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42.14808</v>
      </c>
      <c r="AB56">
        <v>43.635159999999999</v>
      </c>
      <c r="AC56">
        <v>31.709734000000001</v>
      </c>
      <c r="AD56">
        <v>0</v>
      </c>
      <c r="AE56">
        <v>53.905351000000003</v>
      </c>
      <c r="AF56">
        <v>8.7128630000000005</v>
      </c>
      <c r="AG56">
        <v>43.796435000000002</v>
      </c>
      <c r="AH56">
        <v>44.022381000000003</v>
      </c>
      <c r="AI56">
        <v>0</v>
      </c>
      <c r="AJ56">
        <v>0</v>
      </c>
      <c r="AK56">
        <v>59.301364999999997</v>
      </c>
      <c r="AL56">
        <v>80.177999999999997</v>
      </c>
      <c r="AM56">
        <v>17.179061999999998</v>
      </c>
      <c r="AN56">
        <v>1.034778</v>
      </c>
      <c r="AO56">
        <v>0</v>
      </c>
      <c r="AP56">
        <v>1.1529</v>
      </c>
      <c r="AQ56">
        <v>0</v>
      </c>
      <c r="AR56">
        <v>49.128</v>
      </c>
      <c r="AS56">
        <v>35.068229000000002</v>
      </c>
      <c r="AT56">
        <v>15.385999999999999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83.211349999999953</v>
      </c>
      <c r="BA56">
        <f t="shared" si="1"/>
        <v>3290.7697240000007</v>
      </c>
      <c r="BD56">
        <v>4.2938999999999998</v>
      </c>
      <c r="BE56">
        <v>0</v>
      </c>
      <c r="BF56">
        <v>0</v>
      </c>
      <c r="BG56">
        <v>0</v>
      </c>
      <c r="BH56">
        <v>2.2852999999999998E-2</v>
      </c>
      <c r="BI56">
        <v>0.82130400000000003</v>
      </c>
      <c r="BJ56">
        <v>0</v>
      </c>
      <c r="BK56">
        <v>0</v>
      </c>
      <c r="BL56">
        <v>0</v>
      </c>
      <c r="BM56">
        <v>2.0133999999999999E-2</v>
      </c>
      <c r="BN56">
        <v>0</v>
      </c>
      <c r="BO56">
        <v>2</v>
      </c>
      <c r="BP56">
        <v>1.1000000000000001</v>
      </c>
      <c r="BQ56">
        <v>3.542468</v>
      </c>
      <c r="BR56">
        <v>2.5514770000000002</v>
      </c>
      <c r="BS56">
        <v>1.62</v>
      </c>
      <c r="BT56">
        <v>1.063965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0.23</v>
      </c>
      <c r="BZ56">
        <v>1.9381029999999999</v>
      </c>
      <c r="CA56">
        <v>1.755846</v>
      </c>
      <c r="CB56">
        <v>0.82</v>
      </c>
      <c r="CC56">
        <v>1.45</v>
      </c>
      <c r="CD56">
        <v>0.45</v>
      </c>
      <c r="CE56">
        <v>0.87</v>
      </c>
      <c r="CF56">
        <v>0.14000000000000001</v>
      </c>
      <c r="CG56">
        <v>0.94</v>
      </c>
      <c r="CH56">
        <v>0.84801899999999997</v>
      </c>
      <c r="CI56">
        <v>6.05</v>
      </c>
      <c r="CJ56">
        <v>1.94</v>
      </c>
      <c r="CK56">
        <v>1.85</v>
      </c>
      <c r="CL56">
        <v>5.313701</v>
      </c>
      <c r="CM56">
        <v>0.935114</v>
      </c>
      <c r="CN56">
        <v>1.771234</v>
      </c>
      <c r="CO56">
        <v>3.03</v>
      </c>
      <c r="CP56">
        <v>2.5259830000000001</v>
      </c>
      <c r="CQ56">
        <v>2.7933979999999998</v>
      </c>
      <c r="CR56">
        <v>2.38</v>
      </c>
      <c r="CS56">
        <v>2.3306830000000001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83.211349999999953</v>
      </c>
    </row>
    <row r="57" spans="1:114">
      <c r="A57" t="s">
        <v>99</v>
      </c>
      <c r="B57">
        <v>0</v>
      </c>
      <c r="C57">
        <v>0</v>
      </c>
      <c r="D57">
        <v>39.653708000000002</v>
      </c>
      <c r="E57">
        <v>0</v>
      </c>
      <c r="F57">
        <v>0</v>
      </c>
      <c r="G57">
        <v>68.481795000000005</v>
      </c>
      <c r="H57">
        <v>0</v>
      </c>
      <c r="I57">
        <v>0</v>
      </c>
      <c r="J57">
        <v>85.130591999999993</v>
      </c>
      <c r="K57">
        <v>689.35378200000002</v>
      </c>
      <c r="L57">
        <v>661.459879</v>
      </c>
      <c r="M57">
        <v>79.966942000000003</v>
      </c>
      <c r="N57">
        <v>60.347344</v>
      </c>
      <c r="O57">
        <v>126.520838</v>
      </c>
      <c r="P57">
        <v>144.02676099999999</v>
      </c>
      <c r="Q57">
        <v>20.904655999999999</v>
      </c>
      <c r="R57">
        <v>43.545976000000003</v>
      </c>
      <c r="S57">
        <v>26.963602000000002</v>
      </c>
      <c r="T57">
        <v>1.4276059999999999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42.14808</v>
      </c>
      <c r="AB57">
        <v>43.635159999999999</v>
      </c>
      <c r="AC57">
        <v>31.709734000000001</v>
      </c>
      <c r="AD57">
        <v>0</v>
      </c>
      <c r="AE57">
        <v>53.905351000000003</v>
      </c>
      <c r="AF57">
        <v>8.7128630000000005</v>
      </c>
      <c r="AG57">
        <v>43.796435000000002</v>
      </c>
      <c r="AH57">
        <v>64.497906999999998</v>
      </c>
      <c r="AI57">
        <v>0</v>
      </c>
      <c r="AJ57">
        <v>0</v>
      </c>
      <c r="AK57">
        <v>59.301364999999997</v>
      </c>
      <c r="AL57">
        <v>80.177999999999997</v>
      </c>
      <c r="AM57">
        <v>17.179061999999998</v>
      </c>
      <c r="AN57">
        <v>1.034778</v>
      </c>
      <c r="AO57">
        <v>0</v>
      </c>
      <c r="AP57">
        <v>1.1529</v>
      </c>
      <c r="AQ57">
        <v>0</v>
      </c>
      <c r="AR57">
        <v>49.128</v>
      </c>
      <c r="AS57">
        <v>35.068229000000002</v>
      </c>
      <c r="AT57">
        <v>15.385999999999999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84.67105599999995</v>
      </c>
      <c r="BA57">
        <f t="shared" si="1"/>
        <v>3312.7049560000005</v>
      </c>
      <c r="BD57">
        <v>4.2938999999999998</v>
      </c>
      <c r="BE57">
        <v>0</v>
      </c>
      <c r="BF57">
        <v>0</v>
      </c>
      <c r="BG57">
        <v>0</v>
      </c>
      <c r="BH57">
        <v>2.2852999999999998E-2</v>
      </c>
      <c r="BI57">
        <v>0.82130400000000003</v>
      </c>
      <c r="BJ57">
        <v>0</v>
      </c>
      <c r="BK57">
        <v>0</v>
      </c>
      <c r="BL57">
        <v>0</v>
      </c>
      <c r="BM57">
        <v>2.0133999999999999E-2</v>
      </c>
      <c r="BN57">
        <v>0</v>
      </c>
      <c r="BO57">
        <v>2</v>
      </c>
      <c r="BP57">
        <v>1.1000000000000001</v>
      </c>
      <c r="BQ57">
        <v>3.542468</v>
      </c>
      <c r="BR57">
        <v>2.5514770000000002</v>
      </c>
      <c r="BS57">
        <v>1.62</v>
      </c>
      <c r="BT57">
        <v>2.1279300000000001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0.23</v>
      </c>
      <c r="BZ57">
        <v>1.9381029999999999</v>
      </c>
      <c r="CA57">
        <v>1.755846</v>
      </c>
      <c r="CB57">
        <v>0.82</v>
      </c>
      <c r="CC57">
        <v>1.45</v>
      </c>
      <c r="CD57">
        <v>0.45</v>
      </c>
      <c r="CE57">
        <v>0.87</v>
      </c>
      <c r="CF57">
        <v>0.14000000000000001</v>
      </c>
      <c r="CG57">
        <v>0.94</v>
      </c>
      <c r="CH57">
        <v>1.24376</v>
      </c>
      <c r="CI57">
        <v>6.05</v>
      </c>
      <c r="CJ57">
        <v>1.94</v>
      </c>
      <c r="CK57">
        <v>1.85</v>
      </c>
      <c r="CL57">
        <v>5.313701</v>
      </c>
      <c r="CM57">
        <v>0.935114</v>
      </c>
      <c r="CN57">
        <v>1.771234</v>
      </c>
      <c r="CO57">
        <v>3.03</v>
      </c>
      <c r="CP57">
        <v>2.5259830000000001</v>
      </c>
      <c r="CQ57">
        <v>2.7933979999999998</v>
      </c>
      <c r="CR57">
        <v>2.38</v>
      </c>
      <c r="CS57">
        <v>2.3306830000000001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84.67105599999995</v>
      </c>
    </row>
    <row r="58" spans="1:114">
      <c r="A58" t="s">
        <v>100</v>
      </c>
      <c r="B58">
        <v>0</v>
      </c>
      <c r="C58">
        <v>0</v>
      </c>
      <c r="D58">
        <v>39.653708000000002</v>
      </c>
      <c r="E58">
        <v>0</v>
      </c>
      <c r="F58">
        <v>0</v>
      </c>
      <c r="G58">
        <v>68.481795000000005</v>
      </c>
      <c r="H58">
        <v>0</v>
      </c>
      <c r="I58">
        <v>0</v>
      </c>
      <c r="J58">
        <v>85.130591999999993</v>
      </c>
      <c r="K58">
        <v>689.35378200000002</v>
      </c>
      <c r="L58">
        <v>661.459879</v>
      </c>
      <c r="M58">
        <v>79.966942000000003</v>
      </c>
      <c r="N58">
        <v>60.347344</v>
      </c>
      <c r="O58">
        <v>126.520838</v>
      </c>
      <c r="P58">
        <v>144.02676099999999</v>
      </c>
      <c r="Q58">
        <v>20.904655999999999</v>
      </c>
      <c r="R58">
        <v>43.545976000000003</v>
      </c>
      <c r="S58">
        <v>26.963602000000002</v>
      </c>
      <c r="T58">
        <v>1.4276059999999999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42.14808</v>
      </c>
      <c r="AB58">
        <v>43.635159999999999</v>
      </c>
      <c r="AC58">
        <v>31.709734000000001</v>
      </c>
      <c r="AD58">
        <v>0</v>
      </c>
      <c r="AE58">
        <v>53.905351000000003</v>
      </c>
      <c r="AF58">
        <v>8.7128630000000005</v>
      </c>
      <c r="AG58">
        <v>43.796435000000002</v>
      </c>
      <c r="AH58">
        <v>64.497906999999998</v>
      </c>
      <c r="AI58">
        <v>0</v>
      </c>
      <c r="AJ58">
        <v>0</v>
      </c>
      <c r="AK58">
        <v>59.301364999999997</v>
      </c>
      <c r="AL58">
        <v>80.177999999999997</v>
      </c>
      <c r="AM58">
        <v>17.179061999999998</v>
      </c>
      <c r="AN58">
        <v>1.034778</v>
      </c>
      <c r="AO58">
        <v>0</v>
      </c>
      <c r="AP58">
        <v>1.1529</v>
      </c>
      <c r="AQ58">
        <v>0</v>
      </c>
      <c r="AR58">
        <v>49.128</v>
      </c>
      <c r="AS58">
        <v>35.068229000000002</v>
      </c>
      <c r="AT58">
        <v>15.385999999999999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85.64501999999996</v>
      </c>
      <c r="BA58">
        <f t="shared" si="1"/>
        <v>3313.6789200000003</v>
      </c>
      <c r="BD58">
        <v>4.2938999999999998</v>
      </c>
      <c r="BE58">
        <v>0</v>
      </c>
      <c r="BF58">
        <v>0</v>
      </c>
      <c r="BG58">
        <v>0</v>
      </c>
      <c r="BH58">
        <v>2.2852999999999998E-2</v>
      </c>
      <c r="BI58">
        <v>0.82130400000000003</v>
      </c>
      <c r="BJ58">
        <v>0</v>
      </c>
      <c r="BK58">
        <v>0</v>
      </c>
      <c r="BL58">
        <v>0</v>
      </c>
      <c r="BM58">
        <v>2.0133999999999999E-2</v>
      </c>
      <c r="BN58">
        <v>0</v>
      </c>
      <c r="BO58">
        <v>2</v>
      </c>
      <c r="BP58">
        <v>1.1000000000000001</v>
      </c>
      <c r="BQ58">
        <v>3.542468</v>
      </c>
      <c r="BR58">
        <v>2.5514770000000002</v>
      </c>
      <c r="BS58">
        <v>1.62</v>
      </c>
      <c r="BT58">
        <v>3.191894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0.23</v>
      </c>
      <c r="BZ58">
        <v>1.9381029999999999</v>
      </c>
      <c r="CA58">
        <v>1.755846</v>
      </c>
      <c r="CB58">
        <v>0.82</v>
      </c>
      <c r="CC58">
        <v>1.36</v>
      </c>
      <c r="CD58">
        <v>0.45</v>
      </c>
      <c r="CE58">
        <v>0.87</v>
      </c>
      <c r="CF58">
        <v>0.14000000000000001</v>
      </c>
      <c r="CG58">
        <v>0.94</v>
      </c>
      <c r="CH58">
        <v>1.24376</v>
      </c>
      <c r="CI58">
        <v>6.05</v>
      </c>
      <c r="CJ58">
        <v>1.94</v>
      </c>
      <c r="CK58">
        <v>1.85</v>
      </c>
      <c r="CL58">
        <v>5.313701</v>
      </c>
      <c r="CM58">
        <v>0.935114</v>
      </c>
      <c r="CN58">
        <v>1.771234</v>
      </c>
      <c r="CO58">
        <v>3.03</v>
      </c>
      <c r="CP58">
        <v>2.5259830000000001</v>
      </c>
      <c r="CQ58">
        <v>2.7933979999999998</v>
      </c>
      <c r="CR58">
        <v>2.38</v>
      </c>
      <c r="CS58">
        <v>2.3306830000000001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85.64501999999996</v>
      </c>
    </row>
    <row r="59" spans="1:114">
      <c r="A59" t="s">
        <v>101</v>
      </c>
      <c r="B59">
        <v>0</v>
      </c>
      <c r="C59">
        <v>0</v>
      </c>
      <c r="D59">
        <v>39.653708000000002</v>
      </c>
      <c r="E59">
        <v>0</v>
      </c>
      <c r="F59">
        <v>0</v>
      </c>
      <c r="G59">
        <v>68.481795000000005</v>
      </c>
      <c r="H59">
        <v>0</v>
      </c>
      <c r="I59">
        <v>0</v>
      </c>
      <c r="J59">
        <v>85.130591999999993</v>
      </c>
      <c r="K59">
        <v>689.35378200000002</v>
      </c>
      <c r="L59">
        <v>661.459879</v>
      </c>
      <c r="M59">
        <v>79.966942000000003</v>
      </c>
      <c r="N59">
        <v>60.347344</v>
      </c>
      <c r="O59">
        <v>126.520838</v>
      </c>
      <c r="P59">
        <v>144.02676099999999</v>
      </c>
      <c r="Q59">
        <v>20.904655999999999</v>
      </c>
      <c r="R59">
        <v>43.545976000000003</v>
      </c>
      <c r="S59">
        <v>26.963602000000002</v>
      </c>
      <c r="T59">
        <v>1.4276059999999999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42.14808</v>
      </c>
      <c r="AB59">
        <v>43.635159999999999</v>
      </c>
      <c r="AC59">
        <v>21.396393</v>
      </c>
      <c r="AD59">
        <v>0</v>
      </c>
      <c r="AE59">
        <v>53.905351000000003</v>
      </c>
      <c r="AF59">
        <v>8.7128630000000005</v>
      </c>
      <c r="AG59">
        <v>43.796435000000002</v>
      </c>
      <c r="AH59">
        <v>64.497906999999998</v>
      </c>
      <c r="AI59">
        <v>0</v>
      </c>
      <c r="AJ59">
        <v>0</v>
      </c>
      <c r="AK59">
        <v>59.301364999999997</v>
      </c>
      <c r="AL59">
        <v>80.177999999999997</v>
      </c>
      <c r="AM59">
        <v>17.179061999999998</v>
      </c>
      <c r="AN59">
        <v>1.034778</v>
      </c>
      <c r="AO59">
        <v>0</v>
      </c>
      <c r="AP59">
        <v>1.1529</v>
      </c>
      <c r="AQ59">
        <v>0</v>
      </c>
      <c r="AR59">
        <v>49.128</v>
      </c>
      <c r="AS59">
        <v>35.068229000000002</v>
      </c>
      <c r="AT59">
        <v>15.385999999999999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85.644834999999958</v>
      </c>
      <c r="BA59">
        <f t="shared" si="1"/>
        <v>3303.3653940000004</v>
      </c>
      <c r="BD59">
        <v>4.2938999999999998</v>
      </c>
      <c r="BE59">
        <v>0</v>
      </c>
      <c r="BF59">
        <v>0</v>
      </c>
      <c r="BG59">
        <v>0</v>
      </c>
      <c r="BH59">
        <v>2.2668000000000001E-2</v>
      </c>
      <c r="BI59">
        <v>0.82130400000000003</v>
      </c>
      <c r="BJ59">
        <v>0</v>
      </c>
      <c r="BK59">
        <v>0</v>
      </c>
      <c r="BL59">
        <v>0</v>
      </c>
      <c r="BM59">
        <v>2.0133999999999999E-2</v>
      </c>
      <c r="BN59">
        <v>0</v>
      </c>
      <c r="BO59">
        <v>2</v>
      </c>
      <c r="BP59">
        <v>1.1000000000000001</v>
      </c>
      <c r="BQ59">
        <v>3.542468</v>
      </c>
      <c r="BR59">
        <v>2.5514770000000002</v>
      </c>
      <c r="BS59">
        <v>1.62</v>
      </c>
      <c r="BT59">
        <v>3.191894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0.23</v>
      </c>
      <c r="BZ59">
        <v>1.9381029999999999</v>
      </c>
      <c r="CA59">
        <v>1.755846</v>
      </c>
      <c r="CB59">
        <v>0.82</v>
      </c>
      <c r="CC59">
        <v>1.36</v>
      </c>
      <c r="CD59">
        <v>0.45</v>
      </c>
      <c r="CE59">
        <v>0.87</v>
      </c>
      <c r="CF59">
        <v>0.14000000000000001</v>
      </c>
      <c r="CG59">
        <v>0.94</v>
      </c>
      <c r="CH59">
        <v>1.24376</v>
      </c>
      <c r="CI59">
        <v>6.05</v>
      </c>
      <c r="CJ59">
        <v>1.94</v>
      </c>
      <c r="CK59">
        <v>1.85</v>
      </c>
      <c r="CL59">
        <v>5.313701</v>
      </c>
      <c r="CM59">
        <v>0.935114</v>
      </c>
      <c r="CN59">
        <v>1.771234</v>
      </c>
      <c r="CO59">
        <v>3.03</v>
      </c>
      <c r="CP59">
        <v>2.5259830000000001</v>
      </c>
      <c r="CQ59">
        <v>2.7933979999999998</v>
      </c>
      <c r="CR59">
        <v>2.38</v>
      </c>
      <c r="CS59">
        <v>2.3306830000000001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85.644834999999958</v>
      </c>
    </row>
    <row r="60" spans="1:114">
      <c r="A60" t="s">
        <v>102</v>
      </c>
      <c r="B60">
        <v>0</v>
      </c>
      <c r="C60">
        <v>0</v>
      </c>
      <c r="D60">
        <v>39.653708000000002</v>
      </c>
      <c r="E60">
        <v>0</v>
      </c>
      <c r="F60">
        <v>0</v>
      </c>
      <c r="G60">
        <v>68.481795000000005</v>
      </c>
      <c r="H60">
        <v>0</v>
      </c>
      <c r="I60">
        <v>0</v>
      </c>
      <c r="J60">
        <v>85.130591999999993</v>
      </c>
      <c r="K60">
        <v>689.35378200000002</v>
      </c>
      <c r="L60">
        <v>661.459879</v>
      </c>
      <c r="M60">
        <v>79.966942000000003</v>
      </c>
      <c r="N60">
        <v>60.347344</v>
      </c>
      <c r="O60">
        <v>126.520838</v>
      </c>
      <c r="P60">
        <v>144.02676099999999</v>
      </c>
      <c r="Q60">
        <v>20.904655999999999</v>
      </c>
      <c r="R60">
        <v>43.545976000000003</v>
      </c>
      <c r="S60">
        <v>26.963602000000002</v>
      </c>
      <c r="T60">
        <v>1.4276059999999999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42.14808</v>
      </c>
      <c r="AB60">
        <v>43.635159999999999</v>
      </c>
      <c r="AC60">
        <v>21.396393</v>
      </c>
      <c r="AD60">
        <v>0</v>
      </c>
      <c r="AE60">
        <v>53.905351000000003</v>
      </c>
      <c r="AF60">
        <v>8.7128630000000005</v>
      </c>
      <c r="AG60">
        <v>43.796435000000002</v>
      </c>
      <c r="AH60">
        <v>64.497906999999998</v>
      </c>
      <c r="AI60">
        <v>0</v>
      </c>
      <c r="AJ60">
        <v>0</v>
      </c>
      <c r="AK60">
        <v>59.301364999999997</v>
      </c>
      <c r="AL60">
        <v>80.177999999999997</v>
      </c>
      <c r="AM60">
        <v>17.179061999999998</v>
      </c>
      <c r="AN60">
        <v>1.034778</v>
      </c>
      <c r="AO60">
        <v>0</v>
      </c>
      <c r="AP60">
        <v>1.1529</v>
      </c>
      <c r="AQ60">
        <v>0</v>
      </c>
      <c r="AR60">
        <v>49.128</v>
      </c>
      <c r="AS60">
        <v>35.068229000000002</v>
      </c>
      <c r="AT60">
        <v>15.385999999999999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85.644834999999958</v>
      </c>
      <c r="BA60">
        <f t="shared" si="1"/>
        <v>3303.3653940000004</v>
      </c>
      <c r="BD60">
        <v>4.2938999999999998</v>
      </c>
      <c r="BE60">
        <v>0</v>
      </c>
      <c r="BF60">
        <v>0</v>
      </c>
      <c r="BG60">
        <v>0</v>
      </c>
      <c r="BH60">
        <v>2.2668000000000001E-2</v>
      </c>
      <c r="BI60">
        <v>0.82130400000000003</v>
      </c>
      <c r="BJ60">
        <v>0</v>
      </c>
      <c r="BK60">
        <v>0</v>
      </c>
      <c r="BL60">
        <v>0</v>
      </c>
      <c r="BM60">
        <v>2.0133999999999999E-2</v>
      </c>
      <c r="BN60">
        <v>0</v>
      </c>
      <c r="BO60">
        <v>2</v>
      </c>
      <c r="BP60">
        <v>1.1000000000000001</v>
      </c>
      <c r="BQ60">
        <v>3.542468</v>
      </c>
      <c r="BR60">
        <v>2.5514770000000002</v>
      </c>
      <c r="BS60">
        <v>1.62</v>
      </c>
      <c r="BT60">
        <v>3.191894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0.23</v>
      </c>
      <c r="BZ60">
        <v>1.9381029999999999</v>
      </c>
      <c r="CA60">
        <v>1.755846</v>
      </c>
      <c r="CB60">
        <v>0.82</v>
      </c>
      <c r="CC60">
        <v>1.36</v>
      </c>
      <c r="CD60">
        <v>0.45</v>
      </c>
      <c r="CE60">
        <v>0.87</v>
      </c>
      <c r="CF60">
        <v>0.14000000000000001</v>
      </c>
      <c r="CG60">
        <v>0.94</v>
      </c>
      <c r="CH60">
        <v>1.24376</v>
      </c>
      <c r="CI60">
        <v>6.05</v>
      </c>
      <c r="CJ60">
        <v>1.94</v>
      </c>
      <c r="CK60">
        <v>1.85</v>
      </c>
      <c r="CL60">
        <v>5.313701</v>
      </c>
      <c r="CM60">
        <v>0.935114</v>
      </c>
      <c r="CN60">
        <v>1.771234</v>
      </c>
      <c r="CO60">
        <v>3.03</v>
      </c>
      <c r="CP60">
        <v>2.5259830000000001</v>
      </c>
      <c r="CQ60">
        <v>2.7933979999999998</v>
      </c>
      <c r="CR60">
        <v>2.38</v>
      </c>
      <c r="CS60">
        <v>2.3306830000000001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85.644834999999958</v>
      </c>
    </row>
    <row r="61" spans="1:114">
      <c r="A61" t="s">
        <v>103</v>
      </c>
      <c r="B61">
        <v>0</v>
      </c>
      <c r="C61">
        <v>0</v>
      </c>
      <c r="D61">
        <v>39.653708000000002</v>
      </c>
      <c r="E61">
        <v>0</v>
      </c>
      <c r="F61">
        <v>0</v>
      </c>
      <c r="G61">
        <v>68.481795000000005</v>
      </c>
      <c r="H61">
        <v>0</v>
      </c>
      <c r="I61">
        <v>0</v>
      </c>
      <c r="J61">
        <v>85.130591999999993</v>
      </c>
      <c r="K61">
        <v>689.35378200000002</v>
      </c>
      <c r="L61">
        <v>661.459879</v>
      </c>
      <c r="M61">
        <v>79.966942000000003</v>
      </c>
      <c r="N61">
        <v>60.347344</v>
      </c>
      <c r="O61">
        <v>126.520838</v>
      </c>
      <c r="P61">
        <v>144.02676099999999</v>
      </c>
      <c r="Q61">
        <v>20.904655999999999</v>
      </c>
      <c r="R61">
        <v>43.545976000000003</v>
      </c>
      <c r="S61">
        <v>26.963602000000002</v>
      </c>
      <c r="T61">
        <v>1.4276059999999999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6.5537999999999998</v>
      </c>
      <c r="AA61">
        <v>42.14808</v>
      </c>
      <c r="AB61">
        <v>43.635159999999999</v>
      </c>
      <c r="AC61">
        <v>21.396393</v>
      </c>
      <c r="AD61">
        <v>0</v>
      </c>
      <c r="AE61">
        <v>53.905351000000003</v>
      </c>
      <c r="AF61">
        <v>8.7128630000000005</v>
      </c>
      <c r="AG61">
        <v>43.796435000000002</v>
      </c>
      <c r="AH61">
        <v>101.149098</v>
      </c>
      <c r="AI61">
        <v>0</v>
      </c>
      <c r="AJ61">
        <v>0</v>
      </c>
      <c r="AK61">
        <v>59.301364999999997</v>
      </c>
      <c r="AL61">
        <v>67.396000000000001</v>
      </c>
      <c r="AM61">
        <v>17.179061999999998</v>
      </c>
      <c r="AN61">
        <v>1.034778</v>
      </c>
      <c r="AO61">
        <v>0</v>
      </c>
      <c r="AP61">
        <v>1.1529</v>
      </c>
      <c r="AQ61">
        <v>0</v>
      </c>
      <c r="AR61">
        <v>49.128</v>
      </c>
      <c r="AS61">
        <v>35.068229000000002</v>
      </c>
      <c r="AT61">
        <v>15.385999999999999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86.351516999999959</v>
      </c>
      <c r="BA61">
        <f t="shared" si="1"/>
        <v>3334.4950670000007</v>
      </c>
      <c r="BD61">
        <v>4.2938999999999998</v>
      </c>
      <c r="BE61">
        <v>0</v>
      </c>
      <c r="BF61">
        <v>0</v>
      </c>
      <c r="BG61">
        <v>0</v>
      </c>
      <c r="BH61">
        <v>2.2668000000000001E-2</v>
      </c>
      <c r="BI61">
        <v>0.82130400000000003</v>
      </c>
      <c r="BJ61">
        <v>0</v>
      </c>
      <c r="BK61">
        <v>0</v>
      </c>
      <c r="BL61">
        <v>0</v>
      </c>
      <c r="BM61">
        <v>2.0133999999999999E-2</v>
      </c>
      <c r="BN61">
        <v>0</v>
      </c>
      <c r="BO61">
        <v>2</v>
      </c>
      <c r="BP61">
        <v>1.1000000000000001</v>
      </c>
      <c r="BQ61">
        <v>3.542468</v>
      </c>
      <c r="BR61">
        <v>2.5514770000000002</v>
      </c>
      <c r="BS61">
        <v>1.62</v>
      </c>
      <c r="BT61">
        <v>3.191894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0.23</v>
      </c>
      <c r="BZ61">
        <v>1.9381029999999999</v>
      </c>
      <c r="CA61">
        <v>1.755846</v>
      </c>
      <c r="CB61">
        <v>0.82</v>
      </c>
      <c r="CC61">
        <v>1.36</v>
      </c>
      <c r="CD61">
        <v>0.45</v>
      </c>
      <c r="CE61">
        <v>0.87</v>
      </c>
      <c r="CF61">
        <v>0.14000000000000001</v>
      </c>
      <c r="CG61">
        <v>0.94</v>
      </c>
      <c r="CH61">
        <v>1.950442</v>
      </c>
      <c r="CI61">
        <v>6.05</v>
      </c>
      <c r="CJ61">
        <v>1.94</v>
      </c>
      <c r="CK61">
        <v>1.85</v>
      </c>
      <c r="CL61">
        <v>5.313701</v>
      </c>
      <c r="CM61">
        <v>0.935114</v>
      </c>
      <c r="CN61">
        <v>1.771234</v>
      </c>
      <c r="CO61">
        <v>3.03</v>
      </c>
      <c r="CP61">
        <v>2.5259830000000001</v>
      </c>
      <c r="CQ61">
        <v>2.7933979999999998</v>
      </c>
      <c r="CR61">
        <v>2.38</v>
      </c>
      <c r="CS61">
        <v>2.3306830000000001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86.351516999999959</v>
      </c>
    </row>
    <row r="62" spans="1:114">
      <c r="A62" t="s">
        <v>104</v>
      </c>
      <c r="B62">
        <v>0</v>
      </c>
      <c r="C62">
        <v>0</v>
      </c>
      <c r="D62">
        <v>39.653708000000002</v>
      </c>
      <c r="E62">
        <v>0</v>
      </c>
      <c r="F62">
        <v>0</v>
      </c>
      <c r="G62">
        <v>68.481795000000005</v>
      </c>
      <c r="H62">
        <v>0</v>
      </c>
      <c r="I62">
        <v>0</v>
      </c>
      <c r="J62">
        <v>85.130591999999993</v>
      </c>
      <c r="K62">
        <v>689.35378200000002</v>
      </c>
      <c r="L62">
        <v>661.459879</v>
      </c>
      <c r="M62">
        <v>79.966942000000003</v>
      </c>
      <c r="N62">
        <v>60.347344</v>
      </c>
      <c r="O62">
        <v>126.520838</v>
      </c>
      <c r="P62">
        <v>144.02676099999999</v>
      </c>
      <c r="Q62">
        <v>20.904655999999999</v>
      </c>
      <c r="R62">
        <v>43.545976000000003</v>
      </c>
      <c r="S62">
        <v>26.963602000000002</v>
      </c>
      <c r="T62">
        <v>1.4276059999999999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42.14808</v>
      </c>
      <c r="AB62">
        <v>43.635159999999999</v>
      </c>
      <c r="AC62">
        <v>21.396393</v>
      </c>
      <c r="AD62">
        <v>0</v>
      </c>
      <c r="AE62">
        <v>53.905351000000003</v>
      </c>
      <c r="AF62">
        <v>8.7128630000000005</v>
      </c>
      <c r="AG62">
        <v>43.796435000000002</v>
      </c>
      <c r="AH62">
        <v>101.149098</v>
      </c>
      <c r="AI62">
        <v>0</v>
      </c>
      <c r="AJ62">
        <v>0</v>
      </c>
      <c r="AK62">
        <v>59.301364999999997</v>
      </c>
      <c r="AL62">
        <v>67.396000000000001</v>
      </c>
      <c r="AM62">
        <v>17.179061999999998</v>
      </c>
      <c r="AN62">
        <v>1.034778</v>
      </c>
      <c r="AO62">
        <v>0</v>
      </c>
      <c r="AP62">
        <v>1.1529</v>
      </c>
      <c r="AQ62">
        <v>0</v>
      </c>
      <c r="AR62">
        <v>49.128</v>
      </c>
      <c r="AS62">
        <v>35.068229000000002</v>
      </c>
      <c r="AT62">
        <v>15.385999999999999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86.301516999999961</v>
      </c>
      <c r="BA62">
        <f t="shared" si="1"/>
        <v>3334.4450670000006</v>
      </c>
      <c r="BD62">
        <v>4.2938999999999998</v>
      </c>
      <c r="BE62">
        <v>0</v>
      </c>
      <c r="BF62">
        <v>0</v>
      </c>
      <c r="BG62">
        <v>0</v>
      </c>
      <c r="BH62">
        <v>2.2668000000000001E-2</v>
      </c>
      <c r="BI62">
        <v>0.82130400000000003</v>
      </c>
      <c r="BJ62">
        <v>0</v>
      </c>
      <c r="BK62">
        <v>0</v>
      </c>
      <c r="BL62">
        <v>0</v>
      </c>
      <c r="BM62">
        <v>2.0133999999999999E-2</v>
      </c>
      <c r="BN62">
        <v>0</v>
      </c>
      <c r="BO62">
        <v>2</v>
      </c>
      <c r="BP62">
        <v>1.1000000000000001</v>
      </c>
      <c r="BQ62">
        <v>3.542468</v>
      </c>
      <c r="BR62">
        <v>2.5514770000000002</v>
      </c>
      <c r="BS62">
        <v>1.62</v>
      </c>
      <c r="BT62">
        <v>3.191894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0.23</v>
      </c>
      <c r="BZ62">
        <v>1.9381029999999999</v>
      </c>
      <c r="CA62">
        <v>1.755846</v>
      </c>
      <c r="CB62">
        <v>0.82</v>
      </c>
      <c r="CC62">
        <v>1.32</v>
      </c>
      <c r="CD62">
        <v>0.44</v>
      </c>
      <c r="CE62">
        <v>0.87</v>
      </c>
      <c r="CF62">
        <v>0.14000000000000001</v>
      </c>
      <c r="CG62">
        <v>0.94</v>
      </c>
      <c r="CH62">
        <v>1.950442</v>
      </c>
      <c r="CI62">
        <v>6.05</v>
      </c>
      <c r="CJ62">
        <v>1.94</v>
      </c>
      <c r="CK62">
        <v>1.85</v>
      </c>
      <c r="CL62">
        <v>5.313701</v>
      </c>
      <c r="CM62">
        <v>0.935114</v>
      </c>
      <c r="CN62">
        <v>1.771234</v>
      </c>
      <c r="CO62">
        <v>3.03</v>
      </c>
      <c r="CP62">
        <v>2.5259830000000001</v>
      </c>
      <c r="CQ62">
        <v>2.7933979999999998</v>
      </c>
      <c r="CR62">
        <v>2.38</v>
      </c>
      <c r="CS62">
        <v>2.3306830000000001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86.301516999999961</v>
      </c>
    </row>
    <row r="63" spans="1:114">
      <c r="A63" t="s">
        <v>105</v>
      </c>
      <c r="B63">
        <v>0</v>
      </c>
      <c r="C63">
        <v>0</v>
      </c>
      <c r="D63">
        <v>39.653708000000002</v>
      </c>
      <c r="E63">
        <v>0</v>
      </c>
      <c r="F63">
        <v>0</v>
      </c>
      <c r="G63">
        <v>68.481795000000005</v>
      </c>
      <c r="H63">
        <v>0</v>
      </c>
      <c r="I63">
        <v>0</v>
      </c>
      <c r="J63">
        <v>85.130591999999993</v>
      </c>
      <c r="K63">
        <v>689.35378200000002</v>
      </c>
      <c r="L63">
        <v>661.459879</v>
      </c>
      <c r="M63">
        <v>79.966942000000003</v>
      </c>
      <c r="N63">
        <v>60.347344</v>
      </c>
      <c r="O63">
        <v>126.520838</v>
      </c>
      <c r="P63">
        <v>144.02676099999999</v>
      </c>
      <c r="Q63">
        <v>20.904655999999999</v>
      </c>
      <c r="R63">
        <v>43.545976000000003</v>
      </c>
      <c r="S63">
        <v>26.963602000000002</v>
      </c>
      <c r="T63">
        <v>1.4276059999999999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42.14808</v>
      </c>
      <c r="AB63">
        <v>43.635159999999999</v>
      </c>
      <c r="AC63">
        <v>21.396393</v>
      </c>
      <c r="AD63">
        <v>0</v>
      </c>
      <c r="AE63">
        <v>53.905351000000003</v>
      </c>
      <c r="AF63">
        <v>8.7128630000000005</v>
      </c>
      <c r="AG63">
        <v>43.796435000000002</v>
      </c>
      <c r="AH63">
        <v>101.149098</v>
      </c>
      <c r="AI63">
        <v>0</v>
      </c>
      <c r="AJ63">
        <v>0</v>
      </c>
      <c r="AK63">
        <v>59.301364999999997</v>
      </c>
      <c r="AL63">
        <v>80.177999999999997</v>
      </c>
      <c r="AM63">
        <v>17.179061999999998</v>
      </c>
      <c r="AN63">
        <v>1.034778</v>
      </c>
      <c r="AO63">
        <v>0</v>
      </c>
      <c r="AP63">
        <v>1.1529</v>
      </c>
      <c r="AQ63">
        <v>0</v>
      </c>
      <c r="AR63">
        <v>49.128</v>
      </c>
      <c r="AS63">
        <v>35.068229000000002</v>
      </c>
      <c r="AT63">
        <v>15.385999999999999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86.301516999999961</v>
      </c>
      <c r="BA63">
        <f t="shared" si="1"/>
        <v>3347.2270670000003</v>
      </c>
      <c r="BD63">
        <v>4.2938999999999998</v>
      </c>
      <c r="BE63">
        <v>0</v>
      </c>
      <c r="BF63">
        <v>0</v>
      </c>
      <c r="BG63">
        <v>0</v>
      </c>
      <c r="BH63">
        <v>2.2668000000000001E-2</v>
      </c>
      <c r="BI63">
        <v>0.82130400000000003</v>
      </c>
      <c r="BJ63">
        <v>0</v>
      </c>
      <c r="BK63">
        <v>0</v>
      </c>
      <c r="BL63">
        <v>0</v>
      </c>
      <c r="BM63">
        <v>2.0133999999999999E-2</v>
      </c>
      <c r="BN63">
        <v>0</v>
      </c>
      <c r="BO63">
        <v>2</v>
      </c>
      <c r="BP63">
        <v>1.1000000000000001</v>
      </c>
      <c r="BQ63">
        <v>3.542468</v>
      </c>
      <c r="BR63">
        <v>2.5514770000000002</v>
      </c>
      <c r="BS63">
        <v>1.62</v>
      </c>
      <c r="BT63">
        <v>3.191894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0.23</v>
      </c>
      <c r="BZ63">
        <v>1.9381029999999999</v>
      </c>
      <c r="CA63">
        <v>1.755846</v>
      </c>
      <c r="CB63">
        <v>0.82</v>
      </c>
      <c r="CC63">
        <v>1.32</v>
      </c>
      <c r="CD63">
        <v>0.44</v>
      </c>
      <c r="CE63">
        <v>0.87</v>
      </c>
      <c r="CF63">
        <v>0.14000000000000001</v>
      </c>
      <c r="CG63">
        <v>0.94</v>
      </c>
      <c r="CH63">
        <v>1.950442</v>
      </c>
      <c r="CI63">
        <v>6.05</v>
      </c>
      <c r="CJ63">
        <v>1.94</v>
      </c>
      <c r="CK63">
        <v>1.85</v>
      </c>
      <c r="CL63">
        <v>5.313701</v>
      </c>
      <c r="CM63">
        <v>0.935114</v>
      </c>
      <c r="CN63">
        <v>1.771234</v>
      </c>
      <c r="CO63">
        <v>3.03</v>
      </c>
      <c r="CP63">
        <v>2.5259830000000001</v>
      </c>
      <c r="CQ63">
        <v>2.7933979999999998</v>
      </c>
      <c r="CR63">
        <v>2.38</v>
      </c>
      <c r="CS63">
        <v>2.3306830000000001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86.301516999999961</v>
      </c>
    </row>
    <row r="64" spans="1:114">
      <c r="A64" t="s">
        <v>106</v>
      </c>
      <c r="B64">
        <v>0</v>
      </c>
      <c r="C64">
        <v>0</v>
      </c>
      <c r="D64">
        <v>39.653708000000002</v>
      </c>
      <c r="E64">
        <v>0</v>
      </c>
      <c r="F64">
        <v>0</v>
      </c>
      <c r="G64">
        <v>68.481795000000005</v>
      </c>
      <c r="H64">
        <v>0</v>
      </c>
      <c r="I64">
        <v>0</v>
      </c>
      <c r="J64">
        <v>85.130591999999993</v>
      </c>
      <c r="K64">
        <v>689.35378200000002</v>
      </c>
      <c r="L64">
        <v>661.459879</v>
      </c>
      <c r="M64">
        <v>79.966942000000003</v>
      </c>
      <c r="N64">
        <v>60.347344</v>
      </c>
      <c r="O64">
        <v>126.520838</v>
      </c>
      <c r="P64">
        <v>144.02676099999999</v>
      </c>
      <c r="Q64">
        <v>20.904655999999999</v>
      </c>
      <c r="R64">
        <v>43.545976000000003</v>
      </c>
      <c r="S64">
        <v>26.963602000000002</v>
      </c>
      <c r="T64">
        <v>1.4276059999999999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6.5537999999999998</v>
      </c>
      <c r="AA64">
        <v>42.14808</v>
      </c>
      <c r="AB64">
        <v>43.635159999999999</v>
      </c>
      <c r="AC64">
        <v>21.396393</v>
      </c>
      <c r="AD64">
        <v>0</v>
      </c>
      <c r="AE64">
        <v>53.905351000000003</v>
      </c>
      <c r="AF64">
        <v>8.7128630000000005</v>
      </c>
      <c r="AG64">
        <v>43.796435000000002</v>
      </c>
      <c r="AH64">
        <v>101.149098</v>
      </c>
      <c r="AI64">
        <v>0</v>
      </c>
      <c r="AJ64">
        <v>0</v>
      </c>
      <c r="AK64">
        <v>59.301364999999997</v>
      </c>
      <c r="AL64">
        <v>80.177999999999997</v>
      </c>
      <c r="AM64">
        <v>17.179061999999998</v>
      </c>
      <c r="AN64">
        <v>1.034778</v>
      </c>
      <c r="AO64">
        <v>0</v>
      </c>
      <c r="AP64">
        <v>1.1529</v>
      </c>
      <c r="AQ64">
        <v>0</v>
      </c>
      <c r="AR64">
        <v>49.128</v>
      </c>
      <c r="AS64">
        <v>35.068229000000002</v>
      </c>
      <c r="AT64">
        <v>15.385999999999999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86.301516999999961</v>
      </c>
      <c r="BA64">
        <f t="shared" si="1"/>
        <v>3347.2270670000003</v>
      </c>
      <c r="BD64">
        <v>4.2938999999999998</v>
      </c>
      <c r="BE64">
        <v>0</v>
      </c>
      <c r="BF64">
        <v>0</v>
      </c>
      <c r="BG64">
        <v>0</v>
      </c>
      <c r="BH64">
        <v>2.2668000000000001E-2</v>
      </c>
      <c r="BI64">
        <v>0.82130400000000003</v>
      </c>
      <c r="BJ64">
        <v>0</v>
      </c>
      <c r="BK64">
        <v>0</v>
      </c>
      <c r="BL64">
        <v>0</v>
      </c>
      <c r="BM64">
        <v>2.0133999999999999E-2</v>
      </c>
      <c r="BN64">
        <v>0</v>
      </c>
      <c r="BO64">
        <v>2</v>
      </c>
      <c r="BP64">
        <v>1.1000000000000001</v>
      </c>
      <c r="BQ64">
        <v>3.542468</v>
      </c>
      <c r="BR64">
        <v>2.5514770000000002</v>
      </c>
      <c r="BS64">
        <v>1.62</v>
      </c>
      <c r="BT64">
        <v>3.191894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0.23</v>
      </c>
      <c r="BZ64">
        <v>1.9381029999999999</v>
      </c>
      <c r="CA64">
        <v>1.755846</v>
      </c>
      <c r="CB64">
        <v>0.82</v>
      </c>
      <c r="CC64">
        <v>1.32</v>
      </c>
      <c r="CD64">
        <v>0.44</v>
      </c>
      <c r="CE64">
        <v>0.87</v>
      </c>
      <c r="CF64">
        <v>0.14000000000000001</v>
      </c>
      <c r="CG64">
        <v>0.94</v>
      </c>
      <c r="CH64">
        <v>1.950442</v>
      </c>
      <c r="CI64">
        <v>6.05</v>
      </c>
      <c r="CJ64">
        <v>1.94</v>
      </c>
      <c r="CK64">
        <v>1.85</v>
      </c>
      <c r="CL64">
        <v>5.313701</v>
      </c>
      <c r="CM64">
        <v>0.935114</v>
      </c>
      <c r="CN64">
        <v>1.771234</v>
      </c>
      <c r="CO64">
        <v>3.03</v>
      </c>
      <c r="CP64">
        <v>2.5259830000000001</v>
      </c>
      <c r="CQ64">
        <v>2.7933979999999998</v>
      </c>
      <c r="CR64">
        <v>2.38</v>
      </c>
      <c r="CS64">
        <v>2.3306830000000001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86.301516999999961</v>
      </c>
    </row>
    <row r="65" spans="1:114">
      <c r="A65" t="s">
        <v>107</v>
      </c>
      <c r="B65">
        <v>0</v>
      </c>
      <c r="C65">
        <v>0</v>
      </c>
      <c r="D65">
        <v>39.653708000000002</v>
      </c>
      <c r="E65">
        <v>0</v>
      </c>
      <c r="F65">
        <v>0</v>
      </c>
      <c r="G65">
        <v>68.481795000000005</v>
      </c>
      <c r="H65">
        <v>0</v>
      </c>
      <c r="I65">
        <v>0</v>
      </c>
      <c r="J65">
        <v>85.130591999999993</v>
      </c>
      <c r="K65">
        <v>689.35378200000002</v>
      </c>
      <c r="L65">
        <v>661.459879</v>
      </c>
      <c r="M65">
        <v>79.966942000000003</v>
      </c>
      <c r="N65">
        <v>60.347344</v>
      </c>
      <c r="O65">
        <v>126.520838</v>
      </c>
      <c r="P65">
        <v>144.02676099999999</v>
      </c>
      <c r="Q65">
        <v>20.904655999999999</v>
      </c>
      <c r="R65">
        <v>43.545976000000003</v>
      </c>
      <c r="S65">
        <v>26.963602000000002</v>
      </c>
      <c r="T65">
        <v>1.4276059999999999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42.14808</v>
      </c>
      <c r="AB65">
        <v>43.635159999999999</v>
      </c>
      <c r="AC65">
        <v>21.396393</v>
      </c>
      <c r="AD65">
        <v>9.9151360000000004</v>
      </c>
      <c r="AE65">
        <v>53.905351000000003</v>
      </c>
      <c r="AF65">
        <v>8.7128630000000005</v>
      </c>
      <c r="AG65">
        <v>43.796435000000002</v>
      </c>
      <c r="AH65">
        <v>101.149098</v>
      </c>
      <c r="AI65">
        <v>0</v>
      </c>
      <c r="AJ65">
        <v>0</v>
      </c>
      <c r="AK65">
        <v>59.301364999999997</v>
      </c>
      <c r="AL65">
        <v>80.177999999999997</v>
      </c>
      <c r="AM65">
        <v>17.179061999999998</v>
      </c>
      <c r="AN65">
        <v>1.034778</v>
      </c>
      <c r="AO65">
        <v>0</v>
      </c>
      <c r="AP65">
        <v>9.4794</v>
      </c>
      <c r="AQ65">
        <v>0</v>
      </c>
      <c r="AR65">
        <v>49.128</v>
      </c>
      <c r="AS65">
        <v>35.068229000000002</v>
      </c>
      <c r="AT65">
        <v>15.385999999999999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86.301516999999961</v>
      </c>
      <c r="BA65">
        <f t="shared" si="1"/>
        <v>3365.4687030000005</v>
      </c>
      <c r="BD65">
        <v>4.2938999999999998</v>
      </c>
      <c r="BE65">
        <v>0</v>
      </c>
      <c r="BF65">
        <v>0</v>
      </c>
      <c r="BG65">
        <v>0</v>
      </c>
      <c r="BH65">
        <v>2.2668000000000001E-2</v>
      </c>
      <c r="BI65">
        <v>0.82130400000000003</v>
      </c>
      <c r="BJ65">
        <v>0</v>
      </c>
      <c r="BK65">
        <v>0</v>
      </c>
      <c r="BL65">
        <v>0</v>
      </c>
      <c r="BM65">
        <v>2.0133999999999999E-2</v>
      </c>
      <c r="BN65">
        <v>0</v>
      </c>
      <c r="BO65">
        <v>2</v>
      </c>
      <c r="BP65">
        <v>1.1000000000000001</v>
      </c>
      <c r="BQ65">
        <v>3.542468</v>
      </c>
      <c r="BR65">
        <v>2.5514770000000002</v>
      </c>
      <c r="BS65">
        <v>1.62</v>
      </c>
      <c r="BT65">
        <v>3.191894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0.23</v>
      </c>
      <c r="BZ65">
        <v>1.9381029999999999</v>
      </c>
      <c r="CA65">
        <v>1.755846</v>
      </c>
      <c r="CB65">
        <v>0.82</v>
      </c>
      <c r="CC65">
        <v>1.32</v>
      </c>
      <c r="CD65">
        <v>0.44</v>
      </c>
      <c r="CE65">
        <v>0.87</v>
      </c>
      <c r="CF65">
        <v>0.14000000000000001</v>
      </c>
      <c r="CG65">
        <v>0.94</v>
      </c>
      <c r="CH65">
        <v>1.950442</v>
      </c>
      <c r="CI65">
        <v>6.05</v>
      </c>
      <c r="CJ65">
        <v>1.94</v>
      </c>
      <c r="CK65">
        <v>1.85</v>
      </c>
      <c r="CL65">
        <v>5.313701</v>
      </c>
      <c r="CM65">
        <v>0.935114</v>
      </c>
      <c r="CN65">
        <v>1.771234</v>
      </c>
      <c r="CO65">
        <v>3.03</v>
      </c>
      <c r="CP65">
        <v>2.5259830000000001</v>
      </c>
      <c r="CQ65">
        <v>2.7933979999999998</v>
      </c>
      <c r="CR65">
        <v>2.38</v>
      </c>
      <c r="CS65">
        <v>2.3306830000000001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86.301516999999961</v>
      </c>
    </row>
    <row r="66" spans="1:114">
      <c r="A66" t="s">
        <v>108</v>
      </c>
      <c r="B66">
        <v>0</v>
      </c>
      <c r="C66">
        <v>0</v>
      </c>
      <c r="D66">
        <v>39.653708000000002</v>
      </c>
      <c r="E66">
        <v>0</v>
      </c>
      <c r="F66">
        <v>0</v>
      </c>
      <c r="G66">
        <v>68.481795000000005</v>
      </c>
      <c r="H66">
        <v>0</v>
      </c>
      <c r="I66">
        <v>0</v>
      </c>
      <c r="J66">
        <v>85.130591999999993</v>
      </c>
      <c r="K66">
        <v>689.35378200000002</v>
      </c>
      <c r="L66">
        <v>661.459879</v>
      </c>
      <c r="M66">
        <v>79.966942000000003</v>
      </c>
      <c r="N66">
        <v>60.347344</v>
      </c>
      <c r="O66">
        <v>126.520838</v>
      </c>
      <c r="P66">
        <v>144.02676099999999</v>
      </c>
      <c r="Q66">
        <v>20.904655999999999</v>
      </c>
      <c r="R66">
        <v>43.545976000000003</v>
      </c>
      <c r="S66">
        <v>26.963602000000002</v>
      </c>
      <c r="T66">
        <v>1.4276059999999999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42.14808</v>
      </c>
      <c r="AB66">
        <v>43.635159999999999</v>
      </c>
      <c r="AC66">
        <v>21.396393</v>
      </c>
      <c r="AD66">
        <v>9.9151360000000004</v>
      </c>
      <c r="AE66">
        <v>53.905351000000003</v>
      </c>
      <c r="AF66">
        <v>8.7128630000000005</v>
      </c>
      <c r="AG66">
        <v>43.796435000000002</v>
      </c>
      <c r="AH66">
        <v>101.149098</v>
      </c>
      <c r="AI66">
        <v>0</v>
      </c>
      <c r="AJ66">
        <v>0</v>
      </c>
      <c r="AK66">
        <v>59.301364999999997</v>
      </c>
      <c r="AL66">
        <v>80.177999999999997</v>
      </c>
      <c r="AM66">
        <v>17.179061999999998</v>
      </c>
      <c r="AN66">
        <v>1.034778</v>
      </c>
      <c r="AO66">
        <v>0</v>
      </c>
      <c r="AP66">
        <v>9.4794</v>
      </c>
      <c r="AQ66">
        <v>0</v>
      </c>
      <c r="AR66">
        <v>49.128</v>
      </c>
      <c r="AS66">
        <v>35.068229000000002</v>
      </c>
      <c r="AT66">
        <v>15.385999999999999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86.301516999999961</v>
      </c>
      <c r="BA66">
        <f t="shared" si="1"/>
        <v>3365.4687030000005</v>
      </c>
      <c r="BD66">
        <v>4.2938999999999998</v>
      </c>
      <c r="BE66">
        <v>0</v>
      </c>
      <c r="BF66">
        <v>0</v>
      </c>
      <c r="BG66">
        <v>0</v>
      </c>
      <c r="BH66">
        <v>2.2668000000000001E-2</v>
      </c>
      <c r="BI66">
        <v>0.82130400000000003</v>
      </c>
      <c r="BJ66">
        <v>0</v>
      </c>
      <c r="BK66">
        <v>0</v>
      </c>
      <c r="BL66">
        <v>0</v>
      </c>
      <c r="BM66">
        <v>2.0133999999999999E-2</v>
      </c>
      <c r="BN66">
        <v>0</v>
      </c>
      <c r="BO66">
        <v>2</v>
      </c>
      <c r="BP66">
        <v>1.1000000000000001</v>
      </c>
      <c r="BQ66">
        <v>3.542468</v>
      </c>
      <c r="BR66">
        <v>2.5514770000000002</v>
      </c>
      <c r="BS66">
        <v>1.62</v>
      </c>
      <c r="BT66">
        <v>3.191894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0.23</v>
      </c>
      <c r="BZ66">
        <v>1.9381029999999999</v>
      </c>
      <c r="CA66">
        <v>1.755846</v>
      </c>
      <c r="CB66">
        <v>0.82</v>
      </c>
      <c r="CC66">
        <v>1.32</v>
      </c>
      <c r="CD66">
        <v>0.44</v>
      </c>
      <c r="CE66">
        <v>0.87</v>
      </c>
      <c r="CF66">
        <v>0.14000000000000001</v>
      </c>
      <c r="CG66">
        <v>0.94</v>
      </c>
      <c r="CH66">
        <v>1.950442</v>
      </c>
      <c r="CI66">
        <v>6.05</v>
      </c>
      <c r="CJ66">
        <v>1.94</v>
      </c>
      <c r="CK66">
        <v>1.85</v>
      </c>
      <c r="CL66">
        <v>5.313701</v>
      </c>
      <c r="CM66">
        <v>0.935114</v>
      </c>
      <c r="CN66">
        <v>1.771234</v>
      </c>
      <c r="CO66">
        <v>3.03</v>
      </c>
      <c r="CP66">
        <v>2.5259830000000001</v>
      </c>
      <c r="CQ66">
        <v>2.7933979999999998</v>
      </c>
      <c r="CR66">
        <v>2.38</v>
      </c>
      <c r="CS66">
        <v>2.3306830000000001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86.301516999999961</v>
      </c>
    </row>
    <row r="67" spans="1:114">
      <c r="A67" t="s">
        <v>109</v>
      </c>
      <c r="B67">
        <v>0</v>
      </c>
      <c r="C67">
        <v>0</v>
      </c>
      <c r="D67">
        <v>39.653708000000002</v>
      </c>
      <c r="E67">
        <v>0</v>
      </c>
      <c r="F67">
        <v>0</v>
      </c>
      <c r="G67">
        <v>68.481795000000005</v>
      </c>
      <c r="H67">
        <v>0</v>
      </c>
      <c r="I67">
        <v>0</v>
      </c>
      <c r="J67">
        <v>85.130591999999993</v>
      </c>
      <c r="K67">
        <v>689.35378200000002</v>
      </c>
      <c r="L67">
        <v>661.459879</v>
      </c>
      <c r="M67">
        <v>79.966942000000003</v>
      </c>
      <c r="N67">
        <v>60.347344</v>
      </c>
      <c r="O67">
        <v>126.520838</v>
      </c>
      <c r="P67">
        <v>144.02676099999999</v>
      </c>
      <c r="Q67">
        <v>20.904655999999999</v>
      </c>
      <c r="R67">
        <v>43.545976000000003</v>
      </c>
      <c r="S67">
        <v>26.963602000000002</v>
      </c>
      <c r="T67">
        <v>1.4276059999999999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42.14808</v>
      </c>
      <c r="AB67">
        <v>43.635159999999999</v>
      </c>
      <c r="AC67">
        <v>21.396393</v>
      </c>
      <c r="AD67">
        <v>9.9151360000000004</v>
      </c>
      <c r="AE67">
        <v>53.905351000000003</v>
      </c>
      <c r="AF67">
        <v>8.7128630000000005</v>
      </c>
      <c r="AG67">
        <v>43.796435000000002</v>
      </c>
      <c r="AH67">
        <v>101.149098</v>
      </c>
      <c r="AI67">
        <v>0</v>
      </c>
      <c r="AJ67">
        <v>0</v>
      </c>
      <c r="AK67">
        <v>59.301364999999997</v>
      </c>
      <c r="AL67">
        <v>80.177999999999997</v>
      </c>
      <c r="AM67">
        <v>17.179061999999998</v>
      </c>
      <c r="AN67">
        <v>1.034778</v>
      </c>
      <c r="AO67">
        <v>0</v>
      </c>
      <c r="AP67">
        <v>9.6074999999999999</v>
      </c>
      <c r="AQ67">
        <v>0</v>
      </c>
      <c r="AR67">
        <v>49.128</v>
      </c>
      <c r="AS67">
        <v>35.068229000000002</v>
      </c>
      <c r="AT67">
        <v>15.385999999999999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86.181516999999957</v>
      </c>
      <c r="BA67">
        <f t="shared" si="1"/>
        <v>3358.9230030000003</v>
      </c>
      <c r="BD67">
        <v>4.2938999999999998</v>
      </c>
      <c r="BE67">
        <v>0</v>
      </c>
      <c r="BF67">
        <v>0</v>
      </c>
      <c r="BG67">
        <v>0</v>
      </c>
      <c r="BH67">
        <v>2.2668000000000001E-2</v>
      </c>
      <c r="BI67">
        <v>0.82130400000000003</v>
      </c>
      <c r="BJ67">
        <v>0</v>
      </c>
      <c r="BK67">
        <v>0</v>
      </c>
      <c r="BL67">
        <v>0</v>
      </c>
      <c r="BM67">
        <v>2.0133999999999999E-2</v>
      </c>
      <c r="BN67">
        <v>0</v>
      </c>
      <c r="BO67">
        <v>2</v>
      </c>
      <c r="BP67">
        <v>1.1000000000000001</v>
      </c>
      <c r="BQ67">
        <v>3.542468</v>
      </c>
      <c r="BR67">
        <v>2.5514770000000002</v>
      </c>
      <c r="BS67">
        <v>1.62</v>
      </c>
      <c r="BT67">
        <v>3.191894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0.23</v>
      </c>
      <c r="BZ67">
        <v>1.9381029999999999</v>
      </c>
      <c r="CA67">
        <v>1.755846</v>
      </c>
      <c r="CB67">
        <v>0.82</v>
      </c>
      <c r="CC67">
        <v>1.32</v>
      </c>
      <c r="CD67">
        <v>0.44</v>
      </c>
      <c r="CE67">
        <v>0.75</v>
      </c>
      <c r="CF67">
        <v>0.14000000000000001</v>
      </c>
      <c r="CG67">
        <v>0.94</v>
      </c>
      <c r="CH67">
        <v>1.950442</v>
      </c>
      <c r="CI67">
        <v>6.05</v>
      </c>
      <c r="CJ67">
        <v>1.94</v>
      </c>
      <c r="CK67">
        <v>1.85</v>
      </c>
      <c r="CL67">
        <v>5.313701</v>
      </c>
      <c r="CM67">
        <v>0.935114</v>
      </c>
      <c r="CN67">
        <v>1.771234</v>
      </c>
      <c r="CO67">
        <v>3.03</v>
      </c>
      <c r="CP67">
        <v>2.5259830000000001</v>
      </c>
      <c r="CQ67">
        <v>2.7933979999999998</v>
      </c>
      <c r="CR67">
        <v>2.38</v>
      </c>
      <c r="CS67">
        <v>2.3306830000000001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86.181516999999957</v>
      </c>
    </row>
    <row r="68" spans="1:114">
      <c r="A68" t="s">
        <v>110</v>
      </c>
      <c r="B68">
        <v>0</v>
      </c>
      <c r="C68">
        <v>0</v>
      </c>
      <c r="D68">
        <v>39.653708000000002</v>
      </c>
      <c r="E68">
        <v>0</v>
      </c>
      <c r="F68">
        <v>0</v>
      </c>
      <c r="G68">
        <v>68.481795000000005</v>
      </c>
      <c r="H68">
        <v>0</v>
      </c>
      <c r="I68">
        <v>0</v>
      </c>
      <c r="J68">
        <v>85.130591999999993</v>
      </c>
      <c r="K68">
        <v>689.35378200000002</v>
      </c>
      <c r="L68">
        <v>661.459879</v>
      </c>
      <c r="M68">
        <v>79.966942000000003</v>
      </c>
      <c r="N68">
        <v>60.347344</v>
      </c>
      <c r="O68">
        <v>126.520838</v>
      </c>
      <c r="P68">
        <v>144.02676099999999</v>
      </c>
      <c r="Q68">
        <v>20.904655999999999</v>
      </c>
      <c r="R68">
        <v>43.545976000000003</v>
      </c>
      <c r="S68">
        <v>26.963602000000002</v>
      </c>
      <c r="T68">
        <v>1.4276059999999999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42.14808</v>
      </c>
      <c r="AB68">
        <v>43.635159999999999</v>
      </c>
      <c r="AC68">
        <v>21.396393</v>
      </c>
      <c r="AD68">
        <v>9.9151360000000004</v>
      </c>
      <c r="AE68">
        <v>53.905351000000003</v>
      </c>
      <c r="AF68">
        <v>8.7128630000000005</v>
      </c>
      <c r="AG68">
        <v>43.796435000000002</v>
      </c>
      <c r="AH68">
        <v>101.149098</v>
      </c>
      <c r="AI68">
        <v>0</v>
      </c>
      <c r="AJ68">
        <v>0</v>
      </c>
      <c r="AK68">
        <v>59.301364999999997</v>
      </c>
      <c r="AL68">
        <v>80.177999999999997</v>
      </c>
      <c r="AM68">
        <v>17.179061999999998</v>
      </c>
      <c r="AN68">
        <v>1.034778</v>
      </c>
      <c r="AO68">
        <v>0</v>
      </c>
      <c r="AP68">
        <v>9.6074999999999999</v>
      </c>
      <c r="AQ68">
        <v>0</v>
      </c>
      <c r="AR68">
        <v>52.991999999999997</v>
      </c>
      <c r="AS68">
        <v>35.068229000000002</v>
      </c>
      <c r="AT68">
        <v>15.385999999999999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86.181516999999957</v>
      </c>
      <c r="BA68">
        <f t="shared" ref="BA68:BA98" si="4">SUM(B68:AZ68)</f>
        <v>3362.7870030000004</v>
      </c>
      <c r="BD68">
        <v>4.2938999999999998</v>
      </c>
      <c r="BE68">
        <v>0</v>
      </c>
      <c r="BF68">
        <v>0</v>
      </c>
      <c r="BG68">
        <v>0</v>
      </c>
      <c r="BH68">
        <v>2.2668000000000001E-2</v>
      </c>
      <c r="BI68">
        <v>0.82130400000000003</v>
      </c>
      <c r="BJ68">
        <v>0</v>
      </c>
      <c r="BK68">
        <v>0</v>
      </c>
      <c r="BL68">
        <v>0</v>
      </c>
      <c r="BM68">
        <v>2.0133999999999999E-2</v>
      </c>
      <c r="BN68">
        <v>0</v>
      </c>
      <c r="BO68">
        <v>2</v>
      </c>
      <c r="BP68">
        <v>1.1000000000000001</v>
      </c>
      <c r="BQ68">
        <v>3.542468</v>
      </c>
      <c r="BR68">
        <v>2.5514770000000002</v>
      </c>
      <c r="BS68">
        <v>1.62</v>
      </c>
      <c r="BT68">
        <v>3.191894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0.23</v>
      </c>
      <c r="BZ68">
        <v>1.9381029999999999</v>
      </c>
      <c r="CA68">
        <v>1.755846</v>
      </c>
      <c r="CB68">
        <v>0.82</v>
      </c>
      <c r="CC68">
        <v>1.32</v>
      </c>
      <c r="CD68">
        <v>0.44</v>
      </c>
      <c r="CE68">
        <v>0.75</v>
      </c>
      <c r="CF68">
        <v>0.14000000000000001</v>
      </c>
      <c r="CG68">
        <v>0.94</v>
      </c>
      <c r="CH68">
        <v>1.950442</v>
      </c>
      <c r="CI68">
        <v>6.05</v>
      </c>
      <c r="CJ68">
        <v>1.94</v>
      </c>
      <c r="CK68">
        <v>1.85</v>
      </c>
      <c r="CL68">
        <v>5.313701</v>
      </c>
      <c r="CM68">
        <v>0.935114</v>
      </c>
      <c r="CN68">
        <v>1.771234</v>
      </c>
      <c r="CO68">
        <v>3.03</v>
      </c>
      <c r="CP68">
        <v>2.5259830000000001</v>
      </c>
      <c r="CQ68">
        <v>2.7933979999999998</v>
      </c>
      <c r="CR68">
        <v>2.38</v>
      </c>
      <c r="CS68">
        <v>2.3306830000000001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86.181516999999957</v>
      </c>
    </row>
    <row r="69" spans="1:114">
      <c r="A69" t="s">
        <v>111</v>
      </c>
      <c r="B69">
        <v>0</v>
      </c>
      <c r="C69">
        <v>0</v>
      </c>
      <c r="D69">
        <v>39.653708000000002</v>
      </c>
      <c r="E69">
        <v>0</v>
      </c>
      <c r="F69">
        <v>0</v>
      </c>
      <c r="G69">
        <v>68.481795000000005</v>
      </c>
      <c r="H69">
        <v>0</v>
      </c>
      <c r="I69">
        <v>0</v>
      </c>
      <c r="J69">
        <v>85.130591999999993</v>
      </c>
      <c r="K69">
        <v>689.35378200000002</v>
      </c>
      <c r="L69">
        <v>661.459879</v>
      </c>
      <c r="M69">
        <v>79.966942000000003</v>
      </c>
      <c r="N69">
        <v>60.347344</v>
      </c>
      <c r="O69">
        <v>126.520838</v>
      </c>
      <c r="P69">
        <v>144.02676099999999</v>
      </c>
      <c r="Q69">
        <v>20.904655999999999</v>
      </c>
      <c r="R69">
        <v>43.545976000000003</v>
      </c>
      <c r="S69">
        <v>26.963602000000002</v>
      </c>
      <c r="T69">
        <v>1.4276059999999999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42.14808</v>
      </c>
      <c r="AB69">
        <v>43.635159999999999</v>
      </c>
      <c r="AC69">
        <v>21.396393</v>
      </c>
      <c r="AD69">
        <v>9.9151360000000004</v>
      </c>
      <c r="AE69">
        <v>53.905351000000003</v>
      </c>
      <c r="AF69">
        <v>8.7128630000000005</v>
      </c>
      <c r="AG69">
        <v>43.796435000000002</v>
      </c>
      <c r="AH69">
        <v>101.149098</v>
      </c>
      <c r="AI69">
        <v>0</v>
      </c>
      <c r="AJ69">
        <v>0</v>
      </c>
      <c r="AK69">
        <v>59.301364999999997</v>
      </c>
      <c r="AL69">
        <v>80.177999999999997</v>
      </c>
      <c r="AM69">
        <v>17.179061999999998</v>
      </c>
      <c r="AN69">
        <v>1.034778</v>
      </c>
      <c r="AO69">
        <v>0</v>
      </c>
      <c r="AP69">
        <v>3.843</v>
      </c>
      <c r="AQ69">
        <v>0</v>
      </c>
      <c r="AR69">
        <v>52.991999999999997</v>
      </c>
      <c r="AS69">
        <v>35.068229000000002</v>
      </c>
      <c r="AT69">
        <v>15.385999999999999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86.381144999999961</v>
      </c>
      <c r="BA69">
        <f t="shared" si="4"/>
        <v>3357.222131</v>
      </c>
      <c r="BD69">
        <v>4.2938999999999998</v>
      </c>
      <c r="BE69">
        <v>0</v>
      </c>
      <c r="BF69">
        <v>0</v>
      </c>
      <c r="BG69">
        <v>0</v>
      </c>
      <c r="BH69">
        <v>2.2296E-2</v>
      </c>
      <c r="BI69">
        <v>0.82130400000000003</v>
      </c>
      <c r="BJ69">
        <v>0</v>
      </c>
      <c r="BK69">
        <v>0</v>
      </c>
      <c r="BL69">
        <v>0</v>
      </c>
      <c r="BM69">
        <v>2.0133999999999999E-2</v>
      </c>
      <c r="BN69">
        <v>0</v>
      </c>
      <c r="BO69">
        <v>2</v>
      </c>
      <c r="BP69">
        <v>1.1000000000000001</v>
      </c>
      <c r="BQ69">
        <v>3.542468</v>
      </c>
      <c r="BR69">
        <v>2.5514770000000002</v>
      </c>
      <c r="BS69">
        <v>1.62</v>
      </c>
      <c r="BT69">
        <v>3.191894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0.23</v>
      </c>
      <c r="BZ69">
        <v>1.9381029999999999</v>
      </c>
      <c r="CA69">
        <v>1.755846</v>
      </c>
      <c r="CB69">
        <v>0.82</v>
      </c>
      <c r="CC69">
        <v>1.32</v>
      </c>
      <c r="CD69">
        <v>0.44</v>
      </c>
      <c r="CE69">
        <v>0.75</v>
      </c>
      <c r="CF69">
        <v>0.14000000000000001</v>
      </c>
      <c r="CG69">
        <v>1.1399999999999999</v>
      </c>
      <c r="CH69">
        <v>1.950442</v>
      </c>
      <c r="CI69">
        <v>6.05</v>
      </c>
      <c r="CJ69">
        <v>1.94</v>
      </c>
      <c r="CK69">
        <v>1.85</v>
      </c>
      <c r="CL69">
        <v>5.313701</v>
      </c>
      <c r="CM69">
        <v>0.935114</v>
      </c>
      <c r="CN69">
        <v>1.771234</v>
      </c>
      <c r="CO69">
        <v>3.03</v>
      </c>
      <c r="CP69">
        <v>2.5259830000000001</v>
      </c>
      <c r="CQ69">
        <v>2.7933979999999998</v>
      </c>
      <c r="CR69">
        <v>2.38</v>
      </c>
      <c r="CS69">
        <v>2.3306830000000001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86.381144999999961</v>
      </c>
    </row>
    <row r="70" spans="1:114">
      <c r="A70" t="s">
        <v>112</v>
      </c>
      <c r="B70">
        <v>0</v>
      </c>
      <c r="C70">
        <v>0</v>
      </c>
      <c r="D70">
        <v>39.653708000000002</v>
      </c>
      <c r="E70">
        <v>0</v>
      </c>
      <c r="F70">
        <v>0</v>
      </c>
      <c r="G70">
        <v>68.481795000000005</v>
      </c>
      <c r="H70">
        <v>0</v>
      </c>
      <c r="I70">
        <v>0</v>
      </c>
      <c r="J70">
        <v>85.130591999999993</v>
      </c>
      <c r="K70">
        <v>689.35378200000002</v>
      </c>
      <c r="L70">
        <v>661.459879</v>
      </c>
      <c r="M70">
        <v>79.966942000000003</v>
      </c>
      <c r="N70">
        <v>60.347344</v>
      </c>
      <c r="O70">
        <v>126.520838</v>
      </c>
      <c r="P70">
        <v>144.02676099999999</v>
      </c>
      <c r="Q70">
        <v>20.904655999999999</v>
      </c>
      <c r="R70">
        <v>43.545976000000003</v>
      </c>
      <c r="S70">
        <v>26.963602000000002</v>
      </c>
      <c r="T70">
        <v>1.4276059999999999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42.14808</v>
      </c>
      <c r="AB70">
        <v>43.635159999999999</v>
      </c>
      <c r="AC70">
        <v>21.396393</v>
      </c>
      <c r="AD70">
        <v>9.9151360000000004</v>
      </c>
      <c r="AE70">
        <v>53.905351000000003</v>
      </c>
      <c r="AF70">
        <v>8.7128630000000005</v>
      </c>
      <c r="AG70">
        <v>43.796435000000002</v>
      </c>
      <c r="AH70">
        <v>101.149098</v>
      </c>
      <c r="AI70">
        <v>0</v>
      </c>
      <c r="AJ70">
        <v>0</v>
      </c>
      <c r="AK70">
        <v>59.301364999999997</v>
      </c>
      <c r="AL70">
        <v>80.177999999999997</v>
      </c>
      <c r="AM70">
        <v>17.179061999999998</v>
      </c>
      <c r="AN70">
        <v>1.034778</v>
      </c>
      <c r="AO70">
        <v>0</v>
      </c>
      <c r="AP70">
        <v>3.843</v>
      </c>
      <c r="AQ70">
        <v>0</v>
      </c>
      <c r="AR70">
        <v>49.128</v>
      </c>
      <c r="AS70">
        <v>35.068229000000002</v>
      </c>
      <c r="AT70">
        <v>15.385999999999999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85.317180999999962</v>
      </c>
      <c r="BA70">
        <f t="shared" si="4"/>
        <v>3352.294167</v>
      </c>
      <c r="BD70">
        <v>4.2938999999999998</v>
      </c>
      <c r="BE70">
        <v>0</v>
      </c>
      <c r="BF70">
        <v>0</v>
      </c>
      <c r="BG70">
        <v>0</v>
      </c>
      <c r="BH70">
        <v>2.2296E-2</v>
      </c>
      <c r="BI70">
        <v>0.82130400000000003</v>
      </c>
      <c r="BJ70">
        <v>0</v>
      </c>
      <c r="BK70">
        <v>0</v>
      </c>
      <c r="BL70">
        <v>0</v>
      </c>
      <c r="BM70">
        <v>2.0133999999999999E-2</v>
      </c>
      <c r="BN70">
        <v>0</v>
      </c>
      <c r="BO70">
        <v>2</v>
      </c>
      <c r="BP70">
        <v>1.1000000000000001</v>
      </c>
      <c r="BQ70">
        <v>3.542468</v>
      </c>
      <c r="BR70">
        <v>2.5514770000000002</v>
      </c>
      <c r="BS70">
        <v>1.62</v>
      </c>
      <c r="BT70">
        <v>2.1279300000000001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0.23</v>
      </c>
      <c r="BZ70">
        <v>1.9381029999999999</v>
      </c>
      <c r="CA70">
        <v>1.755846</v>
      </c>
      <c r="CB70">
        <v>0.82</v>
      </c>
      <c r="CC70">
        <v>1.32</v>
      </c>
      <c r="CD70">
        <v>0.44</v>
      </c>
      <c r="CE70">
        <v>0.75</v>
      </c>
      <c r="CF70">
        <v>0.14000000000000001</v>
      </c>
      <c r="CG70">
        <v>1.1399999999999999</v>
      </c>
      <c r="CH70">
        <v>1.950442</v>
      </c>
      <c r="CI70">
        <v>6.05</v>
      </c>
      <c r="CJ70">
        <v>1.94</v>
      </c>
      <c r="CK70">
        <v>1.85</v>
      </c>
      <c r="CL70">
        <v>5.313701</v>
      </c>
      <c r="CM70">
        <v>0.935114</v>
      </c>
      <c r="CN70">
        <v>1.771234</v>
      </c>
      <c r="CO70">
        <v>3.03</v>
      </c>
      <c r="CP70">
        <v>2.5259830000000001</v>
      </c>
      <c r="CQ70">
        <v>2.7933979999999998</v>
      </c>
      <c r="CR70">
        <v>2.38</v>
      </c>
      <c r="CS70">
        <v>2.3306830000000001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85.317180999999962</v>
      </c>
    </row>
    <row r="71" spans="1:114">
      <c r="A71" t="s">
        <v>113</v>
      </c>
      <c r="B71">
        <v>0</v>
      </c>
      <c r="C71">
        <v>0</v>
      </c>
      <c r="D71">
        <v>39.653708000000002</v>
      </c>
      <c r="E71">
        <v>0</v>
      </c>
      <c r="F71">
        <v>0</v>
      </c>
      <c r="G71">
        <v>68.481795000000005</v>
      </c>
      <c r="H71">
        <v>0</v>
      </c>
      <c r="I71">
        <v>0</v>
      </c>
      <c r="J71">
        <v>85.130591999999993</v>
      </c>
      <c r="K71">
        <v>689.35378200000002</v>
      </c>
      <c r="L71">
        <v>661.459879</v>
      </c>
      <c r="M71">
        <v>79.966942000000003</v>
      </c>
      <c r="N71">
        <v>60.347344</v>
      </c>
      <c r="O71">
        <v>126.520838</v>
      </c>
      <c r="P71">
        <v>144.02676099999999</v>
      </c>
      <c r="Q71">
        <v>20.904655999999999</v>
      </c>
      <c r="R71">
        <v>43.545976000000003</v>
      </c>
      <c r="S71">
        <v>26.963602000000002</v>
      </c>
      <c r="T71">
        <v>1.4276059999999999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42.14808</v>
      </c>
      <c r="AB71">
        <v>43.635159999999999</v>
      </c>
      <c r="AC71">
        <v>31.709734000000001</v>
      </c>
      <c r="AD71">
        <v>19.830271</v>
      </c>
      <c r="AE71">
        <v>53.905351000000003</v>
      </c>
      <c r="AF71">
        <v>8.7128630000000005</v>
      </c>
      <c r="AG71">
        <v>43.796435000000002</v>
      </c>
      <c r="AH71">
        <v>101.149098</v>
      </c>
      <c r="AI71">
        <v>3.8891330000000002</v>
      </c>
      <c r="AJ71">
        <v>0</v>
      </c>
      <c r="AK71">
        <v>59.301364999999997</v>
      </c>
      <c r="AL71">
        <v>80.177999999999997</v>
      </c>
      <c r="AM71">
        <v>17.179061999999998</v>
      </c>
      <c r="AN71">
        <v>1.034778</v>
      </c>
      <c r="AO71">
        <v>0</v>
      </c>
      <c r="AP71">
        <v>4.2272999999999996</v>
      </c>
      <c r="AQ71">
        <v>9.1850760000000005</v>
      </c>
      <c r="AR71">
        <v>49.128</v>
      </c>
      <c r="AS71">
        <v>35.068229000000002</v>
      </c>
      <c r="AT71">
        <v>15.385999999999999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85.444907999999955</v>
      </c>
      <c r="BA71">
        <f t="shared" si="4"/>
        <v>3386.1088790000003</v>
      </c>
      <c r="BD71">
        <v>4.2938999999999998</v>
      </c>
      <c r="BE71">
        <v>0</v>
      </c>
      <c r="BF71">
        <v>0</v>
      </c>
      <c r="BG71">
        <v>0</v>
      </c>
      <c r="BH71">
        <v>2.2296E-2</v>
      </c>
      <c r="BI71">
        <v>0.82130400000000003</v>
      </c>
      <c r="BJ71">
        <v>0</v>
      </c>
      <c r="BK71">
        <v>0</v>
      </c>
      <c r="BL71">
        <v>0</v>
      </c>
      <c r="BM71">
        <v>2.0133999999999999E-2</v>
      </c>
      <c r="BN71">
        <v>0</v>
      </c>
      <c r="BO71">
        <v>2</v>
      </c>
      <c r="BP71">
        <v>1.1000000000000001</v>
      </c>
      <c r="BQ71">
        <v>3.542468</v>
      </c>
      <c r="BR71">
        <v>2.5514770000000002</v>
      </c>
      <c r="BS71">
        <v>1.62</v>
      </c>
      <c r="BT71">
        <v>2.1279300000000001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0.23</v>
      </c>
      <c r="BZ71">
        <v>1.9381029999999999</v>
      </c>
      <c r="CA71">
        <v>1.755846</v>
      </c>
      <c r="CB71">
        <v>0.82</v>
      </c>
      <c r="CC71">
        <v>1.32</v>
      </c>
      <c r="CD71">
        <v>0.44</v>
      </c>
      <c r="CE71">
        <v>0.75</v>
      </c>
      <c r="CF71">
        <v>0.14000000000000001</v>
      </c>
      <c r="CG71">
        <v>1.54</v>
      </c>
      <c r="CH71">
        <v>1.950442</v>
      </c>
      <c r="CI71">
        <v>6.05</v>
      </c>
      <c r="CJ71">
        <v>1.94</v>
      </c>
      <c r="CK71">
        <v>1.85</v>
      </c>
      <c r="CL71">
        <v>5.313701</v>
      </c>
      <c r="CM71">
        <v>0.935114</v>
      </c>
      <c r="CN71">
        <v>1.771234</v>
      </c>
      <c r="CO71">
        <v>3.03</v>
      </c>
      <c r="CP71">
        <v>2.2537099999999999</v>
      </c>
      <c r="CQ71">
        <v>2.7933979999999998</v>
      </c>
      <c r="CR71">
        <v>2.38</v>
      </c>
      <c r="CS71">
        <v>2.3306830000000001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85.444907999999955</v>
      </c>
    </row>
    <row r="72" spans="1:114">
      <c r="A72" t="s">
        <v>114</v>
      </c>
      <c r="B72">
        <v>0</v>
      </c>
      <c r="C72">
        <v>0</v>
      </c>
      <c r="D72">
        <v>39.653708000000002</v>
      </c>
      <c r="E72">
        <v>0</v>
      </c>
      <c r="F72">
        <v>0</v>
      </c>
      <c r="G72">
        <v>68.481795000000005</v>
      </c>
      <c r="H72">
        <v>0</v>
      </c>
      <c r="I72">
        <v>0</v>
      </c>
      <c r="J72">
        <v>85.130591999999993</v>
      </c>
      <c r="K72">
        <v>689.35378200000002</v>
      </c>
      <c r="L72">
        <v>661.459879</v>
      </c>
      <c r="M72">
        <v>79.966942000000003</v>
      </c>
      <c r="N72">
        <v>60.347344</v>
      </c>
      <c r="O72">
        <v>126.520838</v>
      </c>
      <c r="P72">
        <v>144.02676099999999</v>
      </c>
      <c r="Q72">
        <v>20.904655999999999</v>
      </c>
      <c r="R72">
        <v>43.545976000000003</v>
      </c>
      <c r="S72">
        <v>26.963602000000002</v>
      </c>
      <c r="T72">
        <v>1.4276059999999999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0</v>
      </c>
      <c r="AA72">
        <v>42.14808</v>
      </c>
      <c r="AB72">
        <v>43.635159999999999</v>
      </c>
      <c r="AC72">
        <v>31.709734000000001</v>
      </c>
      <c r="AD72">
        <v>19.830271</v>
      </c>
      <c r="AE72">
        <v>53.905351000000003</v>
      </c>
      <c r="AF72">
        <v>8.7128630000000005</v>
      </c>
      <c r="AG72">
        <v>43.796435000000002</v>
      </c>
      <c r="AH72">
        <v>101.149098</v>
      </c>
      <c r="AI72">
        <v>16.667714</v>
      </c>
      <c r="AJ72">
        <v>0</v>
      </c>
      <c r="AK72">
        <v>59.301364999999997</v>
      </c>
      <c r="AL72">
        <v>80.177999999999997</v>
      </c>
      <c r="AM72">
        <v>17.179061999999998</v>
      </c>
      <c r="AN72">
        <v>1.034778</v>
      </c>
      <c r="AO72">
        <v>0</v>
      </c>
      <c r="AP72">
        <v>4.2272999999999996</v>
      </c>
      <c r="AQ72">
        <v>18.370152000000001</v>
      </c>
      <c r="AR72">
        <v>49.128</v>
      </c>
      <c r="AS72">
        <v>35.068229000000002</v>
      </c>
      <c r="AT72">
        <v>15.385999999999999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85.444907999999955</v>
      </c>
      <c r="BA72">
        <f t="shared" si="4"/>
        <v>3408.0725360000001</v>
      </c>
      <c r="BD72">
        <v>4.2938999999999998</v>
      </c>
      <c r="BE72">
        <v>0</v>
      </c>
      <c r="BF72">
        <v>0</v>
      </c>
      <c r="BG72">
        <v>0</v>
      </c>
      <c r="BH72">
        <v>2.2296E-2</v>
      </c>
      <c r="BI72">
        <v>0.82130400000000003</v>
      </c>
      <c r="BJ72">
        <v>0</v>
      </c>
      <c r="BK72">
        <v>0</v>
      </c>
      <c r="BL72">
        <v>0</v>
      </c>
      <c r="BM72">
        <v>2.0133999999999999E-2</v>
      </c>
      <c r="BN72">
        <v>0</v>
      </c>
      <c r="BO72">
        <v>2</v>
      </c>
      <c r="BP72">
        <v>1.1000000000000001</v>
      </c>
      <c r="BQ72">
        <v>3.542468</v>
      </c>
      <c r="BR72">
        <v>2.5514770000000002</v>
      </c>
      <c r="BS72">
        <v>1.62</v>
      </c>
      <c r="BT72">
        <v>2.1279300000000001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0.23</v>
      </c>
      <c r="BZ72">
        <v>1.9381029999999999</v>
      </c>
      <c r="CA72">
        <v>1.755846</v>
      </c>
      <c r="CB72">
        <v>0.82</v>
      </c>
      <c r="CC72">
        <v>1.32</v>
      </c>
      <c r="CD72">
        <v>0.44</v>
      </c>
      <c r="CE72">
        <v>0.75</v>
      </c>
      <c r="CF72">
        <v>0.14000000000000001</v>
      </c>
      <c r="CG72">
        <v>1.54</v>
      </c>
      <c r="CH72">
        <v>1.950442</v>
      </c>
      <c r="CI72">
        <v>6.05</v>
      </c>
      <c r="CJ72">
        <v>1.94</v>
      </c>
      <c r="CK72">
        <v>1.85</v>
      </c>
      <c r="CL72">
        <v>5.313701</v>
      </c>
      <c r="CM72">
        <v>0.935114</v>
      </c>
      <c r="CN72">
        <v>1.771234</v>
      </c>
      <c r="CO72">
        <v>3.03</v>
      </c>
      <c r="CP72">
        <v>2.2537099999999999</v>
      </c>
      <c r="CQ72">
        <v>2.7933979999999998</v>
      </c>
      <c r="CR72">
        <v>2.38</v>
      </c>
      <c r="CS72">
        <v>2.3306830000000001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85.444907999999955</v>
      </c>
    </row>
    <row r="73" spans="1:114">
      <c r="A73" t="s">
        <v>115</v>
      </c>
      <c r="B73">
        <v>0</v>
      </c>
      <c r="C73">
        <v>0</v>
      </c>
      <c r="D73">
        <v>39.653708000000002</v>
      </c>
      <c r="E73">
        <v>0</v>
      </c>
      <c r="F73">
        <v>0</v>
      </c>
      <c r="G73">
        <v>68.481795000000005</v>
      </c>
      <c r="H73">
        <v>0</v>
      </c>
      <c r="I73">
        <v>0</v>
      </c>
      <c r="J73">
        <v>85.130591999999993</v>
      </c>
      <c r="K73">
        <v>689.35378200000002</v>
      </c>
      <c r="L73">
        <v>661.459879</v>
      </c>
      <c r="M73">
        <v>79.966942000000003</v>
      </c>
      <c r="N73">
        <v>60.347344</v>
      </c>
      <c r="O73">
        <v>126.520838</v>
      </c>
      <c r="P73">
        <v>144.02676099999999</v>
      </c>
      <c r="Q73">
        <v>20.904655999999999</v>
      </c>
      <c r="R73">
        <v>43.545976000000003</v>
      </c>
      <c r="S73">
        <v>26.963602000000002</v>
      </c>
      <c r="T73">
        <v>1.4276059999999999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43.635159999999999</v>
      </c>
      <c r="AC73">
        <v>31.709734000000001</v>
      </c>
      <c r="AD73">
        <v>19.830271</v>
      </c>
      <c r="AE73">
        <v>53.905351000000003</v>
      </c>
      <c r="AF73">
        <v>8.7128630000000005</v>
      </c>
      <c r="AG73">
        <v>43.796435000000002</v>
      </c>
      <c r="AH73">
        <v>64.497906999999998</v>
      </c>
      <c r="AI73">
        <v>16.667714</v>
      </c>
      <c r="AJ73">
        <v>0</v>
      </c>
      <c r="AK73">
        <v>59.301364999999997</v>
      </c>
      <c r="AL73">
        <v>80.177999999999997</v>
      </c>
      <c r="AM73">
        <v>17.179061999999998</v>
      </c>
      <c r="AN73">
        <v>1.034778</v>
      </c>
      <c r="AO73">
        <v>0</v>
      </c>
      <c r="AP73">
        <v>3.7149000000000001</v>
      </c>
      <c r="AQ73">
        <v>18.370152000000001</v>
      </c>
      <c r="AR73">
        <v>49.128</v>
      </c>
      <c r="AS73">
        <v>35.068229000000002</v>
      </c>
      <c r="AT73">
        <v>15.385999999999999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84.798833999999971</v>
      </c>
      <c r="BA73">
        <f t="shared" si="4"/>
        <v>3383.3704710000002</v>
      </c>
      <c r="BD73">
        <v>4.2938999999999998</v>
      </c>
      <c r="BE73">
        <v>0</v>
      </c>
      <c r="BF73">
        <v>0</v>
      </c>
      <c r="BG73">
        <v>0</v>
      </c>
      <c r="BH73">
        <v>2.2296E-2</v>
      </c>
      <c r="BI73">
        <v>0.82130400000000003</v>
      </c>
      <c r="BJ73">
        <v>0</v>
      </c>
      <c r="BK73">
        <v>0</v>
      </c>
      <c r="BL73">
        <v>0</v>
      </c>
      <c r="BM73">
        <v>2.0133999999999999E-2</v>
      </c>
      <c r="BN73">
        <v>0</v>
      </c>
      <c r="BO73">
        <v>2</v>
      </c>
      <c r="BP73">
        <v>1.1000000000000001</v>
      </c>
      <c r="BQ73">
        <v>3.542468</v>
      </c>
      <c r="BR73">
        <v>2.5514770000000002</v>
      </c>
      <c r="BS73">
        <v>1.62</v>
      </c>
      <c r="BT73">
        <v>2.1279300000000001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0.23</v>
      </c>
      <c r="BZ73">
        <v>1.9381029999999999</v>
      </c>
      <c r="CA73">
        <v>1.755846</v>
      </c>
      <c r="CB73">
        <v>0.82</v>
      </c>
      <c r="CC73">
        <v>1.32</v>
      </c>
      <c r="CD73">
        <v>0.44</v>
      </c>
      <c r="CE73">
        <v>0.77</v>
      </c>
      <c r="CF73">
        <v>0.14000000000000001</v>
      </c>
      <c r="CG73">
        <v>1.54</v>
      </c>
      <c r="CH73">
        <v>1.24376</v>
      </c>
      <c r="CI73">
        <v>6.05</v>
      </c>
      <c r="CJ73">
        <v>1.94</v>
      </c>
      <c r="CK73">
        <v>1.85</v>
      </c>
      <c r="CL73">
        <v>5.313701</v>
      </c>
      <c r="CM73">
        <v>0.935114</v>
      </c>
      <c r="CN73">
        <v>1.771234</v>
      </c>
      <c r="CO73">
        <v>3.03</v>
      </c>
      <c r="CP73">
        <v>2.2943180000000001</v>
      </c>
      <c r="CQ73">
        <v>2.7933979999999998</v>
      </c>
      <c r="CR73">
        <v>2.38</v>
      </c>
      <c r="CS73">
        <v>2.3306830000000001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84.798833999999971</v>
      </c>
    </row>
    <row r="74" spans="1:114">
      <c r="A74" t="s">
        <v>116</v>
      </c>
      <c r="B74">
        <v>0</v>
      </c>
      <c r="C74">
        <v>0</v>
      </c>
      <c r="D74">
        <v>39.653708000000002</v>
      </c>
      <c r="E74">
        <v>0</v>
      </c>
      <c r="F74">
        <v>0</v>
      </c>
      <c r="G74">
        <v>68.481795000000005</v>
      </c>
      <c r="H74">
        <v>0</v>
      </c>
      <c r="I74">
        <v>0</v>
      </c>
      <c r="J74">
        <v>85.130591999999993</v>
      </c>
      <c r="K74">
        <v>689.35378200000002</v>
      </c>
      <c r="L74">
        <v>661.459879</v>
      </c>
      <c r="M74">
        <v>79.966942000000003</v>
      </c>
      <c r="N74">
        <v>60.347344</v>
      </c>
      <c r="O74">
        <v>126.520838</v>
      </c>
      <c r="P74">
        <v>144.02676099999999</v>
      </c>
      <c r="Q74">
        <v>20.904655999999999</v>
      </c>
      <c r="R74">
        <v>43.545976000000003</v>
      </c>
      <c r="S74">
        <v>26.963602000000002</v>
      </c>
      <c r="T74">
        <v>1.4276059999999999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43.635159999999999</v>
      </c>
      <c r="AC74">
        <v>31.709734000000001</v>
      </c>
      <c r="AD74">
        <v>19.830271</v>
      </c>
      <c r="AE74">
        <v>53.905351000000003</v>
      </c>
      <c r="AF74">
        <v>8.7128630000000005</v>
      </c>
      <c r="AG74">
        <v>43.796435000000002</v>
      </c>
      <c r="AH74">
        <v>64.497906999999998</v>
      </c>
      <c r="AI74">
        <v>16.667714</v>
      </c>
      <c r="AJ74">
        <v>0</v>
      </c>
      <c r="AK74">
        <v>59.301364999999997</v>
      </c>
      <c r="AL74">
        <v>80.177999999999997</v>
      </c>
      <c r="AM74">
        <v>17.179061999999998</v>
      </c>
      <c r="AN74">
        <v>1.034778</v>
      </c>
      <c r="AO74">
        <v>0</v>
      </c>
      <c r="AP74">
        <v>3.7149000000000001</v>
      </c>
      <c r="AQ74">
        <v>18.370152000000001</v>
      </c>
      <c r="AR74">
        <v>49.128</v>
      </c>
      <c r="AS74">
        <v>35.068229000000002</v>
      </c>
      <c r="AT74">
        <v>15.385999999999999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84.798833999999971</v>
      </c>
      <c r="BA74">
        <f t="shared" si="4"/>
        <v>3383.3704710000002</v>
      </c>
      <c r="BD74">
        <v>4.2938999999999998</v>
      </c>
      <c r="BE74">
        <v>0</v>
      </c>
      <c r="BF74">
        <v>0</v>
      </c>
      <c r="BG74">
        <v>0</v>
      </c>
      <c r="BH74">
        <v>2.2296E-2</v>
      </c>
      <c r="BI74">
        <v>0.82130400000000003</v>
      </c>
      <c r="BJ74">
        <v>0</v>
      </c>
      <c r="BK74">
        <v>0</v>
      </c>
      <c r="BL74">
        <v>0</v>
      </c>
      <c r="BM74">
        <v>2.0133999999999999E-2</v>
      </c>
      <c r="BN74">
        <v>0</v>
      </c>
      <c r="BO74">
        <v>2</v>
      </c>
      <c r="BP74">
        <v>1.1000000000000001</v>
      </c>
      <c r="BQ74">
        <v>3.542468</v>
      </c>
      <c r="BR74">
        <v>2.5514770000000002</v>
      </c>
      <c r="BS74">
        <v>1.62</v>
      </c>
      <c r="BT74">
        <v>2.1279300000000001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0.23</v>
      </c>
      <c r="BZ74">
        <v>1.9381029999999999</v>
      </c>
      <c r="CA74">
        <v>1.755846</v>
      </c>
      <c r="CB74">
        <v>0.82</v>
      </c>
      <c r="CC74">
        <v>1.32</v>
      </c>
      <c r="CD74">
        <v>0.44</v>
      </c>
      <c r="CE74">
        <v>0.77</v>
      </c>
      <c r="CF74">
        <v>0.14000000000000001</v>
      </c>
      <c r="CG74">
        <v>1.54</v>
      </c>
      <c r="CH74">
        <v>1.24376</v>
      </c>
      <c r="CI74">
        <v>6.05</v>
      </c>
      <c r="CJ74">
        <v>1.94</v>
      </c>
      <c r="CK74">
        <v>1.85</v>
      </c>
      <c r="CL74">
        <v>5.313701</v>
      </c>
      <c r="CM74">
        <v>0.935114</v>
      </c>
      <c r="CN74">
        <v>1.771234</v>
      </c>
      <c r="CO74">
        <v>3.03</v>
      </c>
      <c r="CP74">
        <v>2.2943180000000001</v>
      </c>
      <c r="CQ74">
        <v>2.7933979999999998</v>
      </c>
      <c r="CR74">
        <v>2.38</v>
      </c>
      <c r="CS74">
        <v>2.3306830000000001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84.798833999999971</v>
      </c>
    </row>
    <row r="75" spans="1:114">
      <c r="A75" t="s">
        <v>117</v>
      </c>
      <c r="B75">
        <v>0</v>
      </c>
      <c r="C75">
        <v>0</v>
      </c>
      <c r="D75">
        <v>39.653708000000002</v>
      </c>
      <c r="E75">
        <v>0</v>
      </c>
      <c r="F75">
        <v>0</v>
      </c>
      <c r="G75">
        <v>68.481795000000005</v>
      </c>
      <c r="H75">
        <v>0</v>
      </c>
      <c r="I75">
        <v>0</v>
      </c>
      <c r="J75">
        <v>85.130591999999993</v>
      </c>
      <c r="K75">
        <v>689.35378200000002</v>
      </c>
      <c r="L75">
        <v>661.459879</v>
      </c>
      <c r="M75">
        <v>79.966942000000003</v>
      </c>
      <c r="N75">
        <v>60.347344</v>
      </c>
      <c r="O75">
        <v>126.520838</v>
      </c>
      <c r="P75">
        <v>144.02676099999999</v>
      </c>
      <c r="Q75">
        <v>20.904655999999999</v>
      </c>
      <c r="R75">
        <v>43.545976000000003</v>
      </c>
      <c r="S75">
        <v>26.963602000000002</v>
      </c>
      <c r="T75">
        <v>1.4276059999999999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6.5537999999999998</v>
      </c>
      <c r="AA75">
        <v>40.921999999999997</v>
      </c>
      <c r="AB75">
        <v>43.635159999999999</v>
      </c>
      <c r="AC75">
        <v>31.709734000000001</v>
      </c>
      <c r="AD75">
        <v>17.243715000000002</v>
      </c>
      <c r="AE75">
        <v>53.905351000000003</v>
      </c>
      <c r="AF75">
        <v>8.7128630000000005</v>
      </c>
      <c r="AG75">
        <v>43.796435000000002</v>
      </c>
      <c r="AH75">
        <v>61.426577999999999</v>
      </c>
      <c r="AI75">
        <v>19.445667</v>
      </c>
      <c r="AJ75">
        <v>0</v>
      </c>
      <c r="AK75">
        <v>59.301364999999997</v>
      </c>
      <c r="AL75">
        <v>80.177999999999997</v>
      </c>
      <c r="AM75">
        <v>17.179061999999998</v>
      </c>
      <c r="AN75">
        <v>1.034778</v>
      </c>
      <c r="AO75">
        <v>0</v>
      </c>
      <c r="AP75">
        <v>4.9958999999999998</v>
      </c>
      <c r="AQ75">
        <v>18.370152000000001</v>
      </c>
      <c r="AR75">
        <v>49.128</v>
      </c>
      <c r="AS75">
        <v>35.068229000000002</v>
      </c>
      <c r="AT75">
        <v>15.385999999999999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84.434068999999965</v>
      </c>
      <c r="BA75">
        <f t="shared" si="4"/>
        <v>3373.6268940000004</v>
      </c>
      <c r="BD75">
        <v>4.2938999999999998</v>
      </c>
      <c r="BE75">
        <v>0</v>
      </c>
      <c r="BF75">
        <v>0</v>
      </c>
      <c r="BG75">
        <v>0</v>
      </c>
      <c r="BH75">
        <v>2.2296E-2</v>
      </c>
      <c r="BI75">
        <v>0.82130400000000003</v>
      </c>
      <c r="BJ75">
        <v>0</v>
      </c>
      <c r="BK75">
        <v>0</v>
      </c>
      <c r="BL75">
        <v>0</v>
      </c>
      <c r="BM75">
        <v>2.0294E-2</v>
      </c>
      <c r="BN75">
        <v>0</v>
      </c>
      <c r="BO75">
        <v>2</v>
      </c>
      <c r="BP75">
        <v>1.1000000000000001</v>
      </c>
      <c r="BQ75">
        <v>3.542468</v>
      </c>
      <c r="BR75">
        <v>2.5514770000000002</v>
      </c>
      <c r="BS75">
        <v>1.62</v>
      </c>
      <c r="BT75">
        <v>1.7195389999999999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0.23</v>
      </c>
      <c r="BZ75">
        <v>1.9381029999999999</v>
      </c>
      <c r="CA75">
        <v>1.755846</v>
      </c>
      <c r="CB75">
        <v>0.82</v>
      </c>
      <c r="CC75">
        <v>1.32</v>
      </c>
      <c r="CD75">
        <v>0.44</v>
      </c>
      <c r="CE75">
        <v>0.87</v>
      </c>
      <c r="CF75">
        <v>0.14000000000000001</v>
      </c>
      <c r="CG75">
        <v>1.54</v>
      </c>
      <c r="CH75">
        <v>1.1872259999999999</v>
      </c>
      <c r="CI75">
        <v>6.05</v>
      </c>
      <c r="CJ75">
        <v>1.94</v>
      </c>
      <c r="CK75">
        <v>1.85</v>
      </c>
      <c r="CL75">
        <v>5.313701</v>
      </c>
      <c r="CM75">
        <v>0.935114</v>
      </c>
      <c r="CN75">
        <v>1.771234</v>
      </c>
      <c r="CO75">
        <v>3.03</v>
      </c>
      <c r="CP75">
        <v>2.2943180000000001</v>
      </c>
      <c r="CQ75">
        <v>2.7933979999999998</v>
      </c>
      <c r="CR75">
        <v>2.38</v>
      </c>
      <c r="CS75">
        <v>2.3306830000000001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84.434068999999965</v>
      </c>
    </row>
    <row r="76" spans="1:114">
      <c r="A76" t="s">
        <v>118</v>
      </c>
      <c r="B76">
        <v>0</v>
      </c>
      <c r="C76">
        <v>0</v>
      </c>
      <c r="D76">
        <v>39.653708000000002</v>
      </c>
      <c r="E76">
        <v>0</v>
      </c>
      <c r="F76">
        <v>0</v>
      </c>
      <c r="G76">
        <v>68.481795000000005</v>
      </c>
      <c r="H76">
        <v>0</v>
      </c>
      <c r="I76">
        <v>0</v>
      </c>
      <c r="J76">
        <v>85.130591999999993</v>
      </c>
      <c r="K76">
        <v>689.35378200000002</v>
      </c>
      <c r="L76">
        <v>661.459879</v>
      </c>
      <c r="M76">
        <v>79.966942000000003</v>
      </c>
      <c r="N76">
        <v>60.347344</v>
      </c>
      <c r="O76">
        <v>126.520838</v>
      </c>
      <c r="P76">
        <v>144.02676099999999</v>
      </c>
      <c r="Q76">
        <v>20.904655999999999</v>
      </c>
      <c r="R76">
        <v>43.545976000000003</v>
      </c>
      <c r="S76">
        <v>26.963602000000002</v>
      </c>
      <c r="T76">
        <v>1.4276059999999999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6.5537999999999998</v>
      </c>
      <c r="AA76">
        <v>42.14808</v>
      </c>
      <c r="AB76">
        <v>43.635159999999999</v>
      </c>
      <c r="AC76">
        <v>31.709734000000001</v>
      </c>
      <c r="AD76">
        <v>17.243715000000002</v>
      </c>
      <c r="AE76">
        <v>53.905351000000003</v>
      </c>
      <c r="AF76">
        <v>8.7128630000000005</v>
      </c>
      <c r="AG76">
        <v>43.796435000000002</v>
      </c>
      <c r="AH76">
        <v>61.426577999999999</v>
      </c>
      <c r="AI76">
        <v>19.445667</v>
      </c>
      <c r="AJ76">
        <v>0</v>
      </c>
      <c r="AK76">
        <v>59.301364999999997</v>
      </c>
      <c r="AL76">
        <v>80.177999999999997</v>
      </c>
      <c r="AM76">
        <v>17.179061999999998</v>
      </c>
      <c r="AN76">
        <v>1.034778</v>
      </c>
      <c r="AO76">
        <v>0</v>
      </c>
      <c r="AP76">
        <v>4.9958999999999998</v>
      </c>
      <c r="AQ76">
        <v>27.555228</v>
      </c>
      <c r="AR76">
        <v>49.128</v>
      </c>
      <c r="AS76">
        <v>35.068229000000002</v>
      </c>
      <c r="AT76">
        <v>15.385999999999999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84.649010999999959</v>
      </c>
      <c r="BA76">
        <f t="shared" si="4"/>
        <v>3384.2529920000006</v>
      </c>
      <c r="BD76">
        <v>4.2938999999999998</v>
      </c>
      <c r="BE76">
        <v>0</v>
      </c>
      <c r="BF76">
        <v>0</v>
      </c>
      <c r="BG76">
        <v>0</v>
      </c>
      <c r="BH76">
        <v>2.2296E-2</v>
      </c>
      <c r="BI76">
        <v>0.82130400000000003</v>
      </c>
      <c r="BJ76">
        <v>0</v>
      </c>
      <c r="BK76">
        <v>0</v>
      </c>
      <c r="BL76">
        <v>0</v>
      </c>
      <c r="BM76">
        <v>2.0294E-2</v>
      </c>
      <c r="BN76">
        <v>0</v>
      </c>
      <c r="BO76">
        <v>2</v>
      </c>
      <c r="BP76">
        <v>1.1000000000000001</v>
      </c>
      <c r="BQ76">
        <v>3.542468</v>
      </c>
      <c r="BR76">
        <v>2.5514770000000002</v>
      </c>
      <c r="BS76">
        <v>1.62</v>
      </c>
      <c r="BT76">
        <v>1.9344809999999999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0.23</v>
      </c>
      <c r="BZ76">
        <v>1.9381029999999999</v>
      </c>
      <c r="CA76">
        <v>1.755846</v>
      </c>
      <c r="CB76">
        <v>0.82</v>
      </c>
      <c r="CC76">
        <v>1.32</v>
      </c>
      <c r="CD76">
        <v>0.44</v>
      </c>
      <c r="CE76">
        <v>0.87</v>
      </c>
      <c r="CF76">
        <v>0.14000000000000001</v>
      </c>
      <c r="CG76">
        <v>1.54</v>
      </c>
      <c r="CH76">
        <v>1.1872259999999999</v>
      </c>
      <c r="CI76">
        <v>6.05</v>
      </c>
      <c r="CJ76">
        <v>1.94</v>
      </c>
      <c r="CK76">
        <v>1.85</v>
      </c>
      <c r="CL76">
        <v>5.313701</v>
      </c>
      <c r="CM76">
        <v>0.935114</v>
      </c>
      <c r="CN76">
        <v>1.771234</v>
      </c>
      <c r="CO76">
        <v>3.03</v>
      </c>
      <c r="CP76">
        <v>2.2943180000000001</v>
      </c>
      <c r="CQ76">
        <v>2.7933979999999998</v>
      </c>
      <c r="CR76">
        <v>2.38</v>
      </c>
      <c r="CS76">
        <v>2.3306830000000001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84.649010999999959</v>
      </c>
    </row>
    <row r="77" spans="1:114">
      <c r="A77" t="s">
        <v>119</v>
      </c>
      <c r="B77">
        <v>0</v>
      </c>
      <c r="C77">
        <v>0</v>
      </c>
      <c r="D77">
        <v>39.653708000000002</v>
      </c>
      <c r="E77">
        <v>0</v>
      </c>
      <c r="F77">
        <v>0</v>
      </c>
      <c r="G77">
        <v>68.481795000000005</v>
      </c>
      <c r="H77">
        <v>0</v>
      </c>
      <c r="I77">
        <v>0</v>
      </c>
      <c r="J77">
        <v>85.130591999999993</v>
      </c>
      <c r="K77">
        <v>689.35378200000002</v>
      </c>
      <c r="L77">
        <v>661.459879</v>
      </c>
      <c r="M77">
        <v>79.966942000000003</v>
      </c>
      <c r="N77">
        <v>60.347344</v>
      </c>
      <c r="O77">
        <v>126.520838</v>
      </c>
      <c r="P77">
        <v>144.02676099999999</v>
      </c>
      <c r="Q77">
        <v>20.904655999999999</v>
      </c>
      <c r="R77">
        <v>43.545976000000003</v>
      </c>
      <c r="S77">
        <v>26.963602000000002</v>
      </c>
      <c r="T77">
        <v>1.4276059999999999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6.5537999999999998</v>
      </c>
      <c r="AA77">
        <v>42.14808</v>
      </c>
      <c r="AB77">
        <v>43.635159999999999</v>
      </c>
      <c r="AC77">
        <v>31.709734000000001</v>
      </c>
      <c r="AD77">
        <v>29.745407</v>
      </c>
      <c r="AE77">
        <v>53.905351000000003</v>
      </c>
      <c r="AF77">
        <v>8.7128630000000005</v>
      </c>
      <c r="AG77">
        <v>43.796435000000002</v>
      </c>
      <c r="AH77">
        <v>81.902103999999994</v>
      </c>
      <c r="AI77">
        <v>19.445667</v>
      </c>
      <c r="AJ77">
        <v>0</v>
      </c>
      <c r="AK77">
        <v>59.301364999999997</v>
      </c>
      <c r="AL77">
        <v>82.501999999999995</v>
      </c>
      <c r="AM77">
        <v>17.179061999999998</v>
      </c>
      <c r="AN77">
        <v>1.034778</v>
      </c>
      <c r="AO77">
        <v>0</v>
      </c>
      <c r="AP77">
        <v>4.9958999999999998</v>
      </c>
      <c r="AQ77">
        <v>27.555228</v>
      </c>
      <c r="AR77">
        <v>49.128</v>
      </c>
      <c r="AS77">
        <v>35.068229000000002</v>
      </c>
      <c r="AT77">
        <v>15.385999999999999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86.095098999999976</v>
      </c>
      <c r="BA77">
        <f t="shared" si="4"/>
        <v>3421.0002980000004</v>
      </c>
      <c r="BD77">
        <v>4.2938999999999998</v>
      </c>
      <c r="BE77">
        <v>0</v>
      </c>
      <c r="BF77">
        <v>0</v>
      </c>
      <c r="BG77">
        <v>0</v>
      </c>
      <c r="BH77">
        <v>2.2296E-2</v>
      </c>
      <c r="BI77">
        <v>0.82130400000000003</v>
      </c>
      <c r="BJ77">
        <v>0</v>
      </c>
      <c r="BK77">
        <v>0</v>
      </c>
      <c r="BL77">
        <v>0</v>
      </c>
      <c r="BM77">
        <v>2.0294E-2</v>
      </c>
      <c r="BN77">
        <v>0</v>
      </c>
      <c r="BO77">
        <v>2</v>
      </c>
      <c r="BP77">
        <v>1.1000000000000001</v>
      </c>
      <c r="BQ77">
        <v>3.542468</v>
      </c>
      <c r="BR77">
        <v>2.5514770000000002</v>
      </c>
      <c r="BS77">
        <v>1.62</v>
      </c>
      <c r="BT77">
        <v>3.191894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0.23</v>
      </c>
      <c r="BZ77">
        <v>1.9381029999999999</v>
      </c>
      <c r="CA77">
        <v>1.755846</v>
      </c>
      <c r="CB77">
        <v>0.82</v>
      </c>
      <c r="CC77">
        <v>1.32</v>
      </c>
      <c r="CD77">
        <v>0.44</v>
      </c>
      <c r="CE77">
        <v>0.87</v>
      </c>
      <c r="CF77">
        <v>0.14000000000000001</v>
      </c>
      <c r="CG77">
        <v>1.34</v>
      </c>
      <c r="CH77">
        <v>1.575901</v>
      </c>
      <c r="CI77">
        <v>6.05</v>
      </c>
      <c r="CJ77">
        <v>1.94</v>
      </c>
      <c r="CK77">
        <v>1.85</v>
      </c>
      <c r="CL77">
        <v>5.313701</v>
      </c>
      <c r="CM77">
        <v>0.935114</v>
      </c>
      <c r="CN77">
        <v>1.771234</v>
      </c>
      <c r="CO77">
        <v>3.03</v>
      </c>
      <c r="CP77">
        <v>2.2943180000000001</v>
      </c>
      <c r="CQ77">
        <v>2.7933979999999998</v>
      </c>
      <c r="CR77">
        <v>2.38</v>
      </c>
      <c r="CS77">
        <v>2.3306830000000001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86.095098999999976</v>
      </c>
    </row>
    <row r="78" spans="1:114">
      <c r="A78" t="s">
        <v>120</v>
      </c>
      <c r="B78">
        <v>0</v>
      </c>
      <c r="C78">
        <v>0</v>
      </c>
      <c r="D78">
        <v>39.653708000000002</v>
      </c>
      <c r="E78">
        <v>0</v>
      </c>
      <c r="F78">
        <v>0</v>
      </c>
      <c r="G78">
        <v>68.481795000000005</v>
      </c>
      <c r="H78">
        <v>0</v>
      </c>
      <c r="I78">
        <v>0</v>
      </c>
      <c r="J78">
        <v>85.130591999999993</v>
      </c>
      <c r="K78">
        <v>689.35378200000002</v>
      </c>
      <c r="L78">
        <v>661.459879</v>
      </c>
      <c r="M78">
        <v>79.966942000000003</v>
      </c>
      <c r="N78">
        <v>60.347344</v>
      </c>
      <c r="O78">
        <v>126.520838</v>
      </c>
      <c r="P78">
        <v>144.02676099999999</v>
      </c>
      <c r="Q78">
        <v>20.904655999999999</v>
      </c>
      <c r="R78">
        <v>43.545976000000003</v>
      </c>
      <c r="S78">
        <v>26.963602000000002</v>
      </c>
      <c r="T78">
        <v>1.4276059999999999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19.8</v>
      </c>
      <c r="AA78">
        <v>42.14808</v>
      </c>
      <c r="AB78">
        <v>43.635159999999999</v>
      </c>
      <c r="AC78">
        <v>31.709734000000001</v>
      </c>
      <c r="AD78">
        <v>39.752510000000001</v>
      </c>
      <c r="AE78">
        <v>53.905351000000003</v>
      </c>
      <c r="AF78">
        <v>9.0316259999999993</v>
      </c>
      <c r="AG78">
        <v>43.796435000000002</v>
      </c>
      <c r="AH78">
        <v>126.436373</v>
      </c>
      <c r="AI78">
        <v>19.445667</v>
      </c>
      <c r="AJ78">
        <v>0</v>
      </c>
      <c r="AK78">
        <v>59.301364999999997</v>
      </c>
      <c r="AL78">
        <v>82.501999999999995</v>
      </c>
      <c r="AM78">
        <v>17.179061999999998</v>
      </c>
      <c r="AN78">
        <v>1.034778</v>
      </c>
      <c r="AO78">
        <v>0</v>
      </c>
      <c r="AP78">
        <v>4.9958999999999998</v>
      </c>
      <c r="AQ78">
        <v>28.191117999999999</v>
      </c>
      <c r="AR78">
        <v>49.128</v>
      </c>
      <c r="AS78">
        <v>35.068229000000002</v>
      </c>
      <c r="AT78">
        <v>15.385999999999999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88.079202999999978</v>
      </c>
      <c r="BA78">
        <f t="shared" si="4"/>
        <v>3491.726627</v>
      </c>
      <c r="BD78">
        <v>4.2938999999999998</v>
      </c>
      <c r="BE78">
        <v>0</v>
      </c>
      <c r="BF78">
        <v>0</v>
      </c>
      <c r="BG78">
        <v>0</v>
      </c>
      <c r="BH78">
        <v>2.2296E-2</v>
      </c>
      <c r="BI78">
        <v>0.82130400000000003</v>
      </c>
      <c r="BJ78">
        <v>0</v>
      </c>
      <c r="BK78">
        <v>0</v>
      </c>
      <c r="BL78">
        <v>0</v>
      </c>
      <c r="BM78">
        <v>2.0294E-2</v>
      </c>
      <c r="BN78">
        <v>0</v>
      </c>
      <c r="BO78">
        <v>2</v>
      </c>
      <c r="BP78">
        <v>1.1000000000000001</v>
      </c>
      <c r="BQ78">
        <v>3.542468</v>
      </c>
      <c r="BR78">
        <v>2.609464</v>
      </c>
      <c r="BS78">
        <v>1.62</v>
      </c>
      <c r="BT78">
        <v>4.2558590000000001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0.23</v>
      </c>
      <c r="BZ78">
        <v>1.9381029999999999</v>
      </c>
      <c r="CA78">
        <v>1.755846</v>
      </c>
      <c r="CB78">
        <v>0.82</v>
      </c>
      <c r="CC78">
        <v>1.32</v>
      </c>
      <c r="CD78">
        <v>0.44</v>
      </c>
      <c r="CE78">
        <v>0.87</v>
      </c>
      <c r="CF78">
        <v>0.14000000000000001</v>
      </c>
      <c r="CG78">
        <v>1.34</v>
      </c>
      <c r="CH78">
        <v>2.438053</v>
      </c>
      <c r="CI78">
        <v>6.05</v>
      </c>
      <c r="CJ78">
        <v>1.94</v>
      </c>
      <c r="CK78">
        <v>1.85</v>
      </c>
      <c r="CL78">
        <v>5.313701</v>
      </c>
      <c r="CM78">
        <v>0.935114</v>
      </c>
      <c r="CN78">
        <v>1.771234</v>
      </c>
      <c r="CO78">
        <v>3.03</v>
      </c>
      <c r="CP78">
        <v>2.2943180000000001</v>
      </c>
      <c r="CQ78">
        <v>2.7933979999999998</v>
      </c>
      <c r="CR78">
        <v>2.38</v>
      </c>
      <c r="CS78">
        <v>2.3306830000000001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88.079202999999978</v>
      </c>
    </row>
    <row r="79" spans="1:114">
      <c r="A79" t="s">
        <v>121</v>
      </c>
      <c r="B79">
        <v>0</v>
      </c>
      <c r="C79">
        <v>0</v>
      </c>
      <c r="D79">
        <v>39.653708000000002</v>
      </c>
      <c r="E79">
        <v>0</v>
      </c>
      <c r="F79">
        <v>0</v>
      </c>
      <c r="G79">
        <v>68.481795000000005</v>
      </c>
      <c r="H79">
        <v>0</v>
      </c>
      <c r="I79">
        <v>0</v>
      </c>
      <c r="J79">
        <v>85.130591999999993</v>
      </c>
      <c r="K79">
        <v>689.35378200000002</v>
      </c>
      <c r="L79">
        <v>661.459879</v>
      </c>
      <c r="M79">
        <v>79.966942000000003</v>
      </c>
      <c r="N79">
        <v>60.347344</v>
      </c>
      <c r="O79">
        <v>126.520838</v>
      </c>
      <c r="P79">
        <v>144.02676099999999</v>
      </c>
      <c r="Q79">
        <v>20.904655999999999</v>
      </c>
      <c r="R79">
        <v>43.545976000000003</v>
      </c>
      <c r="S79">
        <v>26.963602000000002</v>
      </c>
      <c r="T79">
        <v>1.4276059999999999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19.8</v>
      </c>
      <c r="AA79">
        <v>42.14808</v>
      </c>
      <c r="AB79">
        <v>43.635159999999999</v>
      </c>
      <c r="AC79">
        <v>31.709734000000001</v>
      </c>
      <c r="AD79">
        <v>39.752510000000001</v>
      </c>
      <c r="AE79">
        <v>53.905351000000003</v>
      </c>
      <c r="AF79">
        <v>9.0316259999999993</v>
      </c>
      <c r="AG79">
        <v>43.796435000000002</v>
      </c>
      <c r="AH79">
        <v>151.723648</v>
      </c>
      <c r="AI79">
        <v>20.834643</v>
      </c>
      <c r="AJ79">
        <v>0</v>
      </c>
      <c r="AK79">
        <v>59.301364999999997</v>
      </c>
      <c r="AL79">
        <v>82.501999999999995</v>
      </c>
      <c r="AM79">
        <v>17.179061999999998</v>
      </c>
      <c r="AN79">
        <v>1.034778</v>
      </c>
      <c r="AO79">
        <v>0</v>
      </c>
      <c r="AP79">
        <v>4.9958999999999998</v>
      </c>
      <c r="AQ79">
        <v>28.191117999999999</v>
      </c>
      <c r="AR79">
        <v>49.128</v>
      </c>
      <c r="AS79">
        <v>35.068229000000002</v>
      </c>
      <c r="AT79">
        <v>15.385999999999999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88.524633999999978</v>
      </c>
      <c r="BA79">
        <f t="shared" si="4"/>
        <v>3518.8483090000004</v>
      </c>
      <c r="BD79">
        <v>4.2938999999999998</v>
      </c>
      <c r="BE79">
        <v>0</v>
      </c>
      <c r="BF79">
        <v>0</v>
      </c>
      <c r="BG79">
        <v>0</v>
      </c>
      <c r="BH79">
        <v>2.2518E-2</v>
      </c>
      <c r="BI79">
        <v>0.82130400000000003</v>
      </c>
      <c r="BJ79">
        <v>0</v>
      </c>
      <c r="BK79">
        <v>0</v>
      </c>
      <c r="BL79">
        <v>0</v>
      </c>
      <c r="BM79">
        <v>2.0294E-2</v>
      </c>
      <c r="BN79">
        <v>0</v>
      </c>
      <c r="BO79">
        <v>2</v>
      </c>
      <c r="BP79">
        <v>1.1000000000000001</v>
      </c>
      <c r="BQ79">
        <v>3.542468</v>
      </c>
      <c r="BR79">
        <v>2.609464</v>
      </c>
      <c r="BS79">
        <v>1.62</v>
      </c>
      <c r="BT79">
        <v>4.2558590000000001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0.23</v>
      </c>
      <c r="BZ79">
        <v>1.9381029999999999</v>
      </c>
      <c r="CA79">
        <v>1.755846</v>
      </c>
      <c r="CB79">
        <v>0.82</v>
      </c>
      <c r="CC79">
        <v>1.32</v>
      </c>
      <c r="CD79">
        <v>0.44</v>
      </c>
      <c r="CE79">
        <v>0.87</v>
      </c>
      <c r="CF79">
        <v>0.14000000000000001</v>
      </c>
      <c r="CG79">
        <v>1.34</v>
      </c>
      <c r="CH79">
        <v>2.8832620000000002</v>
      </c>
      <c r="CI79">
        <v>6.05</v>
      </c>
      <c r="CJ79">
        <v>1.94</v>
      </c>
      <c r="CK79">
        <v>1.85</v>
      </c>
      <c r="CL79">
        <v>5.313701</v>
      </c>
      <c r="CM79">
        <v>0.935114</v>
      </c>
      <c r="CN79">
        <v>1.771234</v>
      </c>
      <c r="CO79">
        <v>3.03</v>
      </c>
      <c r="CP79">
        <v>2.2943180000000001</v>
      </c>
      <c r="CQ79">
        <v>2.7933979999999998</v>
      </c>
      <c r="CR79">
        <v>2.38</v>
      </c>
      <c r="CS79">
        <v>2.3306830000000001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88.524633999999978</v>
      </c>
    </row>
    <row r="80" spans="1:114">
      <c r="A80" t="s">
        <v>122</v>
      </c>
      <c r="B80">
        <v>0</v>
      </c>
      <c r="C80">
        <v>0</v>
      </c>
      <c r="D80">
        <v>39.653708000000002</v>
      </c>
      <c r="E80">
        <v>0</v>
      </c>
      <c r="F80">
        <v>0</v>
      </c>
      <c r="G80">
        <v>68.481795000000005</v>
      </c>
      <c r="H80">
        <v>0</v>
      </c>
      <c r="I80">
        <v>0</v>
      </c>
      <c r="J80">
        <v>85.130591999999993</v>
      </c>
      <c r="K80">
        <v>689.35378200000002</v>
      </c>
      <c r="L80">
        <v>661.459879</v>
      </c>
      <c r="M80">
        <v>79.966942000000003</v>
      </c>
      <c r="N80">
        <v>60.347344</v>
      </c>
      <c r="O80">
        <v>126.520838</v>
      </c>
      <c r="P80">
        <v>144.02676099999999</v>
      </c>
      <c r="Q80">
        <v>20.904655999999999</v>
      </c>
      <c r="R80">
        <v>43.545976000000003</v>
      </c>
      <c r="S80">
        <v>26.963602000000002</v>
      </c>
      <c r="T80">
        <v>1.4276059999999999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19.8</v>
      </c>
      <c r="AA80">
        <v>42.14808</v>
      </c>
      <c r="AB80">
        <v>43.635159999999999</v>
      </c>
      <c r="AC80">
        <v>31.709734000000001</v>
      </c>
      <c r="AD80">
        <v>39.752510000000001</v>
      </c>
      <c r="AE80">
        <v>53.905351000000003</v>
      </c>
      <c r="AF80">
        <v>9.0316259999999993</v>
      </c>
      <c r="AG80">
        <v>43.796435000000002</v>
      </c>
      <c r="AH80">
        <v>151.723648</v>
      </c>
      <c r="AI80">
        <v>25.001571999999999</v>
      </c>
      <c r="AJ80">
        <v>0</v>
      </c>
      <c r="AK80">
        <v>59.301364999999997</v>
      </c>
      <c r="AL80">
        <v>82.501999999999995</v>
      </c>
      <c r="AM80">
        <v>17.179061999999998</v>
      </c>
      <c r="AN80">
        <v>1.034778</v>
      </c>
      <c r="AO80">
        <v>0</v>
      </c>
      <c r="AP80">
        <v>4.9958999999999998</v>
      </c>
      <c r="AQ80">
        <v>28.191117999999999</v>
      </c>
      <c r="AR80">
        <v>52.991999999999997</v>
      </c>
      <c r="AS80">
        <v>35.068229000000002</v>
      </c>
      <c r="AT80">
        <v>15.385999999999999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88.524633999999978</v>
      </c>
      <c r="BA80">
        <f t="shared" si="4"/>
        <v>3526.8792380000004</v>
      </c>
      <c r="BD80">
        <v>4.2938999999999998</v>
      </c>
      <c r="BE80">
        <v>0</v>
      </c>
      <c r="BF80">
        <v>0</v>
      </c>
      <c r="BG80">
        <v>0</v>
      </c>
      <c r="BH80">
        <v>2.2518E-2</v>
      </c>
      <c r="BI80">
        <v>0.82130400000000003</v>
      </c>
      <c r="BJ80">
        <v>0</v>
      </c>
      <c r="BK80">
        <v>0</v>
      </c>
      <c r="BL80">
        <v>0</v>
      </c>
      <c r="BM80">
        <v>2.0294E-2</v>
      </c>
      <c r="BN80">
        <v>0</v>
      </c>
      <c r="BO80">
        <v>2</v>
      </c>
      <c r="BP80">
        <v>1.1000000000000001</v>
      </c>
      <c r="BQ80">
        <v>3.542468</v>
      </c>
      <c r="BR80">
        <v>2.609464</v>
      </c>
      <c r="BS80">
        <v>1.62</v>
      </c>
      <c r="BT80">
        <v>4.2558590000000001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0.23</v>
      </c>
      <c r="BZ80">
        <v>1.9381029999999999</v>
      </c>
      <c r="CA80">
        <v>1.755846</v>
      </c>
      <c r="CB80">
        <v>0.82</v>
      </c>
      <c r="CC80">
        <v>1.32</v>
      </c>
      <c r="CD80">
        <v>0.44</v>
      </c>
      <c r="CE80">
        <v>0.87</v>
      </c>
      <c r="CF80">
        <v>0.14000000000000001</v>
      </c>
      <c r="CG80">
        <v>1.34</v>
      </c>
      <c r="CH80">
        <v>2.8832620000000002</v>
      </c>
      <c r="CI80">
        <v>6.05</v>
      </c>
      <c r="CJ80">
        <v>1.94</v>
      </c>
      <c r="CK80">
        <v>1.85</v>
      </c>
      <c r="CL80">
        <v>5.313701</v>
      </c>
      <c r="CM80">
        <v>0.935114</v>
      </c>
      <c r="CN80">
        <v>1.771234</v>
      </c>
      <c r="CO80">
        <v>3.03</v>
      </c>
      <c r="CP80">
        <v>2.2943180000000001</v>
      </c>
      <c r="CQ80">
        <v>2.7933979999999998</v>
      </c>
      <c r="CR80">
        <v>2.38</v>
      </c>
      <c r="CS80">
        <v>2.3306830000000001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88.524633999999978</v>
      </c>
    </row>
    <row r="81" spans="1:114">
      <c r="A81" t="s">
        <v>123</v>
      </c>
      <c r="B81">
        <v>0</v>
      </c>
      <c r="C81">
        <v>0</v>
      </c>
      <c r="D81">
        <v>39.653708000000002</v>
      </c>
      <c r="E81">
        <v>0</v>
      </c>
      <c r="F81">
        <v>0</v>
      </c>
      <c r="G81">
        <v>68.481795000000005</v>
      </c>
      <c r="H81">
        <v>0</v>
      </c>
      <c r="I81">
        <v>0</v>
      </c>
      <c r="J81">
        <v>85.130591999999993</v>
      </c>
      <c r="K81">
        <v>689.35378200000002</v>
      </c>
      <c r="L81">
        <v>661.459879</v>
      </c>
      <c r="M81">
        <v>79.966942000000003</v>
      </c>
      <c r="N81">
        <v>60.347344</v>
      </c>
      <c r="O81">
        <v>126.520838</v>
      </c>
      <c r="P81">
        <v>144.02676099999999</v>
      </c>
      <c r="Q81">
        <v>20.904655999999999</v>
      </c>
      <c r="R81">
        <v>43.545976000000003</v>
      </c>
      <c r="S81">
        <v>26.963602000000002</v>
      </c>
      <c r="T81">
        <v>1.4276059999999999</v>
      </c>
      <c r="U81">
        <v>418.77</v>
      </c>
      <c r="V81">
        <v>20.731850000000001</v>
      </c>
      <c r="W81">
        <v>43.704000000000001</v>
      </c>
      <c r="X81">
        <v>147.515625</v>
      </c>
      <c r="Y81">
        <v>0</v>
      </c>
      <c r="Z81">
        <v>19.8</v>
      </c>
      <c r="AA81">
        <v>42.14808</v>
      </c>
      <c r="AB81">
        <v>43.635159999999999</v>
      </c>
      <c r="AC81">
        <v>31.709734000000001</v>
      </c>
      <c r="AD81">
        <v>39.752510000000001</v>
      </c>
      <c r="AE81">
        <v>53.905351000000003</v>
      </c>
      <c r="AF81">
        <v>9.0316259999999993</v>
      </c>
      <c r="AG81">
        <v>43.796435000000002</v>
      </c>
      <c r="AH81">
        <v>151.723648</v>
      </c>
      <c r="AI81">
        <v>54.308970000000002</v>
      </c>
      <c r="AJ81">
        <v>0</v>
      </c>
      <c r="AK81">
        <v>59.301364999999997</v>
      </c>
      <c r="AL81">
        <v>82.501999999999995</v>
      </c>
      <c r="AM81">
        <v>17.179061999999998</v>
      </c>
      <c r="AN81">
        <v>1.034778</v>
      </c>
      <c r="AO81">
        <v>0</v>
      </c>
      <c r="AP81">
        <v>4.9958999999999998</v>
      </c>
      <c r="AQ81">
        <v>28.191117999999999</v>
      </c>
      <c r="AR81">
        <v>52.991999999999997</v>
      </c>
      <c r="AS81">
        <v>35.068229000000002</v>
      </c>
      <c r="AT81">
        <v>15.385999999999999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88.524633999999978</v>
      </c>
      <c r="BA81">
        <f t="shared" si="4"/>
        <v>3553.4915560000004</v>
      </c>
      <c r="BD81">
        <v>4.2938999999999998</v>
      </c>
      <c r="BE81">
        <v>0</v>
      </c>
      <c r="BF81">
        <v>0</v>
      </c>
      <c r="BG81">
        <v>0</v>
      </c>
      <c r="BH81">
        <v>2.2518E-2</v>
      </c>
      <c r="BI81">
        <v>0.82130400000000003</v>
      </c>
      <c r="BJ81">
        <v>0</v>
      </c>
      <c r="BK81">
        <v>0</v>
      </c>
      <c r="BL81">
        <v>0</v>
      </c>
      <c r="BM81">
        <v>2.0294E-2</v>
      </c>
      <c r="BN81">
        <v>0</v>
      </c>
      <c r="BO81">
        <v>2</v>
      </c>
      <c r="BP81">
        <v>1.1000000000000001</v>
      </c>
      <c r="BQ81">
        <v>3.542468</v>
      </c>
      <c r="BR81">
        <v>2.609464</v>
      </c>
      <c r="BS81">
        <v>1.62</v>
      </c>
      <c r="BT81">
        <v>4.2558590000000001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0.23</v>
      </c>
      <c r="BZ81">
        <v>1.9381029999999999</v>
      </c>
      <c r="CA81">
        <v>1.755846</v>
      </c>
      <c r="CB81">
        <v>0.82</v>
      </c>
      <c r="CC81">
        <v>1.32</v>
      </c>
      <c r="CD81">
        <v>0.44</v>
      </c>
      <c r="CE81">
        <v>0.87</v>
      </c>
      <c r="CF81">
        <v>0.14000000000000001</v>
      </c>
      <c r="CG81">
        <v>1.34</v>
      </c>
      <c r="CH81">
        <v>2.8832620000000002</v>
      </c>
      <c r="CI81">
        <v>6.05</v>
      </c>
      <c r="CJ81">
        <v>1.94</v>
      </c>
      <c r="CK81">
        <v>1.85</v>
      </c>
      <c r="CL81">
        <v>5.313701</v>
      </c>
      <c r="CM81">
        <v>0.935114</v>
      </c>
      <c r="CN81">
        <v>1.771234</v>
      </c>
      <c r="CO81">
        <v>3.03</v>
      </c>
      <c r="CP81">
        <v>2.2943180000000001</v>
      </c>
      <c r="CQ81">
        <v>2.7933979999999998</v>
      </c>
      <c r="CR81">
        <v>2.38</v>
      </c>
      <c r="CS81">
        <v>2.3306830000000001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88.524633999999978</v>
      </c>
    </row>
    <row r="82" spans="1:114">
      <c r="A82" t="s">
        <v>124</v>
      </c>
      <c r="B82">
        <v>0</v>
      </c>
      <c r="C82">
        <v>0</v>
      </c>
      <c r="D82">
        <v>39.653708000000002</v>
      </c>
      <c r="E82">
        <v>0</v>
      </c>
      <c r="F82">
        <v>0</v>
      </c>
      <c r="G82">
        <v>68.481795000000005</v>
      </c>
      <c r="H82">
        <v>0</v>
      </c>
      <c r="I82">
        <v>0</v>
      </c>
      <c r="J82">
        <v>85.130591999999993</v>
      </c>
      <c r="K82">
        <v>689.35378200000002</v>
      </c>
      <c r="L82">
        <v>661.459879</v>
      </c>
      <c r="M82">
        <v>79.966942000000003</v>
      </c>
      <c r="N82">
        <v>60.347344</v>
      </c>
      <c r="O82">
        <v>126.520838</v>
      </c>
      <c r="P82">
        <v>144.02676099999999</v>
      </c>
      <c r="Q82">
        <v>20.904655999999999</v>
      </c>
      <c r="R82">
        <v>43.545976000000003</v>
      </c>
      <c r="S82">
        <v>26.963602000000002</v>
      </c>
      <c r="T82">
        <v>1.4276059999999999</v>
      </c>
      <c r="U82">
        <v>418.77</v>
      </c>
      <c r="V82">
        <v>20.731850000000001</v>
      </c>
      <c r="W82">
        <v>43.704000000000001</v>
      </c>
      <c r="X82">
        <v>147.515625</v>
      </c>
      <c r="Y82">
        <v>0</v>
      </c>
      <c r="Z82">
        <v>13.2</v>
      </c>
      <c r="AA82">
        <v>42.14808</v>
      </c>
      <c r="AB82">
        <v>43.635159999999999</v>
      </c>
      <c r="AC82">
        <v>31.709734000000001</v>
      </c>
      <c r="AD82">
        <v>39.752510000000001</v>
      </c>
      <c r="AE82">
        <v>53.905351000000003</v>
      </c>
      <c r="AF82">
        <v>9.0316259999999993</v>
      </c>
      <c r="AG82">
        <v>43.796435000000002</v>
      </c>
      <c r="AH82">
        <v>151.723648</v>
      </c>
      <c r="AI82">
        <v>54.308970000000002</v>
      </c>
      <c r="AJ82">
        <v>0</v>
      </c>
      <c r="AK82">
        <v>59.301364999999997</v>
      </c>
      <c r="AL82">
        <v>82.501999999999995</v>
      </c>
      <c r="AM82">
        <v>17.179061999999998</v>
      </c>
      <c r="AN82">
        <v>1.034778</v>
      </c>
      <c r="AO82">
        <v>0</v>
      </c>
      <c r="AP82">
        <v>4.9958999999999998</v>
      </c>
      <c r="AQ82">
        <v>28.191117999999999</v>
      </c>
      <c r="AR82">
        <v>49.128</v>
      </c>
      <c r="AS82">
        <v>35.068229000000002</v>
      </c>
      <c r="AT82">
        <v>15.385999999999999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88.524633999999978</v>
      </c>
      <c r="BA82">
        <f t="shared" si="4"/>
        <v>3543.027556</v>
      </c>
      <c r="BD82">
        <v>4.2938999999999998</v>
      </c>
      <c r="BE82">
        <v>0</v>
      </c>
      <c r="BF82">
        <v>0</v>
      </c>
      <c r="BG82">
        <v>0</v>
      </c>
      <c r="BH82">
        <v>2.2518E-2</v>
      </c>
      <c r="BI82">
        <v>0.82130400000000003</v>
      </c>
      <c r="BJ82">
        <v>0</v>
      </c>
      <c r="BK82">
        <v>0</v>
      </c>
      <c r="BL82">
        <v>0</v>
      </c>
      <c r="BM82">
        <v>2.0294E-2</v>
      </c>
      <c r="BN82">
        <v>0</v>
      </c>
      <c r="BO82">
        <v>2</v>
      </c>
      <c r="BP82">
        <v>1.1000000000000001</v>
      </c>
      <c r="BQ82">
        <v>3.542468</v>
      </c>
      <c r="BR82">
        <v>2.609464</v>
      </c>
      <c r="BS82">
        <v>1.62</v>
      </c>
      <c r="BT82">
        <v>4.2558590000000001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0.23</v>
      </c>
      <c r="BZ82">
        <v>1.9381029999999999</v>
      </c>
      <c r="CA82">
        <v>1.755846</v>
      </c>
      <c r="CB82">
        <v>0.82</v>
      </c>
      <c r="CC82">
        <v>1.32</v>
      </c>
      <c r="CD82">
        <v>0.44</v>
      </c>
      <c r="CE82">
        <v>0.87</v>
      </c>
      <c r="CF82">
        <v>0.14000000000000001</v>
      </c>
      <c r="CG82">
        <v>1.34</v>
      </c>
      <c r="CH82">
        <v>2.8832620000000002</v>
      </c>
      <c r="CI82">
        <v>6.05</v>
      </c>
      <c r="CJ82">
        <v>1.94</v>
      </c>
      <c r="CK82">
        <v>1.85</v>
      </c>
      <c r="CL82">
        <v>5.313701</v>
      </c>
      <c r="CM82">
        <v>0.935114</v>
      </c>
      <c r="CN82">
        <v>1.771234</v>
      </c>
      <c r="CO82">
        <v>3.03</v>
      </c>
      <c r="CP82">
        <v>2.2943180000000001</v>
      </c>
      <c r="CQ82">
        <v>2.7933979999999998</v>
      </c>
      <c r="CR82">
        <v>2.38</v>
      </c>
      <c r="CS82">
        <v>2.3306830000000001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88.524633999999978</v>
      </c>
    </row>
    <row r="83" spans="1:114">
      <c r="A83" t="s">
        <v>125</v>
      </c>
      <c r="B83">
        <v>0</v>
      </c>
      <c r="C83">
        <v>0</v>
      </c>
      <c r="D83">
        <v>39.653708000000002</v>
      </c>
      <c r="E83">
        <v>0</v>
      </c>
      <c r="F83">
        <v>0</v>
      </c>
      <c r="G83">
        <v>68.481795000000005</v>
      </c>
      <c r="H83">
        <v>0</v>
      </c>
      <c r="I83">
        <v>0</v>
      </c>
      <c r="J83">
        <v>85.130591999999993</v>
      </c>
      <c r="K83">
        <v>689.35378200000002</v>
      </c>
      <c r="L83">
        <v>661.459879</v>
      </c>
      <c r="M83">
        <v>79.966942000000003</v>
      </c>
      <c r="N83">
        <v>60.347344</v>
      </c>
      <c r="O83">
        <v>126.520838</v>
      </c>
      <c r="P83">
        <v>144.02676099999999</v>
      </c>
      <c r="Q83">
        <v>20.904655999999999</v>
      </c>
      <c r="R83">
        <v>43.545976000000003</v>
      </c>
      <c r="S83">
        <v>26.963602000000002</v>
      </c>
      <c r="T83">
        <v>1.4276059999999999</v>
      </c>
      <c r="U83">
        <v>418.77</v>
      </c>
      <c r="V83">
        <v>20.731850000000001</v>
      </c>
      <c r="W83">
        <v>43.704000000000001</v>
      </c>
      <c r="X83">
        <v>147.515625</v>
      </c>
      <c r="Y83">
        <v>0</v>
      </c>
      <c r="Z83">
        <v>13.2</v>
      </c>
      <c r="AA83">
        <v>42.14808</v>
      </c>
      <c r="AB83">
        <v>43.635159999999999</v>
      </c>
      <c r="AC83">
        <v>31.709734000000001</v>
      </c>
      <c r="AD83">
        <v>39.752510000000001</v>
      </c>
      <c r="AE83">
        <v>53.905351000000003</v>
      </c>
      <c r="AF83">
        <v>9.0316259999999993</v>
      </c>
      <c r="AG83">
        <v>43.796435000000002</v>
      </c>
      <c r="AH83">
        <v>151.723648</v>
      </c>
      <c r="AI83">
        <v>54.308970000000002</v>
      </c>
      <c r="AJ83">
        <v>0</v>
      </c>
      <c r="AK83">
        <v>59.301364999999997</v>
      </c>
      <c r="AL83">
        <v>82.501999999999995</v>
      </c>
      <c r="AM83">
        <v>17.179061999999998</v>
      </c>
      <c r="AN83">
        <v>1.034778</v>
      </c>
      <c r="AO83">
        <v>0</v>
      </c>
      <c r="AP83">
        <v>4.9958999999999998</v>
      </c>
      <c r="AQ83">
        <v>28.191117999999999</v>
      </c>
      <c r="AR83">
        <v>49.128</v>
      </c>
      <c r="AS83">
        <v>35.068229000000002</v>
      </c>
      <c r="AT83">
        <v>15.385999999999999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88.444633999999979</v>
      </c>
      <c r="BA83">
        <f t="shared" si="4"/>
        <v>3542.9475560000001</v>
      </c>
      <c r="BD83">
        <v>4.2938999999999998</v>
      </c>
      <c r="BE83">
        <v>0</v>
      </c>
      <c r="BF83">
        <v>0</v>
      </c>
      <c r="BG83">
        <v>0</v>
      </c>
      <c r="BH83">
        <v>2.2518E-2</v>
      </c>
      <c r="BI83">
        <v>0.82130400000000003</v>
      </c>
      <c r="BJ83">
        <v>0</v>
      </c>
      <c r="BK83">
        <v>0</v>
      </c>
      <c r="BL83">
        <v>0</v>
      </c>
      <c r="BM83">
        <v>2.0294E-2</v>
      </c>
      <c r="BN83">
        <v>0</v>
      </c>
      <c r="BO83">
        <v>2</v>
      </c>
      <c r="BP83">
        <v>1.1000000000000001</v>
      </c>
      <c r="BQ83">
        <v>3.542468</v>
      </c>
      <c r="BR83">
        <v>2.609464</v>
      </c>
      <c r="BS83">
        <v>1.62</v>
      </c>
      <c r="BT83">
        <v>4.2558590000000001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0.23</v>
      </c>
      <c r="BZ83">
        <v>1.9381029999999999</v>
      </c>
      <c r="CA83">
        <v>1.755846</v>
      </c>
      <c r="CB83">
        <v>0.82</v>
      </c>
      <c r="CC83">
        <v>1.32</v>
      </c>
      <c r="CD83">
        <v>0.44</v>
      </c>
      <c r="CE83">
        <v>0.79</v>
      </c>
      <c r="CF83">
        <v>0.14000000000000001</v>
      </c>
      <c r="CG83">
        <v>1.34</v>
      </c>
      <c r="CH83">
        <v>2.8832620000000002</v>
      </c>
      <c r="CI83">
        <v>6.05</v>
      </c>
      <c r="CJ83">
        <v>1.94</v>
      </c>
      <c r="CK83">
        <v>1.85</v>
      </c>
      <c r="CL83">
        <v>5.313701</v>
      </c>
      <c r="CM83">
        <v>0.935114</v>
      </c>
      <c r="CN83">
        <v>1.771234</v>
      </c>
      <c r="CO83">
        <v>3.03</v>
      </c>
      <c r="CP83">
        <v>2.2943180000000001</v>
      </c>
      <c r="CQ83">
        <v>2.7933979999999998</v>
      </c>
      <c r="CR83">
        <v>2.38</v>
      </c>
      <c r="CS83">
        <v>2.3306830000000001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88.444633999999979</v>
      </c>
    </row>
    <row r="84" spans="1:114">
      <c r="A84" t="s">
        <v>126</v>
      </c>
      <c r="B84">
        <v>0</v>
      </c>
      <c r="C84">
        <v>0</v>
      </c>
      <c r="D84">
        <v>39.653708000000002</v>
      </c>
      <c r="E84">
        <v>0</v>
      </c>
      <c r="F84">
        <v>0</v>
      </c>
      <c r="G84">
        <v>68.481795000000005</v>
      </c>
      <c r="H84">
        <v>0</v>
      </c>
      <c r="I84">
        <v>0</v>
      </c>
      <c r="J84">
        <v>85.130591999999993</v>
      </c>
      <c r="K84">
        <v>689.35378200000002</v>
      </c>
      <c r="L84">
        <v>661.459879</v>
      </c>
      <c r="M84">
        <v>79.966942000000003</v>
      </c>
      <c r="N84">
        <v>60.347344</v>
      </c>
      <c r="O84">
        <v>126.520838</v>
      </c>
      <c r="P84">
        <v>144.02676099999999</v>
      </c>
      <c r="Q84">
        <v>20.904655999999999</v>
      </c>
      <c r="R84">
        <v>43.545976000000003</v>
      </c>
      <c r="S84">
        <v>26.963602000000002</v>
      </c>
      <c r="T84">
        <v>1.4276059999999999</v>
      </c>
      <c r="U84">
        <v>418.77</v>
      </c>
      <c r="V84">
        <v>20.731850000000001</v>
      </c>
      <c r="W84">
        <v>43.704000000000001</v>
      </c>
      <c r="X84">
        <v>147.515625</v>
      </c>
      <c r="Y84">
        <v>0</v>
      </c>
      <c r="Z84">
        <v>13.2</v>
      </c>
      <c r="AA84">
        <v>42.14808</v>
      </c>
      <c r="AB84">
        <v>43.635159999999999</v>
      </c>
      <c r="AC84">
        <v>31.709734000000001</v>
      </c>
      <c r="AD84">
        <v>39.752510000000001</v>
      </c>
      <c r="AE84">
        <v>53.905351000000003</v>
      </c>
      <c r="AF84">
        <v>9.0316259999999993</v>
      </c>
      <c r="AG84">
        <v>43.796435000000002</v>
      </c>
      <c r="AH84">
        <v>151.723648</v>
      </c>
      <c r="AI84">
        <v>54.308970000000002</v>
      </c>
      <c r="AJ84">
        <v>0</v>
      </c>
      <c r="AK84">
        <v>59.301364999999997</v>
      </c>
      <c r="AL84">
        <v>82.501999999999995</v>
      </c>
      <c r="AM84">
        <v>17.179061999999998</v>
      </c>
      <c r="AN84">
        <v>1.034778</v>
      </c>
      <c r="AO84">
        <v>0</v>
      </c>
      <c r="AP84">
        <v>4.9958999999999998</v>
      </c>
      <c r="AQ84">
        <v>28.191117999999999</v>
      </c>
      <c r="AR84">
        <v>49.128</v>
      </c>
      <c r="AS84">
        <v>35.068229000000002</v>
      </c>
      <c r="AT84">
        <v>15.385999999999999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88.444633999999979</v>
      </c>
      <c r="BA84">
        <f t="shared" si="4"/>
        <v>3542.9475560000001</v>
      </c>
      <c r="BD84">
        <v>4.2938999999999998</v>
      </c>
      <c r="BE84">
        <v>0</v>
      </c>
      <c r="BF84">
        <v>0</v>
      </c>
      <c r="BG84">
        <v>0</v>
      </c>
      <c r="BH84">
        <v>2.2518E-2</v>
      </c>
      <c r="BI84">
        <v>0.82130400000000003</v>
      </c>
      <c r="BJ84">
        <v>0</v>
      </c>
      <c r="BK84">
        <v>0</v>
      </c>
      <c r="BL84">
        <v>0</v>
      </c>
      <c r="BM84">
        <v>2.0294E-2</v>
      </c>
      <c r="BN84">
        <v>0</v>
      </c>
      <c r="BO84">
        <v>2</v>
      </c>
      <c r="BP84">
        <v>1.1000000000000001</v>
      </c>
      <c r="BQ84">
        <v>3.542468</v>
      </c>
      <c r="BR84">
        <v>2.609464</v>
      </c>
      <c r="BS84">
        <v>1.62</v>
      </c>
      <c r="BT84">
        <v>4.2558590000000001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0.23</v>
      </c>
      <c r="BZ84">
        <v>1.9381029999999999</v>
      </c>
      <c r="CA84">
        <v>1.755846</v>
      </c>
      <c r="CB84">
        <v>0.82</v>
      </c>
      <c r="CC84">
        <v>1.32</v>
      </c>
      <c r="CD84">
        <v>0.44</v>
      </c>
      <c r="CE84">
        <v>0.79</v>
      </c>
      <c r="CF84">
        <v>0.14000000000000001</v>
      </c>
      <c r="CG84">
        <v>1.34</v>
      </c>
      <c r="CH84">
        <v>2.8832620000000002</v>
      </c>
      <c r="CI84">
        <v>6.05</v>
      </c>
      <c r="CJ84">
        <v>1.94</v>
      </c>
      <c r="CK84">
        <v>1.85</v>
      </c>
      <c r="CL84">
        <v>5.313701</v>
      </c>
      <c r="CM84">
        <v>0.935114</v>
      </c>
      <c r="CN84">
        <v>1.771234</v>
      </c>
      <c r="CO84">
        <v>3.03</v>
      </c>
      <c r="CP84">
        <v>2.2943180000000001</v>
      </c>
      <c r="CQ84">
        <v>2.7933979999999998</v>
      </c>
      <c r="CR84">
        <v>2.38</v>
      </c>
      <c r="CS84">
        <v>2.3306830000000001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88.444633999999979</v>
      </c>
    </row>
    <row r="85" spans="1:114">
      <c r="A85" t="s">
        <v>127</v>
      </c>
      <c r="B85">
        <v>0</v>
      </c>
      <c r="C85">
        <v>0</v>
      </c>
      <c r="D85">
        <v>39.653708000000002</v>
      </c>
      <c r="E85">
        <v>0</v>
      </c>
      <c r="F85">
        <v>0</v>
      </c>
      <c r="G85">
        <v>68.481795000000005</v>
      </c>
      <c r="H85">
        <v>0</v>
      </c>
      <c r="I85">
        <v>0</v>
      </c>
      <c r="J85">
        <v>85.130591999999993</v>
      </c>
      <c r="K85">
        <v>689.35378200000002</v>
      </c>
      <c r="L85">
        <v>661.459879</v>
      </c>
      <c r="M85">
        <v>79.966942000000003</v>
      </c>
      <c r="N85">
        <v>60.347344</v>
      </c>
      <c r="O85">
        <v>126.520838</v>
      </c>
      <c r="P85">
        <v>144.02676099999999</v>
      </c>
      <c r="Q85">
        <v>20.904655999999999</v>
      </c>
      <c r="R85">
        <v>43.545976000000003</v>
      </c>
      <c r="S85">
        <v>26.963602000000002</v>
      </c>
      <c r="T85">
        <v>1.4276059999999999</v>
      </c>
      <c r="U85">
        <v>418.77</v>
      </c>
      <c r="V85">
        <v>20.731850000000001</v>
      </c>
      <c r="W85">
        <v>43.704000000000001</v>
      </c>
      <c r="X85">
        <v>147.515625</v>
      </c>
      <c r="Y85">
        <v>0</v>
      </c>
      <c r="Z85">
        <v>13.2</v>
      </c>
      <c r="AA85">
        <v>42.14808</v>
      </c>
      <c r="AB85">
        <v>43.635159999999999</v>
      </c>
      <c r="AC85">
        <v>31.709734000000001</v>
      </c>
      <c r="AD85">
        <v>39.752510000000001</v>
      </c>
      <c r="AE85">
        <v>53.905351000000003</v>
      </c>
      <c r="AF85">
        <v>9.0316259999999993</v>
      </c>
      <c r="AG85">
        <v>43.796435000000002</v>
      </c>
      <c r="AH85">
        <v>151.723648</v>
      </c>
      <c r="AI85">
        <v>54.308970000000002</v>
      </c>
      <c r="AJ85">
        <v>0</v>
      </c>
      <c r="AK85">
        <v>59.301364999999997</v>
      </c>
      <c r="AL85">
        <v>82.501999999999995</v>
      </c>
      <c r="AM85">
        <v>17.179061999999998</v>
      </c>
      <c r="AN85">
        <v>1.034778</v>
      </c>
      <c r="AO85">
        <v>0</v>
      </c>
      <c r="AP85">
        <v>4.9958999999999998</v>
      </c>
      <c r="AQ85">
        <v>28.191117999999999</v>
      </c>
      <c r="AR85">
        <v>49.128</v>
      </c>
      <c r="AS85">
        <v>35.068229000000002</v>
      </c>
      <c r="AT85">
        <v>15.385999999999999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88.524633999999978</v>
      </c>
      <c r="BA85">
        <f t="shared" si="4"/>
        <v>3543.027556</v>
      </c>
      <c r="BD85">
        <v>4.2938999999999998</v>
      </c>
      <c r="BE85">
        <v>0</v>
      </c>
      <c r="BF85">
        <v>0</v>
      </c>
      <c r="BG85">
        <v>0</v>
      </c>
      <c r="BH85">
        <v>2.2518E-2</v>
      </c>
      <c r="BI85">
        <v>0.82130400000000003</v>
      </c>
      <c r="BJ85">
        <v>0</v>
      </c>
      <c r="BK85">
        <v>0</v>
      </c>
      <c r="BL85">
        <v>0</v>
      </c>
      <c r="BM85">
        <v>2.0294E-2</v>
      </c>
      <c r="BN85">
        <v>0</v>
      </c>
      <c r="BO85">
        <v>2</v>
      </c>
      <c r="BP85">
        <v>1.1000000000000001</v>
      </c>
      <c r="BQ85">
        <v>3.542468</v>
      </c>
      <c r="BR85">
        <v>2.609464</v>
      </c>
      <c r="BS85">
        <v>1.62</v>
      </c>
      <c r="BT85">
        <v>4.2558590000000001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0.23</v>
      </c>
      <c r="BZ85">
        <v>1.9381029999999999</v>
      </c>
      <c r="CA85">
        <v>1.755846</v>
      </c>
      <c r="CB85">
        <v>0.82</v>
      </c>
      <c r="CC85">
        <v>1.32</v>
      </c>
      <c r="CD85">
        <v>0.44</v>
      </c>
      <c r="CE85">
        <v>0.87</v>
      </c>
      <c r="CF85">
        <v>0.14000000000000001</v>
      </c>
      <c r="CG85">
        <v>1.34</v>
      </c>
      <c r="CH85">
        <v>2.8832620000000002</v>
      </c>
      <c r="CI85">
        <v>6.05</v>
      </c>
      <c r="CJ85">
        <v>1.94</v>
      </c>
      <c r="CK85">
        <v>1.85</v>
      </c>
      <c r="CL85">
        <v>5.313701</v>
      </c>
      <c r="CM85">
        <v>0.935114</v>
      </c>
      <c r="CN85">
        <v>1.771234</v>
      </c>
      <c r="CO85">
        <v>3.03</v>
      </c>
      <c r="CP85">
        <v>2.2943180000000001</v>
      </c>
      <c r="CQ85">
        <v>2.7933979999999998</v>
      </c>
      <c r="CR85">
        <v>2.38</v>
      </c>
      <c r="CS85">
        <v>2.3306830000000001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88.524633999999978</v>
      </c>
    </row>
    <row r="86" spans="1:114">
      <c r="A86" t="s">
        <v>128</v>
      </c>
      <c r="B86">
        <v>0</v>
      </c>
      <c r="C86">
        <v>0</v>
      </c>
      <c r="D86">
        <v>39.653708000000002</v>
      </c>
      <c r="E86">
        <v>0</v>
      </c>
      <c r="F86">
        <v>0</v>
      </c>
      <c r="G86">
        <v>68.481795000000005</v>
      </c>
      <c r="H86">
        <v>0</v>
      </c>
      <c r="I86">
        <v>0</v>
      </c>
      <c r="J86">
        <v>85.130591999999993</v>
      </c>
      <c r="K86">
        <v>689.35378200000002</v>
      </c>
      <c r="L86">
        <v>661.459879</v>
      </c>
      <c r="M86">
        <v>79.966942000000003</v>
      </c>
      <c r="N86">
        <v>60.347344</v>
      </c>
      <c r="O86">
        <v>126.520838</v>
      </c>
      <c r="P86">
        <v>144.02676099999999</v>
      </c>
      <c r="Q86">
        <v>20.904655999999999</v>
      </c>
      <c r="R86">
        <v>43.545976000000003</v>
      </c>
      <c r="S86">
        <v>26.963602000000002</v>
      </c>
      <c r="T86">
        <v>1.4276059999999999</v>
      </c>
      <c r="U86">
        <v>418.77</v>
      </c>
      <c r="V86">
        <v>20.731850000000001</v>
      </c>
      <c r="W86">
        <v>43.704000000000001</v>
      </c>
      <c r="X86">
        <v>147.515625</v>
      </c>
      <c r="Y86">
        <v>0</v>
      </c>
      <c r="Z86">
        <v>3.3</v>
      </c>
      <c r="AA86">
        <v>42.14808</v>
      </c>
      <c r="AB86">
        <v>43.635159999999999</v>
      </c>
      <c r="AC86">
        <v>31.709734000000001</v>
      </c>
      <c r="AD86">
        <v>39.752510000000001</v>
      </c>
      <c r="AE86">
        <v>53.905351000000003</v>
      </c>
      <c r="AF86">
        <v>8.7128630000000005</v>
      </c>
      <c r="AG86">
        <v>43.796435000000002</v>
      </c>
      <c r="AH86">
        <v>151.723648</v>
      </c>
      <c r="AI86">
        <v>54.308970000000002</v>
      </c>
      <c r="AJ86">
        <v>0</v>
      </c>
      <c r="AK86">
        <v>59.301364999999997</v>
      </c>
      <c r="AL86">
        <v>82.501999999999995</v>
      </c>
      <c r="AM86">
        <v>17.179061999999998</v>
      </c>
      <c r="AN86">
        <v>1.034778</v>
      </c>
      <c r="AO86">
        <v>0</v>
      </c>
      <c r="AP86">
        <v>4.9958999999999998</v>
      </c>
      <c r="AQ86">
        <v>28.191117999999999</v>
      </c>
      <c r="AR86">
        <v>49.128</v>
      </c>
      <c r="AS86">
        <v>35.068229000000002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88.466646999999966</v>
      </c>
      <c r="BA86">
        <f t="shared" si="4"/>
        <v>3532.7508060000009</v>
      </c>
      <c r="BD86">
        <v>4.2938999999999998</v>
      </c>
      <c r="BE86">
        <v>0</v>
      </c>
      <c r="BF86">
        <v>0</v>
      </c>
      <c r="BG86">
        <v>0</v>
      </c>
      <c r="BH86">
        <v>2.2518E-2</v>
      </c>
      <c r="BI86">
        <v>0.82130400000000003</v>
      </c>
      <c r="BJ86">
        <v>0</v>
      </c>
      <c r="BK86">
        <v>0</v>
      </c>
      <c r="BL86">
        <v>0</v>
      </c>
      <c r="BM86">
        <v>2.0294E-2</v>
      </c>
      <c r="BN86">
        <v>0</v>
      </c>
      <c r="BO86">
        <v>2</v>
      </c>
      <c r="BP86">
        <v>1.1000000000000001</v>
      </c>
      <c r="BQ86">
        <v>3.542468</v>
      </c>
      <c r="BR86">
        <v>2.5514770000000002</v>
      </c>
      <c r="BS86">
        <v>1.62</v>
      </c>
      <c r="BT86">
        <v>4.2558590000000001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0.23</v>
      </c>
      <c r="BZ86">
        <v>1.9381029999999999</v>
      </c>
      <c r="CA86">
        <v>1.755846</v>
      </c>
      <c r="CB86">
        <v>0.82</v>
      </c>
      <c r="CC86">
        <v>1.32</v>
      </c>
      <c r="CD86">
        <v>0.44</v>
      </c>
      <c r="CE86">
        <v>0.87</v>
      </c>
      <c r="CF86">
        <v>0.14000000000000001</v>
      </c>
      <c r="CG86">
        <v>1.34</v>
      </c>
      <c r="CH86">
        <v>2.8832620000000002</v>
      </c>
      <c r="CI86">
        <v>6.05</v>
      </c>
      <c r="CJ86">
        <v>1.94</v>
      </c>
      <c r="CK86">
        <v>1.85</v>
      </c>
      <c r="CL86">
        <v>5.313701</v>
      </c>
      <c r="CM86">
        <v>0.935114</v>
      </c>
      <c r="CN86">
        <v>1.771234</v>
      </c>
      <c r="CO86">
        <v>3.03</v>
      </c>
      <c r="CP86">
        <v>2.2943180000000001</v>
      </c>
      <c r="CQ86">
        <v>2.7933979999999998</v>
      </c>
      <c r="CR86">
        <v>2.38</v>
      </c>
      <c r="CS86">
        <v>2.3306830000000001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88.466646999999966</v>
      </c>
    </row>
    <row r="87" spans="1:114">
      <c r="A87" t="s">
        <v>129</v>
      </c>
      <c r="B87">
        <v>0</v>
      </c>
      <c r="C87">
        <v>0</v>
      </c>
      <c r="D87">
        <v>39.653708000000002</v>
      </c>
      <c r="E87">
        <v>0</v>
      </c>
      <c r="F87">
        <v>0</v>
      </c>
      <c r="G87">
        <v>68.481795000000005</v>
      </c>
      <c r="H87">
        <v>0</v>
      </c>
      <c r="I87">
        <v>0</v>
      </c>
      <c r="J87">
        <v>85.130591999999993</v>
      </c>
      <c r="K87">
        <v>689.35378200000002</v>
      </c>
      <c r="L87">
        <v>661.459879</v>
      </c>
      <c r="M87">
        <v>79.966942000000003</v>
      </c>
      <c r="N87">
        <v>60.347344</v>
      </c>
      <c r="O87">
        <v>126.520838</v>
      </c>
      <c r="P87">
        <v>144.02676099999999</v>
      </c>
      <c r="Q87">
        <v>20.904655999999999</v>
      </c>
      <c r="R87">
        <v>43.545976000000003</v>
      </c>
      <c r="S87">
        <v>26.963602000000002</v>
      </c>
      <c r="T87">
        <v>1.4276059999999999</v>
      </c>
      <c r="U87">
        <v>418.77</v>
      </c>
      <c r="V87">
        <v>20.731850000000001</v>
      </c>
      <c r="W87">
        <v>43.704000000000001</v>
      </c>
      <c r="X87">
        <v>147.515625</v>
      </c>
      <c r="Y87">
        <v>0</v>
      </c>
      <c r="Z87">
        <v>3.3</v>
      </c>
      <c r="AA87">
        <v>42.14808</v>
      </c>
      <c r="AB87">
        <v>43.635159999999999</v>
      </c>
      <c r="AC87">
        <v>31.709734000000001</v>
      </c>
      <c r="AD87">
        <v>39.752510000000001</v>
      </c>
      <c r="AE87">
        <v>53.905351000000003</v>
      </c>
      <c r="AF87">
        <v>8.7128630000000005</v>
      </c>
      <c r="AG87">
        <v>43.796435000000002</v>
      </c>
      <c r="AH87">
        <v>151.723648</v>
      </c>
      <c r="AI87">
        <v>18.056691000000001</v>
      </c>
      <c r="AJ87">
        <v>0</v>
      </c>
      <c r="AK87">
        <v>59.301364999999997</v>
      </c>
      <c r="AL87">
        <v>82.501999999999995</v>
      </c>
      <c r="AM87">
        <v>17.179061999999998</v>
      </c>
      <c r="AN87">
        <v>1.034778</v>
      </c>
      <c r="AO87">
        <v>0</v>
      </c>
      <c r="AP87">
        <v>2.4339</v>
      </c>
      <c r="AQ87">
        <v>28.191117999999999</v>
      </c>
      <c r="AR87">
        <v>49.128</v>
      </c>
      <c r="AS87">
        <v>35.068229000000002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88.698461999999964</v>
      </c>
      <c r="BA87">
        <f t="shared" si="4"/>
        <v>3494.1683420000004</v>
      </c>
      <c r="BD87">
        <v>4.2938999999999998</v>
      </c>
      <c r="BE87">
        <v>0</v>
      </c>
      <c r="BF87">
        <v>0</v>
      </c>
      <c r="BG87">
        <v>0</v>
      </c>
      <c r="BH87">
        <v>2.2668000000000001E-2</v>
      </c>
      <c r="BI87">
        <v>0.82130400000000003</v>
      </c>
      <c r="BJ87">
        <v>0</v>
      </c>
      <c r="BK87">
        <v>0</v>
      </c>
      <c r="BL87">
        <v>0</v>
      </c>
      <c r="BM87">
        <v>2.0294E-2</v>
      </c>
      <c r="BN87">
        <v>0</v>
      </c>
      <c r="BO87">
        <v>2</v>
      </c>
      <c r="BP87">
        <v>1.1000000000000001</v>
      </c>
      <c r="BQ87">
        <v>3.542468</v>
      </c>
      <c r="BR87">
        <v>2.5514770000000002</v>
      </c>
      <c r="BS87">
        <v>1.62</v>
      </c>
      <c r="BT87">
        <v>4.2558590000000001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0.23</v>
      </c>
      <c r="BZ87">
        <v>1.9381029999999999</v>
      </c>
      <c r="CA87">
        <v>1.755846</v>
      </c>
      <c r="CB87">
        <v>0.82</v>
      </c>
      <c r="CC87">
        <v>1.32</v>
      </c>
      <c r="CD87">
        <v>0.44</v>
      </c>
      <c r="CE87">
        <v>0.87</v>
      </c>
      <c r="CF87">
        <v>0.14000000000000001</v>
      </c>
      <c r="CG87">
        <v>1.34</v>
      </c>
      <c r="CH87">
        <v>2.8832620000000002</v>
      </c>
      <c r="CI87">
        <v>6.05</v>
      </c>
      <c r="CJ87">
        <v>1.94</v>
      </c>
      <c r="CK87">
        <v>1.85</v>
      </c>
      <c r="CL87">
        <v>5.313701</v>
      </c>
      <c r="CM87">
        <v>0.935114</v>
      </c>
      <c r="CN87">
        <v>1.771234</v>
      </c>
      <c r="CO87">
        <v>3.03</v>
      </c>
      <c r="CP87">
        <v>2.5259830000000001</v>
      </c>
      <c r="CQ87">
        <v>2.7933979999999998</v>
      </c>
      <c r="CR87">
        <v>2.38</v>
      </c>
      <c r="CS87">
        <v>2.3306830000000001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88.698461999999964</v>
      </c>
    </row>
    <row r="88" spans="1:114">
      <c r="A88" t="s">
        <v>130</v>
      </c>
      <c r="B88">
        <v>0</v>
      </c>
      <c r="C88">
        <v>0</v>
      </c>
      <c r="D88">
        <v>39.653708000000002</v>
      </c>
      <c r="E88">
        <v>0</v>
      </c>
      <c r="F88">
        <v>0</v>
      </c>
      <c r="G88">
        <v>68.481795000000005</v>
      </c>
      <c r="H88">
        <v>0</v>
      </c>
      <c r="I88">
        <v>0</v>
      </c>
      <c r="J88">
        <v>85.130591999999993</v>
      </c>
      <c r="K88">
        <v>689.35378200000002</v>
      </c>
      <c r="L88">
        <v>661.459879</v>
      </c>
      <c r="M88">
        <v>79.966942000000003</v>
      </c>
      <c r="N88">
        <v>60.347344</v>
      </c>
      <c r="O88">
        <v>126.520838</v>
      </c>
      <c r="P88">
        <v>144.02676099999999</v>
      </c>
      <c r="Q88">
        <v>20.904655999999999</v>
      </c>
      <c r="R88">
        <v>43.545976000000003</v>
      </c>
      <c r="S88">
        <v>26.963602000000002</v>
      </c>
      <c r="T88">
        <v>1.4276059999999999</v>
      </c>
      <c r="U88">
        <v>418.77</v>
      </c>
      <c r="V88">
        <v>20.731850000000001</v>
      </c>
      <c r="W88">
        <v>43.704000000000001</v>
      </c>
      <c r="X88">
        <v>147.515625</v>
      </c>
      <c r="Y88">
        <v>0</v>
      </c>
      <c r="Z88">
        <v>3.3</v>
      </c>
      <c r="AA88">
        <v>42.14808</v>
      </c>
      <c r="AB88">
        <v>43.635159999999999</v>
      </c>
      <c r="AC88">
        <v>31.709734000000001</v>
      </c>
      <c r="AD88">
        <v>39.752510000000001</v>
      </c>
      <c r="AE88">
        <v>53.905351000000003</v>
      </c>
      <c r="AF88">
        <v>8.7128630000000005</v>
      </c>
      <c r="AG88">
        <v>43.796435000000002</v>
      </c>
      <c r="AH88">
        <v>151.723648</v>
      </c>
      <c r="AI88">
        <v>16.667714</v>
      </c>
      <c r="AJ88">
        <v>0</v>
      </c>
      <c r="AK88">
        <v>59.301364999999997</v>
      </c>
      <c r="AL88">
        <v>82.501999999999995</v>
      </c>
      <c r="AM88">
        <v>17.179061999999998</v>
      </c>
      <c r="AN88">
        <v>1.034778</v>
      </c>
      <c r="AO88">
        <v>0</v>
      </c>
      <c r="AP88">
        <v>2.4339</v>
      </c>
      <c r="AQ88">
        <v>28.191117999999999</v>
      </c>
      <c r="AR88">
        <v>49.128</v>
      </c>
      <c r="AS88">
        <v>35.068229000000002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88.698461999999964</v>
      </c>
      <c r="BA88">
        <f t="shared" si="4"/>
        <v>3492.7793650000008</v>
      </c>
      <c r="BD88">
        <v>4.2938999999999998</v>
      </c>
      <c r="BE88">
        <v>0</v>
      </c>
      <c r="BF88">
        <v>0</v>
      </c>
      <c r="BG88">
        <v>0</v>
      </c>
      <c r="BH88">
        <v>2.2668000000000001E-2</v>
      </c>
      <c r="BI88">
        <v>0.82130400000000003</v>
      </c>
      <c r="BJ88">
        <v>0</v>
      </c>
      <c r="BK88">
        <v>0</v>
      </c>
      <c r="BL88">
        <v>0</v>
      </c>
      <c r="BM88">
        <v>2.0294E-2</v>
      </c>
      <c r="BN88">
        <v>0</v>
      </c>
      <c r="BO88">
        <v>2</v>
      </c>
      <c r="BP88">
        <v>1.1000000000000001</v>
      </c>
      <c r="BQ88">
        <v>3.542468</v>
      </c>
      <c r="BR88">
        <v>2.5514770000000002</v>
      </c>
      <c r="BS88">
        <v>1.62</v>
      </c>
      <c r="BT88">
        <v>4.2558590000000001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0.23</v>
      </c>
      <c r="BZ88">
        <v>1.9381029999999999</v>
      </c>
      <c r="CA88">
        <v>1.755846</v>
      </c>
      <c r="CB88">
        <v>0.82</v>
      </c>
      <c r="CC88">
        <v>1.32</v>
      </c>
      <c r="CD88">
        <v>0.44</v>
      </c>
      <c r="CE88">
        <v>0.87</v>
      </c>
      <c r="CF88">
        <v>0.14000000000000001</v>
      </c>
      <c r="CG88">
        <v>1.34</v>
      </c>
      <c r="CH88">
        <v>2.8832620000000002</v>
      </c>
      <c r="CI88">
        <v>6.05</v>
      </c>
      <c r="CJ88">
        <v>1.94</v>
      </c>
      <c r="CK88">
        <v>1.85</v>
      </c>
      <c r="CL88">
        <v>5.313701</v>
      </c>
      <c r="CM88">
        <v>0.935114</v>
      </c>
      <c r="CN88">
        <v>1.771234</v>
      </c>
      <c r="CO88">
        <v>3.03</v>
      </c>
      <c r="CP88">
        <v>2.5259830000000001</v>
      </c>
      <c r="CQ88">
        <v>2.7933979999999998</v>
      </c>
      <c r="CR88">
        <v>2.38</v>
      </c>
      <c r="CS88">
        <v>2.3306830000000001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88.698461999999964</v>
      </c>
    </row>
    <row r="89" spans="1:114">
      <c r="A89" t="s">
        <v>131</v>
      </c>
      <c r="B89">
        <v>0</v>
      </c>
      <c r="C89">
        <v>0</v>
      </c>
      <c r="D89">
        <v>39.653708000000002</v>
      </c>
      <c r="E89">
        <v>0</v>
      </c>
      <c r="F89">
        <v>0</v>
      </c>
      <c r="G89">
        <v>68.481795000000005</v>
      </c>
      <c r="H89">
        <v>0</v>
      </c>
      <c r="I89">
        <v>0</v>
      </c>
      <c r="J89">
        <v>85.130591999999993</v>
      </c>
      <c r="K89">
        <v>689.35378200000002</v>
      </c>
      <c r="L89">
        <v>661.459879</v>
      </c>
      <c r="M89">
        <v>79.966942000000003</v>
      </c>
      <c r="N89">
        <v>60.347344</v>
      </c>
      <c r="O89">
        <v>126.520838</v>
      </c>
      <c r="P89">
        <v>144.02676099999999</v>
      </c>
      <c r="Q89">
        <v>20.904655999999999</v>
      </c>
      <c r="R89">
        <v>43.545976000000003</v>
      </c>
      <c r="S89">
        <v>26.963602000000002</v>
      </c>
      <c r="T89">
        <v>1.4276059999999999</v>
      </c>
      <c r="U89">
        <v>418.77</v>
      </c>
      <c r="V89">
        <v>20.731850000000001</v>
      </c>
      <c r="W89">
        <v>43.704000000000001</v>
      </c>
      <c r="X89">
        <v>147.515625</v>
      </c>
      <c r="Y89">
        <v>0</v>
      </c>
      <c r="Z89">
        <v>3.3</v>
      </c>
      <c r="AA89">
        <v>42.14808</v>
      </c>
      <c r="AB89">
        <v>43.635159999999999</v>
      </c>
      <c r="AC89">
        <v>31.709734000000001</v>
      </c>
      <c r="AD89">
        <v>29.745407</v>
      </c>
      <c r="AE89">
        <v>53.905351000000003</v>
      </c>
      <c r="AF89">
        <v>8.7128630000000005</v>
      </c>
      <c r="AG89">
        <v>43.796435000000002</v>
      </c>
      <c r="AH89">
        <v>151.723648</v>
      </c>
      <c r="AI89">
        <v>17.778894999999999</v>
      </c>
      <c r="AJ89">
        <v>0</v>
      </c>
      <c r="AK89">
        <v>59.301364999999997</v>
      </c>
      <c r="AL89">
        <v>82.501999999999995</v>
      </c>
      <c r="AM89">
        <v>17.179061999999998</v>
      </c>
      <c r="AN89">
        <v>1.034778</v>
      </c>
      <c r="AO89">
        <v>0</v>
      </c>
      <c r="AP89">
        <v>1.1529</v>
      </c>
      <c r="AQ89">
        <v>28.191117999999999</v>
      </c>
      <c r="AR89">
        <v>49.128</v>
      </c>
      <c r="AS89">
        <v>35.068229000000002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88.089251999999959</v>
      </c>
      <c r="BA89">
        <f t="shared" si="4"/>
        <v>3481.9932330000006</v>
      </c>
      <c r="BD89">
        <v>4.2938999999999998</v>
      </c>
      <c r="BE89">
        <v>0</v>
      </c>
      <c r="BF89">
        <v>0</v>
      </c>
      <c r="BG89">
        <v>0</v>
      </c>
      <c r="BH89">
        <v>2.2668000000000001E-2</v>
      </c>
      <c r="BI89">
        <v>0.82130400000000003</v>
      </c>
      <c r="BJ89">
        <v>0</v>
      </c>
      <c r="BK89">
        <v>0</v>
      </c>
      <c r="BL89">
        <v>0</v>
      </c>
      <c r="BM89">
        <v>2.0294E-2</v>
      </c>
      <c r="BN89">
        <v>0</v>
      </c>
      <c r="BO89">
        <v>2</v>
      </c>
      <c r="BP89">
        <v>1.1000000000000001</v>
      </c>
      <c r="BQ89">
        <v>3.542468</v>
      </c>
      <c r="BR89">
        <v>2.5514770000000002</v>
      </c>
      <c r="BS89">
        <v>1.62</v>
      </c>
      <c r="BT89">
        <v>4.2558590000000001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0.23</v>
      </c>
      <c r="BZ89">
        <v>1.9381029999999999</v>
      </c>
      <c r="CA89">
        <v>1.755846</v>
      </c>
      <c r="CB89">
        <v>0.82</v>
      </c>
      <c r="CC89">
        <v>1.32</v>
      </c>
      <c r="CD89">
        <v>0.44</v>
      </c>
      <c r="CE89">
        <v>0.87</v>
      </c>
      <c r="CF89">
        <v>0.14000000000000001</v>
      </c>
      <c r="CG89">
        <v>0.72</v>
      </c>
      <c r="CH89">
        <v>2.8832620000000002</v>
      </c>
      <c r="CI89">
        <v>6.05</v>
      </c>
      <c r="CJ89">
        <v>1.94</v>
      </c>
      <c r="CK89">
        <v>1.85</v>
      </c>
      <c r="CL89">
        <v>5.313701</v>
      </c>
      <c r="CM89">
        <v>0.935114</v>
      </c>
      <c r="CN89">
        <v>1.771234</v>
      </c>
      <c r="CO89">
        <v>3.03</v>
      </c>
      <c r="CP89">
        <v>2.5259830000000001</v>
      </c>
      <c r="CQ89">
        <v>2.7933979999999998</v>
      </c>
      <c r="CR89">
        <v>2.38</v>
      </c>
      <c r="CS89">
        <v>2.3414730000000001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88.089251999999959</v>
      </c>
    </row>
    <row r="90" spans="1:114">
      <c r="A90" t="s">
        <v>132</v>
      </c>
      <c r="B90">
        <v>0</v>
      </c>
      <c r="C90">
        <v>0</v>
      </c>
      <c r="D90">
        <v>39.653708000000002</v>
      </c>
      <c r="E90">
        <v>0</v>
      </c>
      <c r="F90">
        <v>0</v>
      </c>
      <c r="G90">
        <v>68.481795000000005</v>
      </c>
      <c r="H90">
        <v>0</v>
      </c>
      <c r="I90">
        <v>0</v>
      </c>
      <c r="J90">
        <v>85.130591999999993</v>
      </c>
      <c r="K90">
        <v>689.35378200000002</v>
      </c>
      <c r="L90">
        <v>661.459879</v>
      </c>
      <c r="M90">
        <v>79.966942000000003</v>
      </c>
      <c r="N90">
        <v>60.347344</v>
      </c>
      <c r="O90">
        <v>126.520838</v>
      </c>
      <c r="P90">
        <v>144.02676099999999</v>
      </c>
      <c r="Q90">
        <v>20.904655999999999</v>
      </c>
      <c r="R90">
        <v>43.545976000000003</v>
      </c>
      <c r="S90">
        <v>26.963602000000002</v>
      </c>
      <c r="T90">
        <v>1.4276059999999999</v>
      </c>
      <c r="U90">
        <v>418.77</v>
      </c>
      <c r="V90">
        <v>20.731850000000001</v>
      </c>
      <c r="W90">
        <v>43.704000000000001</v>
      </c>
      <c r="X90">
        <v>147.515625</v>
      </c>
      <c r="Y90">
        <v>0</v>
      </c>
      <c r="Z90">
        <v>3.3</v>
      </c>
      <c r="AA90">
        <v>42.14808</v>
      </c>
      <c r="AB90">
        <v>43.635159999999999</v>
      </c>
      <c r="AC90">
        <v>31.709734000000001</v>
      </c>
      <c r="AD90">
        <v>29.745407</v>
      </c>
      <c r="AE90">
        <v>53.905351000000003</v>
      </c>
      <c r="AF90">
        <v>8.9253719999999994</v>
      </c>
      <c r="AG90">
        <v>43.796435000000002</v>
      </c>
      <c r="AH90">
        <v>151.723648</v>
      </c>
      <c r="AI90">
        <v>17.778894999999999</v>
      </c>
      <c r="AJ90">
        <v>0</v>
      </c>
      <c r="AK90">
        <v>59.301364999999997</v>
      </c>
      <c r="AL90">
        <v>82.501999999999995</v>
      </c>
      <c r="AM90">
        <v>17.179061999999998</v>
      </c>
      <c r="AN90">
        <v>1.034778</v>
      </c>
      <c r="AO90">
        <v>0</v>
      </c>
      <c r="AP90">
        <v>1.1529</v>
      </c>
      <c r="AQ90">
        <v>28.191117999999999</v>
      </c>
      <c r="AR90">
        <v>49.128</v>
      </c>
      <c r="AS90">
        <v>35.068229000000002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88.089251999999959</v>
      </c>
      <c r="BA90">
        <f t="shared" si="4"/>
        <v>3482.2057420000006</v>
      </c>
      <c r="BD90">
        <v>4.2938999999999998</v>
      </c>
      <c r="BE90">
        <v>0</v>
      </c>
      <c r="BF90">
        <v>0</v>
      </c>
      <c r="BG90">
        <v>0</v>
      </c>
      <c r="BH90">
        <v>2.2668000000000001E-2</v>
      </c>
      <c r="BI90">
        <v>0.82130400000000003</v>
      </c>
      <c r="BJ90">
        <v>0</v>
      </c>
      <c r="BK90">
        <v>0</v>
      </c>
      <c r="BL90">
        <v>0</v>
      </c>
      <c r="BM90">
        <v>2.0294E-2</v>
      </c>
      <c r="BN90">
        <v>0</v>
      </c>
      <c r="BO90">
        <v>2</v>
      </c>
      <c r="BP90">
        <v>1.1000000000000001</v>
      </c>
      <c r="BQ90">
        <v>3.542468</v>
      </c>
      <c r="BR90">
        <v>2.5514770000000002</v>
      </c>
      <c r="BS90">
        <v>1.62</v>
      </c>
      <c r="BT90">
        <v>4.2558590000000001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0.23</v>
      </c>
      <c r="BZ90">
        <v>1.9381029999999999</v>
      </c>
      <c r="CA90">
        <v>1.755846</v>
      </c>
      <c r="CB90">
        <v>0.82</v>
      </c>
      <c r="CC90">
        <v>1.32</v>
      </c>
      <c r="CD90">
        <v>0.44</v>
      </c>
      <c r="CE90">
        <v>0.87</v>
      </c>
      <c r="CF90">
        <v>0.14000000000000001</v>
      </c>
      <c r="CG90">
        <v>0.72</v>
      </c>
      <c r="CH90">
        <v>2.8832620000000002</v>
      </c>
      <c r="CI90">
        <v>6.05</v>
      </c>
      <c r="CJ90">
        <v>1.94</v>
      </c>
      <c r="CK90">
        <v>1.85</v>
      </c>
      <c r="CL90">
        <v>5.313701</v>
      </c>
      <c r="CM90">
        <v>0.935114</v>
      </c>
      <c r="CN90">
        <v>1.771234</v>
      </c>
      <c r="CO90">
        <v>3.03</v>
      </c>
      <c r="CP90">
        <v>2.5259830000000001</v>
      </c>
      <c r="CQ90">
        <v>2.7933979999999998</v>
      </c>
      <c r="CR90">
        <v>2.38</v>
      </c>
      <c r="CS90">
        <v>2.3414730000000001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88.089251999999959</v>
      </c>
    </row>
    <row r="91" spans="1:114">
      <c r="A91" t="s">
        <v>133</v>
      </c>
      <c r="B91">
        <v>0</v>
      </c>
      <c r="C91">
        <v>0</v>
      </c>
      <c r="D91">
        <v>40.819992999999997</v>
      </c>
      <c r="E91">
        <v>0</v>
      </c>
      <c r="F91">
        <v>0</v>
      </c>
      <c r="G91">
        <v>68.481795000000005</v>
      </c>
      <c r="H91">
        <v>0</v>
      </c>
      <c r="I91">
        <v>0</v>
      </c>
      <c r="J91">
        <v>85.130591999999993</v>
      </c>
      <c r="K91">
        <v>689.35378200000002</v>
      </c>
      <c r="L91">
        <v>661.459879</v>
      </c>
      <c r="M91">
        <v>79.966942000000003</v>
      </c>
      <c r="N91">
        <v>60.347344</v>
      </c>
      <c r="O91">
        <v>126.520838</v>
      </c>
      <c r="P91">
        <v>144.02676099999999</v>
      </c>
      <c r="Q91">
        <v>20.904655999999999</v>
      </c>
      <c r="R91">
        <v>43.545976000000003</v>
      </c>
      <c r="S91">
        <v>26.963602000000002</v>
      </c>
      <c r="T91">
        <v>1.4276059999999999</v>
      </c>
      <c r="U91">
        <v>418.77</v>
      </c>
      <c r="V91">
        <v>20.731850000000001</v>
      </c>
      <c r="W91">
        <v>42.49</v>
      </c>
      <c r="X91">
        <v>147.515625</v>
      </c>
      <c r="Y91">
        <v>0</v>
      </c>
      <c r="Z91">
        <v>13.1076</v>
      </c>
      <c r="AA91">
        <v>42.14808</v>
      </c>
      <c r="AB91">
        <v>43.635159999999999</v>
      </c>
      <c r="AC91">
        <v>31.709734000000001</v>
      </c>
      <c r="AD91">
        <v>39.752510000000001</v>
      </c>
      <c r="AE91">
        <v>53.905351000000003</v>
      </c>
      <c r="AF91">
        <v>17.425726000000001</v>
      </c>
      <c r="AG91">
        <v>43.796435000000002</v>
      </c>
      <c r="AH91">
        <v>151.723648</v>
      </c>
      <c r="AI91">
        <v>17.778894999999999</v>
      </c>
      <c r="AJ91">
        <v>0</v>
      </c>
      <c r="AK91">
        <v>59.301364999999997</v>
      </c>
      <c r="AL91">
        <v>82.501999999999995</v>
      </c>
      <c r="AM91">
        <v>17.179061999999998</v>
      </c>
      <c r="AN91">
        <v>1.034778</v>
      </c>
      <c r="AO91">
        <v>0</v>
      </c>
      <c r="AP91">
        <v>1.1529</v>
      </c>
      <c r="AQ91">
        <v>28.191117999999999</v>
      </c>
      <c r="AR91">
        <v>49.128</v>
      </c>
      <c r="AS91">
        <v>35.068229000000002</v>
      </c>
      <c r="AT91">
        <v>15.385999999999999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88.113475999999963</v>
      </c>
      <c r="BA91">
        <f t="shared" si="4"/>
        <v>3510.497308</v>
      </c>
      <c r="BD91">
        <v>4.2938999999999998</v>
      </c>
      <c r="BE91">
        <v>0</v>
      </c>
      <c r="BF91">
        <v>0</v>
      </c>
      <c r="BG91">
        <v>0</v>
      </c>
      <c r="BH91">
        <v>2.2668000000000001E-2</v>
      </c>
      <c r="BI91">
        <v>0.82130400000000003</v>
      </c>
      <c r="BJ91">
        <v>0</v>
      </c>
      <c r="BK91">
        <v>0</v>
      </c>
      <c r="BL91">
        <v>0</v>
      </c>
      <c r="BM91">
        <v>2.0454E-2</v>
      </c>
      <c r="BN91">
        <v>0</v>
      </c>
      <c r="BO91">
        <v>2</v>
      </c>
      <c r="BP91">
        <v>1.1000000000000001</v>
      </c>
      <c r="BQ91">
        <v>3.542468</v>
      </c>
      <c r="BR91">
        <v>2.609464</v>
      </c>
      <c r="BS91">
        <v>1.62</v>
      </c>
      <c r="BT91">
        <v>4.2558590000000001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0.23</v>
      </c>
      <c r="BZ91">
        <v>1.9381029999999999</v>
      </c>
      <c r="CA91">
        <v>1.755846</v>
      </c>
      <c r="CB91">
        <v>0.84</v>
      </c>
      <c r="CC91">
        <v>1.37</v>
      </c>
      <c r="CD91">
        <v>0.45</v>
      </c>
      <c r="CE91">
        <v>0.87</v>
      </c>
      <c r="CF91">
        <v>0.14000000000000001</v>
      </c>
      <c r="CG91">
        <v>0.72</v>
      </c>
      <c r="CH91">
        <v>2.8832620000000002</v>
      </c>
      <c r="CI91">
        <v>6.05</v>
      </c>
      <c r="CJ91">
        <v>1.94</v>
      </c>
      <c r="CK91">
        <v>1.85</v>
      </c>
      <c r="CL91">
        <v>5.313701</v>
      </c>
      <c r="CM91">
        <v>0.935114</v>
      </c>
      <c r="CN91">
        <v>1.771234</v>
      </c>
      <c r="CO91">
        <v>3.03</v>
      </c>
      <c r="CP91">
        <v>2.5259830000000001</v>
      </c>
      <c r="CQ91">
        <v>2.7933979999999998</v>
      </c>
      <c r="CR91">
        <v>2.38</v>
      </c>
      <c r="CS91">
        <v>2.3414730000000001</v>
      </c>
      <c r="CT91">
        <v>1.8290390000000001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88.113475999999963</v>
      </c>
    </row>
    <row r="92" spans="1:114">
      <c r="A92" t="s">
        <v>134</v>
      </c>
      <c r="B92">
        <v>0</v>
      </c>
      <c r="C92">
        <v>0</v>
      </c>
      <c r="D92">
        <v>40.819992999999997</v>
      </c>
      <c r="E92">
        <v>0</v>
      </c>
      <c r="F92">
        <v>0</v>
      </c>
      <c r="G92">
        <v>68.481795000000005</v>
      </c>
      <c r="H92">
        <v>0</v>
      </c>
      <c r="I92">
        <v>0</v>
      </c>
      <c r="J92">
        <v>85.130591999999993</v>
      </c>
      <c r="K92">
        <v>689.35378200000002</v>
      </c>
      <c r="L92">
        <v>661.459879</v>
      </c>
      <c r="M92">
        <v>79.966942000000003</v>
      </c>
      <c r="N92">
        <v>60.347344</v>
      </c>
      <c r="O92">
        <v>126.520838</v>
      </c>
      <c r="P92">
        <v>144.02676099999999</v>
      </c>
      <c r="Q92">
        <v>20.904655999999999</v>
      </c>
      <c r="R92">
        <v>43.545976000000003</v>
      </c>
      <c r="S92">
        <v>26.963602000000002</v>
      </c>
      <c r="T92">
        <v>1.4276059999999999</v>
      </c>
      <c r="U92">
        <v>418.77</v>
      </c>
      <c r="V92">
        <v>20.731850000000001</v>
      </c>
      <c r="W92">
        <v>42.49</v>
      </c>
      <c r="X92">
        <v>147.515625</v>
      </c>
      <c r="Y92">
        <v>0</v>
      </c>
      <c r="Z92">
        <v>13.1076</v>
      </c>
      <c r="AA92">
        <v>42.14808</v>
      </c>
      <c r="AB92">
        <v>43.635159999999999</v>
      </c>
      <c r="AC92">
        <v>31.709734000000001</v>
      </c>
      <c r="AD92">
        <v>39.752510000000001</v>
      </c>
      <c r="AE92">
        <v>53.905351000000003</v>
      </c>
      <c r="AF92">
        <v>17.425726000000001</v>
      </c>
      <c r="AG92">
        <v>43.796435000000002</v>
      </c>
      <c r="AH92">
        <v>151.723648</v>
      </c>
      <c r="AI92">
        <v>17.778894999999999</v>
      </c>
      <c r="AJ92">
        <v>0</v>
      </c>
      <c r="AK92">
        <v>59.301364999999997</v>
      </c>
      <c r="AL92">
        <v>82.501999999999995</v>
      </c>
      <c r="AM92">
        <v>17.179061999999998</v>
      </c>
      <c r="AN92">
        <v>1.034778</v>
      </c>
      <c r="AO92">
        <v>0</v>
      </c>
      <c r="AP92">
        <v>1.1529</v>
      </c>
      <c r="AQ92">
        <v>28.191117999999999</v>
      </c>
      <c r="AR92">
        <v>49.128</v>
      </c>
      <c r="AS92">
        <v>35.068229000000002</v>
      </c>
      <c r="AT92">
        <v>15.385999999999999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88.113475999999963</v>
      </c>
      <c r="BA92">
        <f t="shared" si="4"/>
        <v>3510.497308</v>
      </c>
      <c r="BD92">
        <v>4.2938999999999998</v>
      </c>
      <c r="BE92">
        <v>0</v>
      </c>
      <c r="BF92">
        <v>0</v>
      </c>
      <c r="BG92">
        <v>0</v>
      </c>
      <c r="BH92">
        <v>2.2668000000000001E-2</v>
      </c>
      <c r="BI92">
        <v>0.82130400000000003</v>
      </c>
      <c r="BJ92">
        <v>0</v>
      </c>
      <c r="BK92">
        <v>0</v>
      </c>
      <c r="BL92">
        <v>0</v>
      </c>
      <c r="BM92">
        <v>2.0454E-2</v>
      </c>
      <c r="BN92">
        <v>0</v>
      </c>
      <c r="BO92">
        <v>2</v>
      </c>
      <c r="BP92">
        <v>1.1000000000000001</v>
      </c>
      <c r="BQ92">
        <v>3.542468</v>
      </c>
      <c r="BR92">
        <v>2.609464</v>
      </c>
      <c r="BS92">
        <v>1.62</v>
      </c>
      <c r="BT92">
        <v>4.2558590000000001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0.23</v>
      </c>
      <c r="BZ92">
        <v>1.9381029999999999</v>
      </c>
      <c r="CA92">
        <v>1.755846</v>
      </c>
      <c r="CB92">
        <v>0.84</v>
      </c>
      <c r="CC92">
        <v>1.37</v>
      </c>
      <c r="CD92">
        <v>0.45</v>
      </c>
      <c r="CE92">
        <v>0.87</v>
      </c>
      <c r="CF92">
        <v>0.14000000000000001</v>
      </c>
      <c r="CG92">
        <v>0.72</v>
      </c>
      <c r="CH92">
        <v>2.8832620000000002</v>
      </c>
      <c r="CI92">
        <v>6.05</v>
      </c>
      <c r="CJ92">
        <v>1.94</v>
      </c>
      <c r="CK92">
        <v>1.85</v>
      </c>
      <c r="CL92">
        <v>5.313701</v>
      </c>
      <c r="CM92">
        <v>0.935114</v>
      </c>
      <c r="CN92">
        <v>1.771234</v>
      </c>
      <c r="CO92">
        <v>3.03</v>
      </c>
      <c r="CP92">
        <v>2.5259830000000001</v>
      </c>
      <c r="CQ92">
        <v>2.7933979999999998</v>
      </c>
      <c r="CR92">
        <v>2.38</v>
      </c>
      <c r="CS92">
        <v>2.3414730000000001</v>
      </c>
      <c r="CT92">
        <v>1.8290390000000001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88.113475999999963</v>
      </c>
    </row>
    <row r="93" spans="1:114">
      <c r="A93" t="s">
        <v>135</v>
      </c>
      <c r="B93">
        <v>0</v>
      </c>
      <c r="C93">
        <v>0</v>
      </c>
      <c r="D93">
        <v>40.819992999999997</v>
      </c>
      <c r="E93">
        <v>0</v>
      </c>
      <c r="F93">
        <v>0</v>
      </c>
      <c r="G93">
        <v>68.481795000000005</v>
      </c>
      <c r="H93">
        <v>0</v>
      </c>
      <c r="I93">
        <v>0</v>
      </c>
      <c r="J93">
        <v>85.130591999999993</v>
      </c>
      <c r="K93">
        <v>689.35378200000002</v>
      </c>
      <c r="L93">
        <v>661.459879</v>
      </c>
      <c r="M93">
        <v>79.966942000000003</v>
      </c>
      <c r="N93">
        <v>60.347344</v>
      </c>
      <c r="O93">
        <v>126.520838</v>
      </c>
      <c r="P93">
        <v>144.02676099999999</v>
      </c>
      <c r="Q93">
        <v>20.904655999999999</v>
      </c>
      <c r="R93">
        <v>43.545976000000003</v>
      </c>
      <c r="S93">
        <v>26.963602000000002</v>
      </c>
      <c r="T93">
        <v>1.4276059999999999</v>
      </c>
      <c r="U93">
        <v>418.77</v>
      </c>
      <c r="V93">
        <v>20.731850000000001</v>
      </c>
      <c r="W93">
        <v>42.49</v>
      </c>
      <c r="X93">
        <v>147.515625</v>
      </c>
      <c r="Y93">
        <v>0</v>
      </c>
      <c r="Z93">
        <v>13.1076</v>
      </c>
      <c r="AA93">
        <v>42.14808</v>
      </c>
      <c r="AB93">
        <v>43.635159999999999</v>
      </c>
      <c r="AC93">
        <v>31.709734000000001</v>
      </c>
      <c r="AD93">
        <v>39.752510000000001</v>
      </c>
      <c r="AE93">
        <v>53.905351000000003</v>
      </c>
      <c r="AF93">
        <v>17.425726000000001</v>
      </c>
      <c r="AG93">
        <v>43.796435000000002</v>
      </c>
      <c r="AH93">
        <v>151.723648</v>
      </c>
      <c r="AI93">
        <v>3.4724409999999999</v>
      </c>
      <c r="AJ93">
        <v>0</v>
      </c>
      <c r="AK93">
        <v>59.301364999999997</v>
      </c>
      <c r="AL93">
        <v>82.501999999999995</v>
      </c>
      <c r="AM93">
        <v>17.179061999999998</v>
      </c>
      <c r="AN93">
        <v>1.034778</v>
      </c>
      <c r="AO93">
        <v>0</v>
      </c>
      <c r="AP93">
        <v>1.1529</v>
      </c>
      <c r="AQ93">
        <v>28.191117999999999</v>
      </c>
      <c r="AR93">
        <v>49.128</v>
      </c>
      <c r="AS93">
        <v>35.068229000000002</v>
      </c>
      <c r="AT93">
        <v>15.385999999999999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88.113548999999963</v>
      </c>
      <c r="BA93">
        <f t="shared" si="4"/>
        <v>3496.1909270000001</v>
      </c>
      <c r="BD93">
        <v>4.2938999999999998</v>
      </c>
      <c r="BE93">
        <v>0</v>
      </c>
      <c r="BF93">
        <v>0</v>
      </c>
      <c r="BG93">
        <v>0</v>
      </c>
      <c r="BH93">
        <v>2.2741000000000001E-2</v>
      </c>
      <c r="BI93">
        <v>0.82130400000000003</v>
      </c>
      <c r="BJ93">
        <v>0</v>
      </c>
      <c r="BK93">
        <v>0</v>
      </c>
      <c r="BL93">
        <v>0</v>
      </c>
      <c r="BM93">
        <v>2.0454E-2</v>
      </c>
      <c r="BN93">
        <v>0</v>
      </c>
      <c r="BO93">
        <v>2</v>
      </c>
      <c r="BP93">
        <v>1.1000000000000001</v>
      </c>
      <c r="BQ93">
        <v>3.542468</v>
      </c>
      <c r="BR93">
        <v>2.609464</v>
      </c>
      <c r="BS93">
        <v>1.62</v>
      </c>
      <c r="BT93">
        <v>4.2558590000000001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0.23</v>
      </c>
      <c r="BZ93">
        <v>1.9381029999999999</v>
      </c>
      <c r="CA93">
        <v>1.755846</v>
      </c>
      <c r="CB93">
        <v>0.84</v>
      </c>
      <c r="CC93">
        <v>1.37</v>
      </c>
      <c r="CD93">
        <v>0.45</v>
      </c>
      <c r="CE93">
        <v>0.87</v>
      </c>
      <c r="CF93">
        <v>0.14000000000000001</v>
      </c>
      <c r="CG93">
        <v>0.72</v>
      </c>
      <c r="CH93">
        <v>2.8832620000000002</v>
      </c>
      <c r="CI93">
        <v>6.05</v>
      </c>
      <c r="CJ93">
        <v>1.94</v>
      </c>
      <c r="CK93">
        <v>1.85</v>
      </c>
      <c r="CL93">
        <v>5.313701</v>
      </c>
      <c r="CM93">
        <v>0.935114</v>
      </c>
      <c r="CN93">
        <v>1.771234</v>
      </c>
      <c r="CO93">
        <v>3.03</v>
      </c>
      <c r="CP93">
        <v>2.5259830000000001</v>
      </c>
      <c r="CQ93">
        <v>2.7933979999999998</v>
      </c>
      <c r="CR93">
        <v>2.38</v>
      </c>
      <c r="CS93">
        <v>2.3414730000000001</v>
      </c>
      <c r="CT93">
        <v>1.8290390000000001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88.113548999999963</v>
      </c>
    </row>
    <row r="94" spans="1:114">
      <c r="A94" t="s">
        <v>136</v>
      </c>
      <c r="B94">
        <v>0</v>
      </c>
      <c r="C94">
        <v>0</v>
      </c>
      <c r="D94">
        <v>40.819992999999997</v>
      </c>
      <c r="E94">
        <v>0</v>
      </c>
      <c r="F94">
        <v>0</v>
      </c>
      <c r="G94">
        <v>68.481795000000005</v>
      </c>
      <c r="H94">
        <v>0</v>
      </c>
      <c r="I94">
        <v>0</v>
      </c>
      <c r="J94">
        <v>85.130591999999993</v>
      </c>
      <c r="K94">
        <v>689.35378200000002</v>
      </c>
      <c r="L94">
        <v>661.459879</v>
      </c>
      <c r="M94">
        <v>79.966942000000003</v>
      </c>
      <c r="N94">
        <v>60.347344</v>
      </c>
      <c r="O94">
        <v>126.520838</v>
      </c>
      <c r="P94">
        <v>144.02676099999999</v>
      </c>
      <c r="Q94">
        <v>20.904655999999999</v>
      </c>
      <c r="R94">
        <v>43.545976000000003</v>
      </c>
      <c r="S94">
        <v>26.963602000000002</v>
      </c>
      <c r="T94">
        <v>1.4276059999999999</v>
      </c>
      <c r="U94">
        <v>418.77</v>
      </c>
      <c r="V94">
        <v>20.731850000000001</v>
      </c>
      <c r="W94">
        <v>42.49</v>
      </c>
      <c r="X94">
        <v>147.515625</v>
      </c>
      <c r="Y94">
        <v>0</v>
      </c>
      <c r="Z94">
        <v>13.1076</v>
      </c>
      <c r="AA94">
        <v>42.14808</v>
      </c>
      <c r="AB94">
        <v>43.635159999999999</v>
      </c>
      <c r="AC94">
        <v>31.709734000000001</v>
      </c>
      <c r="AD94">
        <v>39.752510000000001</v>
      </c>
      <c r="AE94">
        <v>53.905351000000003</v>
      </c>
      <c r="AF94">
        <v>17.425726000000001</v>
      </c>
      <c r="AG94">
        <v>43.796435000000002</v>
      </c>
      <c r="AH94">
        <v>151.723648</v>
      </c>
      <c r="AI94">
        <v>3.4724409999999999</v>
      </c>
      <c r="AJ94">
        <v>0</v>
      </c>
      <c r="AK94">
        <v>59.301364999999997</v>
      </c>
      <c r="AL94">
        <v>82.501999999999995</v>
      </c>
      <c r="AM94">
        <v>17.179061999999998</v>
      </c>
      <c r="AN94">
        <v>1.034778</v>
      </c>
      <c r="AO94">
        <v>0</v>
      </c>
      <c r="AP94">
        <v>1.1529</v>
      </c>
      <c r="AQ94">
        <v>28.191117999999999</v>
      </c>
      <c r="AR94">
        <v>49.128</v>
      </c>
      <c r="AS94">
        <v>35.068229000000002</v>
      </c>
      <c r="AT94">
        <v>15.385999999999999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88.063548999999966</v>
      </c>
      <c r="BA94">
        <f t="shared" si="4"/>
        <v>3496.1409269999999</v>
      </c>
      <c r="BD94">
        <v>4.2938999999999998</v>
      </c>
      <c r="BE94">
        <v>0</v>
      </c>
      <c r="BF94">
        <v>0</v>
      </c>
      <c r="BG94">
        <v>0</v>
      </c>
      <c r="BH94">
        <v>2.2741000000000001E-2</v>
      </c>
      <c r="BI94">
        <v>0.82130400000000003</v>
      </c>
      <c r="BJ94">
        <v>0</v>
      </c>
      <c r="BK94">
        <v>0</v>
      </c>
      <c r="BL94">
        <v>0</v>
      </c>
      <c r="BM94">
        <v>2.0454E-2</v>
      </c>
      <c r="BN94">
        <v>0</v>
      </c>
      <c r="BO94">
        <v>2</v>
      </c>
      <c r="BP94">
        <v>1.1000000000000001</v>
      </c>
      <c r="BQ94">
        <v>3.542468</v>
      </c>
      <c r="BR94">
        <v>2.609464</v>
      </c>
      <c r="BS94">
        <v>1.62</v>
      </c>
      <c r="BT94">
        <v>4.2558590000000001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0.23</v>
      </c>
      <c r="BZ94">
        <v>1.9381029999999999</v>
      </c>
      <c r="CA94">
        <v>1.755846</v>
      </c>
      <c r="CB94">
        <v>0.84</v>
      </c>
      <c r="CC94">
        <v>1.33</v>
      </c>
      <c r="CD94">
        <v>0.44</v>
      </c>
      <c r="CE94">
        <v>0.87</v>
      </c>
      <c r="CF94">
        <v>0.14000000000000001</v>
      </c>
      <c r="CG94">
        <v>0.72</v>
      </c>
      <c r="CH94">
        <v>2.8832620000000002</v>
      </c>
      <c r="CI94">
        <v>6.05</v>
      </c>
      <c r="CJ94">
        <v>1.94</v>
      </c>
      <c r="CK94">
        <v>1.85</v>
      </c>
      <c r="CL94">
        <v>5.313701</v>
      </c>
      <c r="CM94">
        <v>0.935114</v>
      </c>
      <c r="CN94">
        <v>1.771234</v>
      </c>
      <c r="CO94">
        <v>3.03</v>
      </c>
      <c r="CP94">
        <v>2.5259830000000001</v>
      </c>
      <c r="CQ94">
        <v>2.7933979999999998</v>
      </c>
      <c r="CR94">
        <v>2.38</v>
      </c>
      <c r="CS94">
        <v>2.3414730000000001</v>
      </c>
      <c r="CT94">
        <v>1.8290390000000001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88.063548999999966</v>
      </c>
    </row>
    <row r="95" spans="1:114">
      <c r="A95" t="s">
        <v>137</v>
      </c>
      <c r="B95">
        <v>0</v>
      </c>
      <c r="C95">
        <v>0</v>
      </c>
      <c r="D95">
        <v>41.986277999999999</v>
      </c>
      <c r="E95">
        <v>0</v>
      </c>
      <c r="F95">
        <v>0</v>
      </c>
      <c r="G95">
        <v>68.481795000000005</v>
      </c>
      <c r="H95">
        <v>0</v>
      </c>
      <c r="I95">
        <v>0</v>
      </c>
      <c r="J95">
        <v>85.130591999999993</v>
      </c>
      <c r="K95">
        <v>689.35378200000002</v>
      </c>
      <c r="L95">
        <v>661.459879</v>
      </c>
      <c r="M95">
        <v>79.966942000000003</v>
      </c>
      <c r="N95">
        <v>60.347344</v>
      </c>
      <c r="O95">
        <v>126.520838</v>
      </c>
      <c r="P95">
        <v>144.02676099999999</v>
      </c>
      <c r="Q95">
        <v>20.904655999999999</v>
      </c>
      <c r="R95">
        <v>43.545976000000003</v>
      </c>
      <c r="S95">
        <v>26.963602000000002</v>
      </c>
      <c r="T95">
        <v>1.4276059999999999</v>
      </c>
      <c r="U95">
        <v>418.77</v>
      </c>
      <c r="V95">
        <v>20.731850000000001</v>
      </c>
      <c r="W95">
        <v>42.49</v>
      </c>
      <c r="X95">
        <v>147.515625</v>
      </c>
      <c r="Y95">
        <v>0</v>
      </c>
      <c r="Z95">
        <v>0</v>
      </c>
      <c r="AA95">
        <v>42.14808</v>
      </c>
      <c r="AB95">
        <v>43.635159999999999</v>
      </c>
      <c r="AC95">
        <v>31.709734000000001</v>
      </c>
      <c r="AD95">
        <v>29.745407</v>
      </c>
      <c r="AE95">
        <v>53.905351000000003</v>
      </c>
      <c r="AF95">
        <v>17.425726000000001</v>
      </c>
      <c r="AG95">
        <v>43.796435000000002</v>
      </c>
      <c r="AH95">
        <v>151.723648</v>
      </c>
      <c r="AI95">
        <v>3.4724409999999999</v>
      </c>
      <c r="AJ95">
        <v>0</v>
      </c>
      <c r="AK95">
        <v>59.301364999999997</v>
      </c>
      <c r="AL95">
        <v>82.501999999999995</v>
      </c>
      <c r="AM95">
        <v>17.179061999999998</v>
      </c>
      <c r="AN95">
        <v>1.034778</v>
      </c>
      <c r="AO95">
        <v>0</v>
      </c>
      <c r="AP95">
        <v>1.1529</v>
      </c>
      <c r="AQ95">
        <v>27.555228</v>
      </c>
      <c r="AR95">
        <v>49.128</v>
      </c>
      <c r="AS95">
        <v>35.068229000000002</v>
      </c>
      <c r="AT95">
        <v>15.385999999999999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88.205561999999958</v>
      </c>
      <c r="BA95">
        <f t="shared" si="4"/>
        <v>3473.6986320000005</v>
      </c>
      <c r="BD95">
        <v>4.2938999999999998</v>
      </c>
      <c r="BE95">
        <v>0</v>
      </c>
      <c r="BF95">
        <v>0</v>
      </c>
      <c r="BG95">
        <v>0</v>
      </c>
      <c r="BH95">
        <v>2.2741000000000001E-2</v>
      </c>
      <c r="BI95">
        <v>0.82130400000000003</v>
      </c>
      <c r="BJ95">
        <v>0</v>
      </c>
      <c r="BK95">
        <v>0</v>
      </c>
      <c r="BL95">
        <v>0</v>
      </c>
      <c r="BM95">
        <v>2.0454E-2</v>
      </c>
      <c r="BN95">
        <v>0</v>
      </c>
      <c r="BO95">
        <v>2</v>
      </c>
      <c r="BP95">
        <v>1.1000000000000001</v>
      </c>
      <c r="BQ95">
        <v>3.542468</v>
      </c>
      <c r="BR95">
        <v>2.5514770000000002</v>
      </c>
      <c r="BS95">
        <v>1.62</v>
      </c>
      <c r="BT95">
        <v>4.2558590000000001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0.23</v>
      </c>
      <c r="BZ95">
        <v>1.9381029999999999</v>
      </c>
      <c r="CA95">
        <v>1.755846</v>
      </c>
      <c r="CB95">
        <v>0.84</v>
      </c>
      <c r="CC95">
        <v>1.33</v>
      </c>
      <c r="CD95">
        <v>0.44</v>
      </c>
      <c r="CE95">
        <v>0.87</v>
      </c>
      <c r="CF95">
        <v>0.14000000000000001</v>
      </c>
      <c r="CG95">
        <v>0.92</v>
      </c>
      <c r="CH95">
        <v>2.8832620000000002</v>
      </c>
      <c r="CI95">
        <v>6.05</v>
      </c>
      <c r="CJ95">
        <v>1.94</v>
      </c>
      <c r="CK95">
        <v>1.85</v>
      </c>
      <c r="CL95">
        <v>5.313701</v>
      </c>
      <c r="CM95">
        <v>0.935114</v>
      </c>
      <c r="CN95">
        <v>1.771234</v>
      </c>
      <c r="CO95">
        <v>3.03</v>
      </c>
      <c r="CP95">
        <v>2.5259830000000001</v>
      </c>
      <c r="CQ95">
        <v>2.7933979999999998</v>
      </c>
      <c r="CR95">
        <v>2.38</v>
      </c>
      <c r="CS95">
        <v>2.3414730000000001</v>
      </c>
      <c r="CT95">
        <v>1.8290390000000001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88.205561999999958</v>
      </c>
    </row>
    <row r="96" spans="1:114">
      <c r="A96" t="s">
        <v>138</v>
      </c>
      <c r="B96">
        <v>0</v>
      </c>
      <c r="C96">
        <v>0</v>
      </c>
      <c r="D96">
        <v>41.986277999999999</v>
      </c>
      <c r="E96">
        <v>0</v>
      </c>
      <c r="F96">
        <v>0</v>
      </c>
      <c r="G96">
        <v>68.481795000000005</v>
      </c>
      <c r="H96">
        <v>0</v>
      </c>
      <c r="I96">
        <v>0</v>
      </c>
      <c r="J96">
        <v>85.130591999999993</v>
      </c>
      <c r="K96">
        <v>689.35378200000002</v>
      </c>
      <c r="L96">
        <v>661.459879</v>
      </c>
      <c r="M96">
        <v>79.966942000000003</v>
      </c>
      <c r="N96">
        <v>60.347344</v>
      </c>
      <c r="O96">
        <v>126.520838</v>
      </c>
      <c r="P96">
        <v>144.02676099999999</v>
      </c>
      <c r="Q96">
        <v>20.904655999999999</v>
      </c>
      <c r="R96">
        <v>43.545976000000003</v>
      </c>
      <c r="S96">
        <v>26.963602000000002</v>
      </c>
      <c r="T96">
        <v>1.4276059999999999</v>
      </c>
      <c r="U96">
        <v>418.77</v>
      </c>
      <c r="V96">
        <v>20.731850000000001</v>
      </c>
      <c r="W96">
        <v>42.49</v>
      </c>
      <c r="X96">
        <v>147.515625</v>
      </c>
      <c r="Y96">
        <v>0</v>
      </c>
      <c r="Z96">
        <v>0</v>
      </c>
      <c r="AA96">
        <v>42.14808</v>
      </c>
      <c r="AB96">
        <v>43.635159999999999</v>
      </c>
      <c r="AC96">
        <v>31.709734000000001</v>
      </c>
      <c r="AD96">
        <v>19.830271</v>
      </c>
      <c r="AE96">
        <v>53.905351000000003</v>
      </c>
      <c r="AF96">
        <v>17.425726000000001</v>
      </c>
      <c r="AG96">
        <v>43.796435000000002</v>
      </c>
      <c r="AH96">
        <v>151.723648</v>
      </c>
      <c r="AI96">
        <v>3.4724409999999999</v>
      </c>
      <c r="AJ96">
        <v>0</v>
      </c>
      <c r="AK96">
        <v>59.301364999999997</v>
      </c>
      <c r="AL96">
        <v>82.501999999999995</v>
      </c>
      <c r="AM96">
        <v>17.179061999999998</v>
      </c>
      <c r="AN96">
        <v>1.034778</v>
      </c>
      <c r="AO96">
        <v>0</v>
      </c>
      <c r="AP96">
        <v>1.1529</v>
      </c>
      <c r="AQ96">
        <v>27.555228</v>
      </c>
      <c r="AR96">
        <v>49.128</v>
      </c>
      <c r="AS96">
        <v>35.068229000000002</v>
      </c>
      <c r="AT96">
        <v>15.385999999999999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88.261299999999963</v>
      </c>
      <c r="BA96">
        <f t="shared" si="4"/>
        <v>3463.8392340000005</v>
      </c>
      <c r="BD96">
        <v>4.2938999999999998</v>
      </c>
      <c r="BE96">
        <v>0</v>
      </c>
      <c r="BF96">
        <v>0</v>
      </c>
      <c r="BG96">
        <v>0</v>
      </c>
      <c r="BH96">
        <v>2.2741000000000001E-2</v>
      </c>
      <c r="BI96">
        <v>0.82130400000000003</v>
      </c>
      <c r="BJ96">
        <v>0</v>
      </c>
      <c r="BK96">
        <v>0</v>
      </c>
      <c r="BL96">
        <v>0</v>
      </c>
      <c r="BM96">
        <v>2.0454E-2</v>
      </c>
      <c r="BN96">
        <v>0</v>
      </c>
      <c r="BO96">
        <v>2</v>
      </c>
      <c r="BP96">
        <v>1.1000000000000001</v>
      </c>
      <c r="BQ96">
        <v>3.542468</v>
      </c>
      <c r="BR96">
        <v>2.5514770000000002</v>
      </c>
      <c r="BS96">
        <v>1.62</v>
      </c>
      <c r="BT96">
        <v>4.2558590000000001</v>
      </c>
      <c r="BU96">
        <v>2.9050720000000001</v>
      </c>
      <c r="BV96">
        <v>1.341844</v>
      </c>
      <c r="BW96">
        <v>9.33</v>
      </c>
      <c r="BX96">
        <v>4.2581249999999997</v>
      </c>
      <c r="BY96">
        <v>0.23</v>
      </c>
      <c r="BZ96">
        <v>1.9381029999999999</v>
      </c>
      <c r="CA96">
        <v>1.755846</v>
      </c>
      <c r="CB96">
        <v>0.84</v>
      </c>
      <c r="CC96">
        <v>1.33</v>
      </c>
      <c r="CD96">
        <v>0.44</v>
      </c>
      <c r="CE96">
        <v>0.87</v>
      </c>
      <c r="CF96">
        <v>0.14000000000000001</v>
      </c>
      <c r="CG96">
        <v>1.04</v>
      </c>
      <c r="CH96">
        <v>2.8832620000000002</v>
      </c>
      <c r="CI96">
        <v>6.05</v>
      </c>
      <c r="CJ96">
        <v>1.94</v>
      </c>
      <c r="CK96">
        <v>1.85</v>
      </c>
      <c r="CL96">
        <v>5.313701</v>
      </c>
      <c r="CM96">
        <v>0.935114</v>
      </c>
      <c r="CN96">
        <v>1.771234</v>
      </c>
      <c r="CO96">
        <v>3.03</v>
      </c>
      <c r="CP96">
        <v>2.5259830000000001</v>
      </c>
      <c r="CQ96">
        <v>2.7933979999999998</v>
      </c>
      <c r="CR96">
        <v>2.38</v>
      </c>
      <c r="CS96">
        <v>2.3414730000000001</v>
      </c>
      <c r="CT96">
        <v>1.8290390000000001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88.261299999999963</v>
      </c>
    </row>
    <row r="97" spans="1:114">
      <c r="A97" t="s">
        <v>139</v>
      </c>
      <c r="B97">
        <v>0</v>
      </c>
      <c r="C97">
        <v>0</v>
      </c>
      <c r="D97">
        <v>41.986277999999999</v>
      </c>
      <c r="E97">
        <v>0</v>
      </c>
      <c r="F97">
        <v>0</v>
      </c>
      <c r="G97">
        <v>68.481795000000005</v>
      </c>
      <c r="H97">
        <v>0</v>
      </c>
      <c r="I97">
        <v>0</v>
      </c>
      <c r="J97">
        <v>85.130591999999993</v>
      </c>
      <c r="K97">
        <v>689.35378200000002</v>
      </c>
      <c r="L97">
        <v>661.459879</v>
      </c>
      <c r="M97">
        <v>79.966942000000003</v>
      </c>
      <c r="N97">
        <v>60.347344</v>
      </c>
      <c r="O97">
        <v>126.520838</v>
      </c>
      <c r="P97">
        <v>144.02676099999999</v>
      </c>
      <c r="Q97">
        <v>20.904655999999999</v>
      </c>
      <c r="R97">
        <v>43.545976000000003</v>
      </c>
      <c r="S97">
        <v>26.963602000000002</v>
      </c>
      <c r="T97">
        <v>1.4276059999999999</v>
      </c>
      <c r="U97">
        <v>418.77</v>
      </c>
      <c r="V97">
        <v>20.731850000000001</v>
      </c>
      <c r="W97">
        <v>42.49</v>
      </c>
      <c r="X97">
        <v>147.515625</v>
      </c>
      <c r="Y97">
        <v>0</v>
      </c>
      <c r="Z97">
        <v>0</v>
      </c>
      <c r="AA97">
        <v>42.14808</v>
      </c>
      <c r="AB97">
        <v>43.635159999999999</v>
      </c>
      <c r="AC97">
        <v>31.709734000000001</v>
      </c>
      <c r="AD97">
        <v>19.830271</v>
      </c>
      <c r="AE97">
        <v>53.905351000000003</v>
      </c>
      <c r="AF97">
        <v>17.425726000000001</v>
      </c>
      <c r="AG97">
        <v>43.796435000000002</v>
      </c>
      <c r="AH97">
        <v>151.723648</v>
      </c>
      <c r="AI97">
        <v>3.4724409999999999</v>
      </c>
      <c r="AJ97">
        <v>0</v>
      </c>
      <c r="AK97">
        <v>59.301364999999997</v>
      </c>
      <c r="AL97">
        <v>82.501999999999995</v>
      </c>
      <c r="AM97">
        <v>17.179061999999998</v>
      </c>
      <c r="AN97">
        <v>1.034778</v>
      </c>
      <c r="AO97">
        <v>0</v>
      </c>
      <c r="AP97">
        <v>1.7934000000000001</v>
      </c>
      <c r="AQ97">
        <v>27.555228</v>
      </c>
      <c r="AR97">
        <v>49.128</v>
      </c>
      <c r="AS97">
        <v>35.068229000000002</v>
      </c>
      <c r="AT97">
        <v>15.385999999999999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88.043685999999965</v>
      </c>
      <c r="BA97">
        <f t="shared" si="4"/>
        <v>3464.2621200000003</v>
      </c>
      <c r="BD97">
        <v>4.2938999999999998</v>
      </c>
      <c r="BE97">
        <v>0</v>
      </c>
      <c r="BF97">
        <v>0</v>
      </c>
      <c r="BG97">
        <v>0</v>
      </c>
      <c r="BH97">
        <v>2.2741000000000001E-2</v>
      </c>
      <c r="BI97">
        <v>0.82130400000000003</v>
      </c>
      <c r="BJ97">
        <v>0</v>
      </c>
      <c r="BK97">
        <v>0</v>
      </c>
      <c r="BL97">
        <v>0</v>
      </c>
      <c r="BM97">
        <v>2.0454E-2</v>
      </c>
      <c r="BN97">
        <v>0</v>
      </c>
      <c r="BO97">
        <v>2</v>
      </c>
      <c r="BP97">
        <v>1.1000000000000001</v>
      </c>
      <c r="BQ97">
        <v>3.542468</v>
      </c>
      <c r="BR97">
        <v>2.5514770000000002</v>
      </c>
      <c r="BS97">
        <v>1.62</v>
      </c>
      <c r="BT97">
        <v>4.2558590000000001</v>
      </c>
      <c r="BU97">
        <v>2.844233</v>
      </c>
      <c r="BV97">
        <v>1.341844</v>
      </c>
      <c r="BW97">
        <v>9.33</v>
      </c>
      <c r="BX97">
        <v>4.2581249999999997</v>
      </c>
      <c r="BY97">
        <v>0.23</v>
      </c>
      <c r="BZ97">
        <v>1.9381029999999999</v>
      </c>
      <c r="CA97">
        <v>1.755846</v>
      </c>
      <c r="CB97">
        <v>0.84</v>
      </c>
      <c r="CC97">
        <v>1.33</v>
      </c>
      <c r="CD97">
        <v>0.44</v>
      </c>
      <c r="CE97">
        <v>0.87</v>
      </c>
      <c r="CF97">
        <v>0.14000000000000001</v>
      </c>
      <c r="CG97">
        <v>1.04</v>
      </c>
      <c r="CH97">
        <v>2.8832620000000002</v>
      </c>
      <c r="CI97">
        <v>6.05</v>
      </c>
      <c r="CJ97">
        <v>1.94</v>
      </c>
      <c r="CK97">
        <v>1.85</v>
      </c>
      <c r="CL97">
        <v>5.313701</v>
      </c>
      <c r="CM97">
        <v>0.935114</v>
      </c>
      <c r="CN97">
        <v>1.771234</v>
      </c>
      <c r="CO97">
        <v>3.03</v>
      </c>
      <c r="CP97">
        <v>2.5259830000000001</v>
      </c>
      <c r="CQ97">
        <v>2.7933979999999998</v>
      </c>
      <c r="CR97">
        <v>2.38</v>
      </c>
      <c r="CS97">
        <v>2.3414730000000001</v>
      </c>
      <c r="CT97">
        <v>1.672264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88.043685999999965</v>
      </c>
    </row>
    <row r="98" spans="1:114">
      <c r="A98" t="s">
        <v>140</v>
      </c>
      <c r="B98">
        <v>0</v>
      </c>
      <c r="C98">
        <v>0</v>
      </c>
      <c r="D98">
        <v>41.986277999999999</v>
      </c>
      <c r="E98">
        <v>0</v>
      </c>
      <c r="F98">
        <v>0</v>
      </c>
      <c r="G98">
        <v>68.481795000000005</v>
      </c>
      <c r="H98">
        <v>0</v>
      </c>
      <c r="I98">
        <v>0</v>
      </c>
      <c r="J98">
        <v>85.130591999999993</v>
      </c>
      <c r="K98">
        <v>689.35378200000002</v>
      </c>
      <c r="L98">
        <v>661.459879</v>
      </c>
      <c r="M98">
        <v>79.966942000000003</v>
      </c>
      <c r="N98">
        <v>60.347344</v>
      </c>
      <c r="O98">
        <v>126.520838</v>
      </c>
      <c r="P98">
        <v>144.02676099999999</v>
      </c>
      <c r="Q98">
        <v>20.904655999999999</v>
      </c>
      <c r="R98">
        <v>43.545976000000003</v>
      </c>
      <c r="S98">
        <v>26.963602000000002</v>
      </c>
      <c r="T98">
        <v>1.4276059999999999</v>
      </c>
      <c r="U98">
        <v>418.77</v>
      </c>
      <c r="V98">
        <v>20.731850000000001</v>
      </c>
      <c r="W98">
        <v>42.49</v>
      </c>
      <c r="X98">
        <v>147.515625</v>
      </c>
      <c r="Y98">
        <v>0</v>
      </c>
      <c r="Z98">
        <v>0</v>
      </c>
      <c r="AA98">
        <v>42.14808</v>
      </c>
      <c r="AB98">
        <v>43.635159999999999</v>
      </c>
      <c r="AC98">
        <v>31.709734000000001</v>
      </c>
      <c r="AD98">
        <v>19.830271</v>
      </c>
      <c r="AE98">
        <v>53.905351000000003</v>
      </c>
      <c r="AF98">
        <v>17.425726000000001</v>
      </c>
      <c r="AG98">
        <v>43.796435000000002</v>
      </c>
      <c r="AH98">
        <v>151.723648</v>
      </c>
      <c r="AI98">
        <v>3.4724409999999999</v>
      </c>
      <c r="AJ98">
        <v>0</v>
      </c>
      <c r="AK98">
        <v>59.301364999999997</v>
      </c>
      <c r="AL98">
        <v>82.501999999999995</v>
      </c>
      <c r="AM98">
        <v>17.179061999999998</v>
      </c>
      <c r="AN98">
        <v>1.034778</v>
      </c>
      <c r="AO98">
        <v>0</v>
      </c>
      <c r="AP98">
        <v>1.7934000000000001</v>
      </c>
      <c r="AQ98">
        <v>27.555228</v>
      </c>
      <c r="AR98">
        <v>49.128</v>
      </c>
      <c r="AS98">
        <v>35.068229000000002</v>
      </c>
      <c r="AT98">
        <v>15.385999999999999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87.982845999999967</v>
      </c>
      <c r="BA98">
        <f t="shared" si="4"/>
        <v>3464.2012800000002</v>
      </c>
      <c r="BD98">
        <v>4.2938999999999998</v>
      </c>
      <c r="BE98">
        <v>0</v>
      </c>
      <c r="BF98">
        <v>0</v>
      </c>
      <c r="BG98">
        <v>0</v>
      </c>
      <c r="BH98">
        <v>2.2741000000000001E-2</v>
      </c>
      <c r="BI98">
        <v>0.82130400000000003</v>
      </c>
      <c r="BJ98">
        <v>0</v>
      </c>
      <c r="BK98">
        <v>0</v>
      </c>
      <c r="BL98">
        <v>0</v>
      </c>
      <c r="BM98">
        <v>2.0454E-2</v>
      </c>
      <c r="BN98">
        <v>0</v>
      </c>
      <c r="BO98">
        <v>2</v>
      </c>
      <c r="BP98">
        <v>1.1000000000000001</v>
      </c>
      <c r="BQ98">
        <v>3.542468</v>
      </c>
      <c r="BR98">
        <v>2.5514770000000002</v>
      </c>
      <c r="BS98">
        <v>1.62</v>
      </c>
      <c r="BT98">
        <v>4.2558590000000001</v>
      </c>
      <c r="BU98">
        <v>2.7833929999999998</v>
      </c>
      <c r="BV98">
        <v>1.341844</v>
      </c>
      <c r="BW98">
        <v>9.33</v>
      </c>
      <c r="BX98">
        <v>4.2581249999999997</v>
      </c>
      <c r="BY98">
        <v>0.23</v>
      </c>
      <c r="BZ98">
        <v>1.9381029999999999</v>
      </c>
      <c r="CA98">
        <v>1.755846</v>
      </c>
      <c r="CB98">
        <v>0.84</v>
      </c>
      <c r="CC98">
        <v>1.33</v>
      </c>
      <c r="CD98">
        <v>0.44</v>
      </c>
      <c r="CE98">
        <v>0.87</v>
      </c>
      <c r="CF98">
        <v>0.14000000000000001</v>
      </c>
      <c r="CG98">
        <v>1.04</v>
      </c>
      <c r="CH98">
        <v>2.8832620000000002</v>
      </c>
      <c r="CI98">
        <v>6.05</v>
      </c>
      <c r="CJ98">
        <v>1.94</v>
      </c>
      <c r="CK98">
        <v>1.85</v>
      </c>
      <c r="CL98">
        <v>5.313701</v>
      </c>
      <c r="CM98">
        <v>0.935114</v>
      </c>
      <c r="CN98">
        <v>1.771234</v>
      </c>
      <c r="CO98">
        <v>3.03</v>
      </c>
      <c r="CP98">
        <v>2.5259830000000001</v>
      </c>
      <c r="CQ98">
        <v>2.7933979999999998</v>
      </c>
      <c r="CR98">
        <v>2.38</v>
      </c>
      <c r="CS98">
        <v>2.3414730000000001</v>
      </c>
      <c r="CT98">
        <v>1.672264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87.982845999999967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1.0065043994999983</v>
      </c>
      <c r="E99">
        <f t="shared" si="6"/>
        <v>0</v>
      </c>
      <c r="F99">
        <f t="shared" si="6"/>
        <v>0</v>
      </c>
      <c r="G99">
        <f t="shared" si="6"/>
        <v>1.6633867574999981</v>
      </c>
      <c r="H99">
        <f t="shared" si="6"/>
        <v>0</v>
      </c>
      <c r="I99">
        <f t="shared" si="6"/>
        <v>0</v>
      </c>
      <c r="J99">
        <f t="shared" si="6"/>
        <v>2.0628966577500054</v>
      </c>
      <c r="K99">
        <f t="shared" si="6"/>
        <v>16.544490767999971</v>
      </c>
      <c r="L99">
        <f t="shared" si="6"/>
        <v>15.453656158000031</v>
      </c>
      <c r="M99">
        <f t="shared" si="6"/>
        <v>1.9192066080000001</v>
      </c>
      <c r="N99">
        <f t="shared" si="6"/>
        <v>1.4483362559999968</v>
      </c>
      <c r="O99">
        <f t="shared" si="6"/>
        <v>3.036500112000005</v>
      </c>
      <c r="P99">
        <f t="shared" si="6"/>
        <v>3.456642263999993</v>
      </c>
      <c r="Q99">
        <f t="shared" si="6"/>
        <v>0.49764695599999947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9.7483949999999933</v>
      </c>
      <c r="V99">
        <f t="shared" si="6"/>
        <v>0.49756439999999885</v>
      </c>
      <c r="W99">
        <f t="shared" si="6"/>
        <v>1.0670453000000009</v>
      </c>
      <c r="X99">
        <f t="shared" si="6"/>
        <v>3.540375</v>
      </c>
      <c r="Y99">
        <f t="shared" si="6"/>
        <v>0</v>
      </c>
      <c r="Z99">
        <f t="shared" si="6"/>
        <v>0.10757834999999999</v>
      </c>
      <c r="AA99">
        <f t="shared" si="6"/>
        <v>0.78996997999999941</v>
      </c>
      <c r="AB99">
        <f t="shared" si="6"/>
        <v>1.0472438399999981</v>
      </c>
      <c r="AC99">
        <f t="shared" si="6"/>
        <v>0.73009359300000043</v>
      </c>
      <c r="AD99">
        <f t="shared" si="6"/>
        <v>0.40557216200000001</v>
      </c>
      <c r="AE99">
        <f t="shared" si="6"/>
        <v>1.2937284240000011</v>
      </c>
      <c r="AF99">
        <f t="shared" si="6"/>
        <v>0.20273344800000018</v>
      </c>
      <c r="AG99">
        <f t="shared" si="6"/>
        <v>1.0511144400000021</v>
      </c>
      <c r="AH99">
        <f t="shared" si="6"/>
        <v>1.88175202875</v>
      </c>
      <c r="AI99">
        <f t="shared" si="6"/>
        <v>0.26272484874999996</v>
      </c>
      <c r="AJ99">
        <f t="shared" si="6"/>
        <v>0</v>
      </c>
      <c r="AK99">
        <f t="shared" si="6"/>
        <v>1.4232327600000001</v>
      </c>
      <c r="AL99">
        <f t="shared" si="6"/>
        <v>1.8202730000000027</v>
      </c>
      <c r="AM99">
        <f t="shared" si="6"/>
        <v>0.41229748799999966</v>
      </c>
      <c r="AN99">
        <f t="shared" si="6"/>
        <v>2.4834672000000044E-2</v>
      </c>
      <c r="AO99">
        <f t="shared" si="6"/>
        <v>0</v>
      </c>
      <c r="AP99">
        <f t="shared" si="6"/>
        <v>7.3849649999999906E-2</v>
      </c>
      <c r="AQ99">
        <f t="shared" si="6"/>
        <v>0.29662496449999975</v>
      </c>
      <c r="AR99">
        <f t="shared" si="6"/>
        <v>1.1906640000000004</v>
      </c>
      <c r="AS99">
        <f t="shared" si="6"/>
        <v>0.84339090599999955</v>
      </c>
      <c r="AT99">
        <f t="shared" si="6"/>
        <v>0.34824562499999961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2.0259193150000003</v>
      </c>
      <c r="BA99">
        <f>SUM(B99:AZ99)</f>
        <v>79.90098254774999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5.5108149999999999E-4</v>
      </c>
      <c r="BI99">
        <f t="shared" si="7"/>
        <v>1.9711295999999975E-2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4.892985000000007E-4</v>
      </c>
      <c r="BN99">
        <f t="shared" si="8"/>
        <v>0</v>
      </c>
      <c r="BO99">
        <f t="shared" si="8"/>
        <v>4.8000000000000001E-2</v>
      </c>
      <c r="BP99">
        <f t="shared" si="8"/>
        <v>2.6399999999999958E-2</v>
      </c>
      <c r="BQ99">
        <f t="shared" si="8"/>
        <v>8.5019232000000028E-2</v>
      </c>
      <c r="BR99">
        <f t="shared" si="8"/>
        <v>6.1409409000000081E-2</v>
      </c>
      <c r="BS99">
        <f t="shared" si="8"/>
        <v>3.8880000000000053E-2</v>
      </c>
      <c r="BT99">
        <f t="shared" si="8"/>
        <v>4.5600025749999974E-2</v>
      </c>
      <c r="BU99">
        <f t="shared" si="8"/>
        <v>7.1170190000000064E-2</v>
      </c>
      <c r="BV99">
        <f t="shared" si="8"/>
        <v>3.2204255999999952E-2</v>
      </c>
      <c r="BW99">
        <f t="shared" si="8"/>
        <v>0.21766500000000033</v>
      </c>
      <c r="BX99">
        <f t="shared" si="8"/>
        <v>0.10219500000000013</v>
      </c>
      <c r="BY99">
        <f t="shared" si="8"/>
        <v>5.5200000000000084E-3</v>
      </c>
      <c r="BZ99">
        <f t="shared" si="8"/>
        <v>4.6514472000000064E-2</v>
      </c>
      <c r="CA99">
        <f t="shared" si="8"/>
        <v>4.214030399999999E-2</v>
      </c>
      <c r="CB99">
        <f t="shared" si="8"/>
        <v>1.9719999999999994E-2</v>
      </c>
      <c r="CC99">
        <f t="shared" si="8"/>
        <v>3.2464999999999966E-2</v>
      </c>
      <c r="CD99">
        <f t="shared" si="8"/>
        <v>1.0784999999999991E-2</v>
      </c>
      <c r="CE99">
        <f t="shared" si="8"/>
        <v>2.061000000000001E-2</v>
      </c>
      <c r="CF99">
        <f t="shared" si="8"/>
        <v>3.360000000000004E-3</v>
      </c>
      <c r="CG99">
        <f t="shared" si="8"/>
        <v>2.5600000000000005E-2</v>
      </c>
      <c r="CH99">
        <f t="shared" si="8"/>
        <v>3.6088481249999999E-2</v>
      </c>
      <c r="CI99">
        <f t="shared" si="8"/>
        <v>0.14520000000000005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2.2442735999999974E-2</v>
      </c>
      <c r="CN99">
        <f t="shared" si="8"/>
        <v>4.2509616000000014E-2</v>
      </c>
      <c r="CO99">
        <f t="shared" si="8"/>
        <v>7.2719999999999937E-2</v>
      </c>
      <c r="CP99">
        <f t="shared" si="8"/>
        <v>5.9676627999999968E-2</v>
      </c>
      <c r="CQ99">
        <f t="shared" si="8"/>
        <v>6.7041551999999949E-2</v>
      </c>
      <c r="CR99">
        <f t="shared" si="8"/>
        <v>5.7119999999999928E-2</v>
      </c>
      <c r="CS99">
        <f t="shared" si="8"/>
        <v>5.5941786499999945E-2</v>
      </c>
      <c r="CT99">
        <f t="shared" si="8"/>
        <v>4.6324854499999929E-2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2.0259193150000003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P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1" t="s">
        <v>43</v>
      </c>
      <c r="AT2" s="221" t="s">
        <v>368</v>
      </c>
      <c r="AU2" s="169"/>
      <c r="AV2" s="221" t="s">
        <v>375</v>
      </c>
      <c r="AW2" s="221" t="s">
        <v>376</v>
      </c>
      <c r="AX2" s="221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12.1</v>
      </c>
      <c r="H3">
        <v>0</v>
      </c>
      <c r="I3">
        <v>0</v>
      </c>
      <c r="J3">
        <v>15.4</v>
      </c>
      <c r="K3">
        <v>359.33049999999997</v>
      </c>
      <c r="L3">
        <v>514.09452099999999</v>
      </c>
      <c r="M3">
        <v>79.966942000000003</v>
      </c>
      <c r="N3">
        <v>60.347344</v>
      </c>
      <c r="O3">
        <v>126.52</v>
      </c>
      <c r="P3">
        <v>144.02676099999999</v>
      </c>
      <c r="Q3">
        <v>17.512523999999999</v>
      </c>
      <c r="R3">
        <v>43.545976000000003</v>
      </c>
      <c r="S3">
        <v>22.866599999999998</v>
      </c>
      <c r="T3">
        <v>1.4276059999999999</v>
      </c>
      <c r="U3">
        <v>348.97500000000002</v>
      </c>
      <c r="V3">
        <v>19.625399999999999</v>
      </c>
      <c r="W3">
        <v>43.096851999999998</v>
      </c>
      <c r="X3">
        <v>147.515625</v>
      </c>
      <c r="Y3">
        <v>0</v>
      </c>
      <c r="Z3">
        <v>0</v>
      </c>
      <c r="AA3">
        <v>42.14808</v>
      </c>
      <c r="AB3">
        <v>43.635159999999999</v>
      </c>
      <c r="AC3">
        <v>31.709734000000001</v>
      </c>
      <c r="AD3">
        <v>9.9151360000000004</v>
      </c>
      <c r="AE3">
        <v>53.905351000000003</v>
      </c>
      <c r="AF3">
        <v>17.213218000000001</v>
      </c>
      <c r="AG3">
        <v>43.796435000000002</v>
      </c>
      <c r="AH3">
        <v>81.902103999999994</v>
      </c>
      <c r="AI3">
        <v>0</v>
      </c>
      <c r="AJ3">
        <v>0</v>
      </c>
      <c r="AK3">
        <v>59.301364999999997</v>
      </c>
      <c r="AL3">
        <v>66.814999999999998</v>
      </c>
      <c r="AM3">
        <v>17.179061999999998</v>
      </c>
      <c r="AN3">
        <v>1.034778</v>
      </c>
      <c r="AO3">
        <v>0</v>
      </c>
      <c r="AP3">
        <v>9.4794</v>
      </c>
      <c r="AQ3">
        <v>27.555228</v>
      </c>
      <c r="AR3">
        <v>52.991999999999997</v>
      </c>
      <c r="AS3">
        <v>35.652698999999998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71.437162000000015</v>
      </c>
      <c r="BA3">
        <f>SUM(B3:AZ3)</f>
        <v>2633.563063000001</v>
      </c>
      <c r="BB3">
        <v>0</v>
      </c>
      <c r="BD3">
        <v>6.05</v>
      </c>
      <c r="BE3">
        <v>1.94</v>
      </c>
      <c r="BF3">
        <v>3.03</v>
      </c>
      <c r="BG3">
        <v>1.85</v>
      </c>
      <c r="BH3">
        <v>4.6399999999999997</v>
      </c>
      <c r="BI3">
        <v>1.32</v>
      </c>
      <c r="BJ3">
        <v>0.44</v>
      </c>
      <c r="BK3">
        <v>0.82</v>
      </c>
      <c r="BL3">
        <v>0.87</v>
      </c>
      <c r="BM3">
        <v>0.14000000000000001</v>
      </c>
      <c r="BN3">
        <v>2.38</v>
      </c>
      <c r="BO3">
        <v>1.04</v>
      </c>
      <c r="BP3">
        <v>0.23</v>
      </c>
      <c r="BQ3">
        <v>2</v>
      </c>
      <c r="BR3">
        <v>1.1000000000000001</v>
      </c>
      <c r="BS3">
        <v>1.62</v>
      </c>
      <c r="BT3">
        <v>2.9693339999999999</v>
      </c>
      <c r="BU3">
        <v>1.341844</v>
      </c>
      <c r="BV3">
        <v>2.2983120000000001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2.0614E-2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1.9381029999999999</v>
      </c>
      <c r="CM3">
        <v>1.755846</v>
      </c>
      <c r="CN3">
        <v>1.771234</v>
      </c>
      <c r="CO3">
        <v>4.2938999999999998</v>
      </c>
      <c r="CP3">
        <v>4.2581249999999997</v>
      </c>
      <c r="CQ3">
        <v>3.542468</v>
      </c>
      <c r="CR3">
        <v>0.82130400000000003</v>
      </c>
      <c r="CS3">
        <v>2.7933979999999998</v>
      </c>
      <c r="CT3">
        <v>2.5514770000000002</v>
      </c>
      <c r="CU3">
        <v>4.2558590000000001</v>
      </c>
      <c r="CV3">
        <v>1.575901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71.437162000000015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12.1</v>
      </c>
      <c r="H4">
        <v>0</v>
      </c>
      <c r="I4">
        <v>0</v>
      </c>
      <c r="J4">
        <v>15.4</v>
      </c>
      <c r="K4">
        <v>359.33049999999997</v>
      </c>
      <c r="L4">
        <v>523.3519</v>
      </c>
      <c r="M4">
        <v>79.966942000000003</v>
      </c>
      <c r="N4">
        <v>60.347344</v>
      </c>
      <c r="O4">
        <v>126.52</v>
      </c>
      <c r="P4">
        <v>144.02676099999999</v>
      </c>
      <c r="Q4">
        <v>17.803999999999998</v>
      </c>
      <c r="R4">
        <v>43.545976000000003</v>
      </c>
      <c r="S4">
        <v>22.866599999999998</v>
      </c>
      <c r="T4">
        <v>1.4276059999999999</v>
      </c>
      <c r="U4">
        <v>348.97500000000002</v>
      </c>
      <c r="V4">
        <v>19.625399999999999</v>
      </c>
      <c r="W4">
        <v>43.097000000000001</v>
      </c>
      <c r="X4">
        <v>147.515625</v>
      </c>
      <c r="Y4">
        <v>0</v>
      </c>
      <c r="Z4">
        <v>0</v>
      </c>
      <c r="AA4">
        <v>42.14808</v>
      </c>
      <c r="AB4">
        <v>43.635159999999999</v>
      </c>
      <c r="AC4">
        <v>31.709734000000001</v>
      </c>
      <c r="AD4">
        <v>9.9151360000000004</v>
      </c>
      <c r="AE4">
        <v>53.905351000000003</v>
      </c>
      <c r="AF4">
        <v>17.213218000000001</v>
      </c>
      <c r="AG4">
        <v>43.796435000000002</v>
      </c>
      <c r="AH4">
        <v>61.426577999999999</v>
      </c>
      <c r="AI4">
        <v>0</v>
      </c>
      <c r="AJ4">
        <v>0</v>
      </c>
      <c r="AK4">
        <v>59.301364999999997</v>
      </c>
      <c r="AL4">
        <v>66.814999999999998</v>
      </c>
      <c r="AM4">
        <v>17.179061999999998</v>
      </c>
      <c r="AN4">
        <v>1.034778</v>
      </c>
      <c r="AO4">
        <v>0</v>
      </c>
      <c r="AP4">
        <v>9.4794</v>
      </c>
      <c r="AQ4">
        <v>27.555228</v>
      </c>
      <c r="AR4">
        <v>52.991999999999997</v>
      </c>
      <c r="AS4">
        <v>35.652698999999998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74.687162000000015</v>
      </c>
      <c r="BA4">
        <f t="shared" ref="BA4:BA67" si="1">SUM(B4:AZ4)</f>
        <v>2625.8865400000013</v>
      </c>
      <c r="BB4">
        <v>1</v>
      </c>
      <c r="BD4">
        <v>6.05</v>
      </c>
      <c r="BE4">
        <v>1.94</v>
      </c>
      <c r="BF4">
        <v>3.03</v>
      </c>
      <c r="BG4">
        <v>1.85</v>
      </c>
      <c r="BH4">
        <v>7.89</v>
      </c>
      <c r="BI4">
        <v>1.32</v>
      </c>
      <c r="BJ4">
        <v>0.44</v>
      </c>
      <c r="BK4">
        <v>0.82</v>
      </c>
      <c r="BL4">
        <v>0.87</v>
      </c>
      <c r="BM4">
        <v>0.14000000000000001</v>
      </c>
      <c r="BN4">
        <v>2.38</v>
      </c>
      <c r="BO4">
        <v>1.04</v>
      </c>
      <c r="BP4">
        <v>0.23</v>
      </c>
      <c r="BQ4">
        <v>2</v>
      </c>
      <c r="BR4">
        <v>1.1000000000000001</v>
      </c>
      <c r="BS4">
        <v>1.62</v>
      </c>
      <c r="BT4">
        <v>2.9693339999999999</v>
      </c>
      <c r="BU4">
        <v>1.341844</v>
      </c>
      <c r="BV4">
        <v>2.2983120000000001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2.0614E-2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1.9381029999999999</v>
      </c>
      <c r="CM4">
        <v>1.755846</v>
      </c>
      <c r="CN4">
        <v>1.771234</v>
      </c>
      <c r="CO4">
        <v>4.2938999999999998</v>
      </c>
      <c r="CP4">
        <v>4.2581249999999997</v>
      </c>
      <c r="CQ4">
        <v>3.542468</v>
      </c>
      <c r="CR4">
        <v>0.82130400000000003</v>
      </c>
      <c r="CS4">
        <v>2.7933979999999998</v>
      </c>
      <c r="CT4">
        <v>2.5514770000000002</v>
      </c>
      <c r="CU4">
        <v>4.2558590000000001</v>
      </c>
      <c r="CV4">
        <v>1.1872259999999999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74.687162000000015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12.1</v>
      </c>
      <c r="H5">
        <v>0</v>
      </c>
      <c r="I5">
        <v>0</v>
      </c>
      <c r="J5">
        <v>15.4</v>
      </c>
      <c r="K5">
        <v>359.33049999999997</v>
      </c>
      <c r="L5">
        <v>523.3519</v>
      </c>
      <c r="M5">
        <v>79.966942000000003</v>
      </c>
      <c r="N5">
        <v>60.347344</v>
      </c>
      <c r="O5">
        <v>126.52</v>
      </c>
      <c r="P5">
        <v>144.02676099999999</v>
      </c>
      <c r="Q5">
        <v>17.803999999999998</v>
      </c>
      <c r="R5">
        <v>43.545976000000003</v>
      </c>
      <c r="S5">
        <v>22.866599999999998</v>
      </c>
      <c r="T5">
        <v>1.4276059999999999</v>
      </c>
      <c r="U5">
        <v>348.97500000000002</v>
      </c>
      <c r="V5">
        <v>19.625399999999999</v>
      </c>
      <c r="W5">
        <v>43.097000000000001</v>
      </c>
      <c r="X5">
        <v>147.515625</v>
      </c>
      <c r="Y5">
        <v>0</v>
      </c>
      <c r="Z5">
        <v>0</v>
      </c>
      <c r="AA5">
        <v>28.09872</v>
      </c>
      <c r="AB5">
        <v>43.635159999999999</v>
      </c>
      <c r="AC5">
        <v>31.709734000000001</v>
      </c>
      <c r="AD5">
        <v>9.9151360000000004</v>
      </c>
      <c r="AE5">
        <v>53.905351000000003</v>
      </c>
      <c r="AF5">
        <v>17.213218000000001</v>
      </c>
      <c r="AG5">
        <v>43.796435000000002</v>
      </c>
      <c r="AH5">
        <v>61.426577999999999</v>
      </c>
      <c r="AI5">
        <v>0</v>
      </c>
      <c r="AJ5">
        <v>0</v>
      </c>
      <c r="AK5">
        <v>59.301364999999997</v>
      </c>
      <c r="AL5">
        <v>66.814999999999998</v>
      </c>
      <c r="AM5">
        <v>17.179061999999998</v>
      </c>
      <c r="AN5">
        <v>1.034778</v>
      </c>
      <c r="AO5">
        <v>0</v>
      </c>
      <c r="AP5">
        <v>9.4794</v>
      </c>
      <c r="AQ5">
        <v>27.555228</v>
      </c>
      <c r="AR5">
        <v>49.128</v>
      </c>
      <c r="AS5">
        <v>35.652698999999998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74.737161999999998</v>
      </c>
      <c r="BA5">
        <f t="shared" si="1"/>
        <v>2608.023180000001</v>
      </c>
      <c r="BB5">
        <v>2</v>
      </c>
      <c r="BD5">
        <v>6.05</v>
      </c>
      <c r="BE5">
        <v>1.94</v>
      </c>
      <c r="BF5">
        <v>3.03</v>
      </c>
      <c r="BG5">
        <v>1.85</v>
      </c>
      <c r="BH5">
        <v>7.94</v>
      </c>
      <c r="BI5">
        <v>1.32</v>
      </c>
      <c r="BJ5">
        <v>0.44</v>
      </c>
      <c r="BK5">
        <v>0.82</v>
      </c>
      <c r="BL5">
        <v>0.87</v>
      </c>
      <c r="BM5">
        <v>0.14000000000000001</v>
      </c>
      <c r="BN5">
        <v>2.38</v>
      </c>
      <c r="BO5">
        <v>1.04</v>
      </c>
      <c r="BP5">
        <v>0.23</v>
      </c>
      <c r="BQ5">
        <v>2</v>
      </c>
      <c r="BR5">
        <v>1.1000000000000001</v>
      </c>
      <c r="BS5">
        <v>1.62</v>
      </c>
      <c r="BT5">
        <v>2.9693339999999999</v>
      </c>
      <c r="BU5">
        <v>1.341844</v>
      </c>
      <c r="BV5">
        <v>2.2983120000000001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2.0614E-2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1.9381029999999999</v>
      </c>
      <c r="CM5">
        <v>1.755846</v>
      </c>
      <c r="CN5">
        <v>1.771234</v>
      </c>
      <c r="CO5">
        <v>4.2938999999999998</v>
      </c>
      <c r="CP5">
        <v>4.2581249999999997</v>
      </c>
      <c r="CQ5">
        <v>3.542468</v>
      </c>
      <c r="CR5">
        <v>0.82130400000000003</v>
      </c>
      <c r="CS5">
        <v>2.7933979999999998</v>
      </c>
      <c r="CT5">
        <v>2.5514770000000002</v>
      </c>
      <c r="CU5">
        <v>3.191894</v>
      </c>
      <c r="CV5">
        <v>1.1872259999999999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74.737161999999998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12.1</v>
      </c>
      <c r="H6">
        <v>0</v>
      </c>
      <c r="I6">
        <v>0</v>
      </c>
      <c r="J6">
        <v>15.4</v>
      </c>
      <c r="K6">
        <v>359.33049999999997</v>
      </c>
      <c r="L6">
        <v>523.3519</v>
      </c>
      <c r="M6">
        <v>79.966942000000003</v>
      </c>
      <c r="N6">
        <v>60.347344</v>
      </c>
      <c r="O6">
        <v>126.52</v>
      </c>
      <c r="P6">
        <v>144.02676099999999</v>
      </c>
      <c r="Q6">
        <v>17.803999999999998</v>
      </c>
      <c r="R6">
        <v>43.545976000000003</v>
      </c>
      <c r="S6">
        <v>22.866599999999998</v>
      </c>
      <c r="T6">
        <v>1.4276059999999999</v>
      </c>
      <c r="U6">
        <v>348.97500000000002</v>
      </c>
      <c r="V6">
        <v>19.625399999999999</v>
      </c>
      <c r="W6">
        <v>43.097000000000001</v>
      </c>
      <c r="X6">
        <v>147.515625</v>
      </c>
      <c r="Y6">
        <v>0</v>
      </c>
      <c r="Z6">
        <v>0</v>
      </c>
      <c r="AA6">
        <v>14.04936</v>
      </c>
      <c r="AB6">
        <v>43.635159999999999</v>
      </c>
      <c r="AC6">
        <v>31.709734000000001</v>
      </c>
      <c r="AD6">
        <v>9.9151360000000004</v>
      </c>
      <c r="AE6">
        <v>53.905351000000003</v>
      </c>
      <c r="AF6">
        <v>17.213218000000001</v>
      </c>
      <c r="AG6">
        <v>43.796435000000002</v>
      </c>
      <c r="AH6">
        <v>61.426577999999999</v>
      </c>
      <c r="AI6">
        <v>0</v>
      </c>
      <c r="AJ6">
        <v>0</v>
      </c>
      <c r="AK6">
        <v>59.301364999999997</v>
      </c>
      <c r="AL6">
        <v>66.814999999999998</v>
      </c>
      <c r="AM6">
        <v>17.179061999999998</v>
      </c>
      <c r="AN6">
        <v>1.034778</v>
      </c>
      <c r="AO6">
        <v>0</v>
      </c>
      <c r="AP6">
        <v>9.4794</v>
      </c>
      <c r="AQ6">
        <v>27.555228</v>
      </c>
      <c r="AR6">
        <v>49.128</v>
      </c>
      <c r="AS6">
        <v>35.652698999999998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74.737161999999998</v>
      </c>
      <c r="BA6">
        <f t="shared" si="1"/>
        <v>2593.9738200000011</v>
      </c>
      <c r="BB6">
        <v>3</v>
      </c>
      <c r="BD6">
        <v>6.05</v>
      </c>
      <c r="BE6">
        <v>1.94</v>
      </c>
      <c r="BF6">
        <v>3.03</v>
      </c>
      <c r="BG6">
        <v>1.85</v>
      </c>
      <c r="BH6">
        <v>7.94</v>
      </c>
      <c r="BI6">
        <v>1.32</v>
      </c>
      <c r="BJ6">
        <v>0.44</v>
      </c>
      <c r="BK6">
        <v>0.82</v>
      </c>
      <c r="BL6">
        <v>0.87</v>
      </c>
      <c r="BM6">
        <v>0.14000000000000001</v>
      </c>
      <c r="BN6">
        <v>2.38</v>
      </c>
      <c r="BO6">
        <v>1.04</v>
      </c>
      <c r="BP6">
        <v>0.23</v>
      </c>
      <c r="BQ6">
        <v>2</v>
      </c>
      <c r="BR6">
        <v>1.1000000000000001</v>
      </c>
      <c r="BS6">
        <v>1.62</v>
      </c>
      <c r="BT6">
        <v>2.9693339999999999</v>
      </c>
      <c r="BU6">
        <v>1.341844</v>
      </c>
      <c r="BV6">
        <v>2.2983120000000001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2.0614E-2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1.9381029999999999</v>
      </c>
      <c r="CM6">
        <v>1.755846</v>
      </c>
      <c r="CN6">
        <v>1.771234</v>
      </c>
      <c r="CO6">
        <v>4.2938999999999998</v>
      </c>
      <c r="CP6">
        <v>4.2581249999999997</v>
      </c>
      <c r="CQ6">
        <v>3.542468</v>
      </c>
      <c r="CR6">
        <v>0.82130400000000003</v>
      </c>
      <c r="CS6">
        <v>2.7933979999999998</v>
      </c>
      <c r="CT6">
        <v>2.5514770000000002</v>
      </c>
      <c r="CU6">
        <v>2.1279300000000001</v>
      </c>
      <c r="CV6">
        <v>1.1872259999999999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74.737161999999998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12.1</v>
      </c>
      <c r="H7">
        <v>0</v>
      </c>
      <c r="I7">
        <v>0</v>
      </c>
      <c r="J7">
        <v>15.4</v>
      </c>
      <c r="K7">
        <v>359.33049999999997</v>
      </c>
      <c r="L7">
        <v>523.3519</v>
      </c>
      <c r="M7">
        <v>79.966942000000003</v>
      </c>
      <c r="N7">
        <v>60.347344</v>
      </c>
      <c r="O7">
        <v>126.52</v>
      </c>
      <c r="P7">
        <v>144.02676099999999</v>
      </c>
      <c r="Q7">
        <v>17.225300000000001</v>
      </c>
      <c r="R7">
        <v>43.545976000000003</v>
      </c>
      <c r="S7">
        <v>22.866599999999998</v>
      </c>
      <c r="T7">
        <v>1.4276059999999999</v>
      </c>
      <c r="U7">
        <v>348.97500000000002</v>
      </c>
      <c r="V7">
        <v>19.625399999999999</v>
      </c>
      <c r="W7">
        <v>43.097000000000001</v>
      </c>
      <c r="X7">
        <v>147.515625</v>
      </c>
      <c r="Y7">
        <v>0</v>
      </c>
      <c r="Z7">
        <v>0</v>
      </c>
      <c r="AA7">
        <v>0</v>
      </c>
      <c r="AB7">
        <v>43.635159999999999</v>
      </c>
      <c r="AC7">
        <v>31.709734000000001</v>
      </c>
      <c r="AD7">
        <v>9.9151360000000004</v>
      </c>
      <c r="AE7">
        <v>53.905351000000003</v>
      </c>
      <c r="AF7">
        <v>17.213218000000001</v>
      </c>
      <c r="AG7">
        <v>43.796435000000002</v>
      </c>
      <c r="AH7">
        <v>61.426577999999999</v>
      </c>
      <c r="AI7">
        <v>0</v>
      </c>
      <c r="AJ7">
        <v>0</v>
      </c>
      <c r="AK7">
        <v>59.301364999999997</v>
      </c>
      <c r="AL7">
        <v>66.814999999999998</v>
      </c>
      <c r="AM7">
        <v>17.179061999999998</v>
      </c>
      <c r="AN7">
        <v>1.034778</v>
      </c>
      <c r="AO7">
        <v>0</v>
      </c>
      <c r="AP7">
        <v>1.1529</v>
      </c>
      <c r="AQ7">
        <v>27.555228</v>
      </c>
      <c r="AR7">
        <v>49.128</v>
      </c>
      <c r="AS7">
        <v>35.652698999999998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74.744594000000006</v>
      </c>
      <c r="BA7">
        <f t="shared" si="1"/>
        <v>2571.0266920000013</v>
      </c>
      <c r="BB7">
        <v>4</v>
      </c>
      <c r="BD7">
        <v>6.05</v>
      </c>
      <c r="BE7">
        <v>1.94</v>
      </c>
      <c r="BF7">
        <v>3.03</v>
      </c>
      <c r="BG7">
        <v>1.85</v>
      </c>
      <c r="BH7">
        <v>7.94</v>
      </c>
      <c r="BI7">
        <v>1.32</v>
      </c>
      <c r="BJ7">
        <v>0.44</v>
      </c>
      <c r="BK7">
        <v>0.82</v>
      </c>
      <c r="BL7">
        <v>0.87</v>
      </c>
      <c r="BM7">
        <v>0.14000000000000001</v>
      </c>
      <c r="BN7">
        <v>2.38</v>
      </c>
      <c r="BO7">
        <v>1.04</v>
      </c>
      <c r="BP7">
        <v>0.23</v>
      </c>
      <c r="BQ7">
        <v>2</v>
      </c>
      <c r="BR7">
        <v>1.1000000000000001</v>
      </c>
      <c r="BS7">
        <v>1.62</v>
      </c>
      <c r="BT7">
        <v>2.9693339999999999</v>
      </c>
      <c r="BU7">
        <v>1.341844</v>
      </c>
      <c r="BV7">
        <v>2.2983120000000001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2.0614E-2</v>
      </c>
      <c r="CE7">
        <v>0</v>
      </c>
      <c r="CF7">
        <v>0</v>
      </c>
      <c r="CG7">
        <v>0</v>
      </c>
      <c r="CH7">
        <v>0</v>
      </c>
      <c r="CI7">
        <v>7.4320000000000002E-3</v>
      </c>
      <c r="CJ7">
        <v>5.313701</v>
      </c>
      <c r="CK7">
        <v>0.935114</v>
      </c>
      <c r="CL7">
        <v>1.9381029999999999</v>
      </c>
      <c r="CM7">
        <v>1.755846</v>
      </c>
      <c r="CN7">
        <v>1.771234</v>
      </c>
      <c r="CO7">
        <v>4.2938999999999998</v>
      </c>
      <c r="CP7">
        <v>4.2581249999999997</v>
      </c>
      <c r="CQ7">
        <v>3.542468</v>
      </c>
      <c r="CR7">
        <v>0.82130400000000003</v>
      </c>
      <c r="CS7">
        <v>2.7933979999999998</v>
      </c>
      <c r="CT7">
        <v>2.5514770000000002</v>
      </c>
      <c r="CU7">
        <v>1.063965</v>
      </c>
      <c r="CV7">
        <v>1.1872259999999999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74.744594000000006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12.1</v>
      </c>
      <c r="H8">
        <v>0</v>
      </c>
      <c r="I8">
        <v>0</v>
      </c>
      <c r="J8">
        <v>15.4</v>
      </c>
      <c r="K8">
        <v>359.33049999999997</v>
      </c>
      <c r="L8">
        <v>523.3519</v>
      </c>
      <c r="M8">
        <v>79.966942000000003</v>
      </c>
      <c r="N8">
        <v>60.347344</v>
      </c>
      <c r="O8">
        <v>126.52</v>
      </c>
      <c r="P8">
        <v>144.02676099999999</v>
      </c>
      <c r="Q8">
        <v>17.225300000000001</v>
      </c>
      <c r="R8">
        <v>43.545976000000003</v>
      </c>
      <c r="S8">
        <v>22.866599999999998</v>
      </c>
      <c r="T8">
        <v>1.4276059999999999</v>
      </c>
      <c r="U8">
        <v>348.97500000000002</v>
      </c>
      <c r="V8">
        <v>19.625399999999999</v>
      </c>
      <c r="W8">
        <v>43.097000000000001</v>
      </c>
      <c r="X8">
        <v>147.515625</v>
      </c>
      <c r="Y8">
        <v>0</v>
      </c>
      <c r="Z8">
        <v>0</v>
      </c>
      <c r="AA8">
        <v>0</v>
      </c>
      <c r="AB8">
        <v>43.635159999999999</v>
      </c>
      <c r="AC8">
        <v>31.709734000000001</v>
      </c>
      <c r="AD8">
        <v>9.9151360000000004</v>
      </c>
      <c r="AE8">
        <v>53.905351000000003</v>
      </c>
      <c r="AF8">
        <v>17.213218000000001</v>
      </c>
      <c r="AG8">
        <v>43.796435000000002</v>
      </c>
      <c r="AH8">
        <v>61.426577999999999</v>
      </c>
      <c r="AI8">
        <v>0</v>
      </c>
      <c r="AJ8">
        <v>0</v>
      </c>
      <c r="AK8">
        <v>59.301364999999997</v>
      </c>
      <c r="AL8">
        <v>66.814999999999998</v>
      </c>
      <c r="AM8">
        <v>17.179061999999998</v>
      </c>
      <c r="AN8">
        <v>1.034778</v>
      </c>
      <c r="AO8">
        <v>0</v>
      </c>
      <c r="AP8">
        <v>1.1529</v>
      </c>
      <c r="AQ8">
        <v>27.555228</v>
      </c>
      <c r="AR8">
        <v>49.128</v>
      </c>
      <c r="AS8">
        <v>35.652698999999998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74.744594000000006</v>
      </c>
      <c r="BA8">
        <f t="shared" si="1"/>
        <v>2571.0266920000013</v>
      </c>
      <c r="BB8">
        <v>5</v>
      </c>
      <c r="BD8">
        <v>6.05</v>
      </c>
      <c r="BE8">
        <v>1.94</v>
      </c>
      <c r="BF8">
        <v>3.03</v>
      </c>
      <c r="BG8">
        <v>1.85</v>
      </c>
      <c r="BH8">
        <v>7.94</v>
      </c>
      <c r="BI8">
        <v>1.32</v>
      </c>
      <c r="BJ8">
        <v>0.44</v>
      </c>
      <c r="BK8">
        <v>0.82</v>
      </c>
      <c r="BL8">
        <v>0.87</v>
      </c>
      <c r="BM8">
        <v>0.14000000000000001</v>
      </c>
      <c r="BN8">
        <v>2.38</v>
      </c>
      <c r="BO8">
        <v>1.04</v>
      </c>
      <c r="BP8">
        <v>0.23</v>
      </c>
      <c r="BQ8">
        <v>2</v>
      </c>
      <c r="BR8">
        <v>1.1000000000000001</v>
      </c>
      <c r="BS8">
        <v>1.62</v>
      </c>
      <c r="BT8">
        <v>2.9693339999999999</v>
      </c>
      <c r="BU8">
        <v>1.341844</v>
      </c>
      <c r="BV8">
        <v>2.2983120000000001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2.0614E-2</v>
      </c>
      <c r="CE8">
        <v>0</v>
      </c>
      <c r="CF8">
        <v>0</v>
      </c>
      <c r="CG8">
        <v>0</v>
      </c>
      <c r="CH8">
        <v>0</v>
      </c>
      <c r="CI8">
        <v>7.4320000000000002E-3</v>
      </c>
      <c r="CJ8">
        <v>5.313701</v>
      </c>
      <c r="CK8">
        <v>0.935114</v>
      </c>
      <c r="CL8">
        <v>1.9381029999999999</v>
      </c>
      <c r="CM8">
        <v>1.755846</v>
      </c>
      <c r="CN8">
        <v>1.771234</v>
      </c>
      <c r="CO8">
        <v>4.2938999999999998</v>
      </c>
      <c r="CP8">
        <v>4.2581249999999997</v>
      </c>
      <c r="CQ8">
        <v>3.542468</v>
      </c>
      <c r="CR8">
        <v>0.82130400000000003</v>
      </c>
      <c r="CS8">
        <v>2.7933979999999998</v>
      </c>
      <c r="CT8">
        <v>2.5514770000000002</v>
      </c>
      <c r="CU8">
        <v>0</v>
      </c>
      <c r="CV8">
        <v>1.1872259999999999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74.744594000000006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1.109167</v>
      </c>
      <c r="H9">
        <v>0</v>
      </c>
      <c r="I9">
        <v>0</v>
      </c>
      <c r="J9">
        <v>2.8233329999999999</v>
      </c>
      <c r="K9">
        <v>354.33049999999997</v>
      </c>
      <c r="L9">
        <v>473.3519</v>
      </c>
      <c r="M9">
        <v>79.966942000000003</v>
      </c>
      <c r="N9">
        <v>60.347344</v>
      </c>
      <c r="O9">
        <v>126.52</v>
      </c>
      <c r="P9">
        <v>144.02676099999999</v>
      </c>
      <c r="Q9">
        <v>14.781919</v>
      </c>
      <c r="R9">
        <v>43.132800000000003</v>
      </c>
      <c r="S9">
        <v>20.552927</v>
      </c>
      <c r="T9">
        <v>1.4276059999999999</v>
      </c>
      <c r="U9">
        <v>348.97500000000002</v>
      </c>
      <c r="V9">
        <v>19.625399999999999</v>
      </c>
      <c r="W9">
        <v>43.097000000000001</v>
      </c>
      <c r="X9">
        <v>147.515625</v>
      </c>
      <c r="Y9">
        <v>0</v>
      </c>
      <c r="Z9">
        <v>0</v>
      </c>
      <c r="AA9">
        <v>0</v>
      </c>
      <c r="AB9">
        <v>43.635159999999999</v>
      </c>
      <c r="AC9">
        <v>31.709734000000001</v>
      </c>
      <c r="AD9">
        <v>9.9151360000000004</v>
      </c>
      <c r="AE9">
        <v>53.905351000000003</v>
      </c>
      <c r="AF9">
        <v>17.213218000000001</v>
      </c>
      <c r="AG9">
        <v>43.796435000000002</v>
      </c>
      <c r="AH9">
        <v>61.426577999999999</v>
      </c>
      <c r="AI9">
        <v>0</v>
      </c>
      <c r="AJ9">
        <v>0</v>
      </c>
      <c r="AK9">
        <v>59.301364999999997</v>
      </c>
      <c r="AL9">
        <v>66.814999999999998</v>
      </c>
      <c r="AM9">
        <v>17.179061999999998</v>
      </c>
      <c r="AN9">
        <v>1.034778</v>
      </c>
      <c r="AO9">
        <v>0</v>
      </c>
      <c r="AP9">
        <v>1.1529</v>
      </c>
      <c r="AQ9">
        <v>27.555228</v>
      </c>
      <c r="AR9">
        <v>49.128</v>
      </c>
      <c r="AS9">
        <v>35.652698999999998</v>
      </c>
      <c r="AT9">
        <v>11.125329000000001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74.734527</v>
      </c>
      <c r="BA9">
        <f t="shared" si="1"/>
        <v>2486.8647240000014</v>
      </c>
      <c r="BB9">
        <v>6</v>
      </c>
      <c r="BD9">
        <v>6.05</v>
      </c>
      <c r="BE9">
        <v>1.94</v>
      </c>
      <c r="BF9">
        <v>3.03</v>
      </c>
      <c r="BG9">
        <v>1.85</v>
      </c>
      <c r="BH9">
        <v>7.94</v>
      </c>
      <c r="BI9">
        <v>1.32</v>
      </c>
      <c r="BJ9">
        <v>0.44</v>
      </c>
      <c r="BK9">
        <v>0.82</v>
      </c>
      <c r="BL9">
        <v>0.87</v>
      </c>
      <c r="BM9">
        <v>0.14000000000000001</v>
      </c>
      <c r="BN9">
        <v>2.38</v>
      </c>
      <c r="BO9">
        <v>1.04</v>
      </c>
      <c r="BP9">
        <v>0.23</v>
      </c>
      <c r="BQ9">
        <v>2</v>
      </c>
      <c r="BR9">
        <v>1.1000000000000001</v>
      </c>
      <c r="BS9">
        <v>1.62</v>
      </c>
      <c r="BT9">
        <v>2.9693339999999999</v>
      </c>
      <c r="BU9">
        <v>1.341844</v>
      </c>
      <c r="BV9">
        <v>2.2983120000000001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1.0547000000000001E-2</v>
      </c>
      <c r="CE9">
        <v>0</v>
      </c>
      <c r="CF9">
        <v>0</v>
      </c>
      <c r="CG9">
        <v>0</v>
      </c>
      <c r="CH9">
        <v>0</v>
      </c>
      <c r="CI9">
        <v>7.4320000000000002E-3</v>
      </c>
      <c r="CJ9">
        <v>5.313701</v>
      </c>
      <c r="CK9">
        <v>0.935114</v>
      </c>
      <c r="CL9">
        <v>1.9381029999999999</v>
      </c>
      <c r="CM9">
        <v>1.755846</v>
      </c>
      <c r="CN9">
        <v>1.771234</v>
      </c>
      <c r="CO9">
        <v>4.2938999999999998</v>
      </c>
      <c r="CP9">
        <v>4.2581249999999997</v>
      </c>
      <c r="CQ9">
        <v>3.542468</v>
      </c>
      <c r="CR9">
        <v>0.82130400000000003</v>
      </c>
      <c r="CS9">
        <v>2.7933979999999998</v>
      </c>
      <c r="CT9">
        <v>2.5514770000000002</v>
      </c>
      <c r="CU9">
        <v>0</v>
      </c>
      <c r="CV9">
        <v>1.1872259999999999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74.734527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354.33049999999997</v>
      </c>
      <c r="L10">
        <v>423.3519</v>
      </c>
      <c r="M10">
        <v>79.966942000000003</v>
      </c>
      <c r="N10">
        <v>60.347344</v>
      </c>
      <c r="O10">
        <v>126.52</v>
      </c>
      <c r="P10">
        <v>144.02676099999999</v>
      </c>
      <c r="Q10">
        <v>14.225300000000001</v>
      </c>
      <c r="R10">
        <v>43.132800000000003</v>
      </c>
      <c r="S10">
        <v>18.866599999999998</v>
      </c>
      <c r="T10">
        <v>1.4276059999999999</v>
      </c>
      <c r="U10">
        <v>348.97500000000002</v>
      </c>
      <c r="V10">
        <v>19.625399999999999</v>
      </c>
      <c r="W10">
        <v>43.097000000000001</v>
      </c>
      <c r="X10">
        <v>147.515625</v>
      </c>
      <c r="Y10">
        <v>0</v>
      </c>
      <c r="Z10">
        <v>0</v>
      </c>
      <c r="AA10">
        <v>0</v>
      </c>
      <c r="AB10">
        <v>43.635159999999999</v>
      </c>
      <c r="AC10">
        <v>31.709734000000001</v>
      </c>
      <c r="AD10">
        <v>9.9151360000000004</v>
      </c>
      <c r="AE10">
        <v>53.905351000000003</v>
      </c>
      <c r="AF10">
        <v>17.213218000000001</v>
      </c>
      <c r="AG10">
        <v>43.796435000000002</v>
      </c>
      <c r="AH10">
        <v>61.426577999999999</v>
      </c>
      <c r="AI10">
        <v>0</v>
      </c>
      <c r="AJ10">
        <v>0</v>
      </c>
      <c r="AK10">
        <v>59.301364999999997</v>
      </c>
      <c r="AL10">
        <v>66.814999999999998</v>
      </c>
      <c r="AM10">
        <v>17.179061999999998</v>
      </c>
      <c r="AN10">
        <v>1.034778</v>
      </c>
      <c r="AO10">
        <v>0</v>
      </c>
      <c r="AP10">
        <v>1.1529</v>
      </c>
      <c r="AQ10">
        <v>27.555228</v>
      </c>
      <c r="AR10">
        <v>49.128</v>
      </c>
      <c r="AS10">
        <v>35.652698999999998</v>
      </c>
      <c r="AT10">
        <v>10.247609000000001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74.734527</v>
      </c>
      <c r="BA10">
        <f t="shared" si="1"/>
        <v>2429.8115580000012</v>
      </c>
      <c r="BB10">
        <v>7</v>
      </c>
      <c r="BD10">
        <v>6.05</v>
      </c>
      <c r="BE10">
        <v>1.94</v>
      </c>
      <c r="BF10">
        <v>3.03</v>
      </c>
      <c r="BG10">
        <v>1.85</v>
      </c>
      <c r="BH10">
        <v>7.94</v>
      </c>
      <c r="BI10">
        <v>1.32</v>
      </c>
      <c r="BJ10">
        <v>0.44</v>
      </c>
      <c r="BK10">
        <v>0.82</v>
      </c>
      <c r="BL10">
        <v>0.87</v>
      </c>
      <c r="BM10">
        <v>0.14000000000000001</v>
      </c>
      <c r="BN10">
        <v>2.38</v>
      </c>
      <c r="BO10">
        <v>1.04</v>
      </c>
      <c r="BP10">
        <v>0.23</v>
      </c>
      <c r="BQ10">
        <v>2</v>
      </c>
      <c r="BR10">
        <v>1.1000000000000001</v>
      </c>
      <c r="BS10">
        <v>1.62</v>
      </c>
      <c r="BT10">
        <v>2.9693339999999999</v>
      </c>
      <c r="BU10">
        <v>1.341844</v>
      </c>
      <c r="BV10">
        <v>2.2983120000000001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1.0547000000000001E-2</v>
      </c>
      <c r="CE10">
        <v>0</v>
      </c>
      <c r="CF10">
        <v>0</v>
      </c>
      <c r="CG10">
        <v>0</v>
      </c>
      <c r="CH10">
        <v>0</v>
      </c>
      <c r="CI10">
        <v>7.4320000000000002E-3</v>
      </c>
      <c r="CJ10">
        <v>5.313701</v>
      </c>
      <c r="CK10">
        <v>0.935114</v>
      </c>
      <c r="CL10">
        <v>1.9381029999999999</v>
      </c>
      <c r="CM10">
        <v>1.755846</v>
      </c>
      <c r="CN10">
        <v>1.771234</v>
      </c>
      <c r="CO10">
        <v>4.2938999999999998</v>
      </c>
      <c r="CP10">
        <v>4.2581249999999997</v>
      </c>
      <c r="CQ10">
        <v>3.542468</v>
      </c>
      <c r="CR10">
        <v>0.82130400000000003</v>
      </c>
      <c r="CS10">
        <v>2.7933979999999998</v>
      </c>
      <c r="CT10">
        <v>2.5514770000000002</v>
      </c>
      <c r="CU10">
        <v>0</v>
      </c>
      <c r="CV10">
        <v>1.1872259999999999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74.734527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284.33049999999997</v>
      </c>
      <c r="L11">
        <v>373.3519</v>
      </c>
      <c r="M11">
        <v>79.966942000000003</v>
      </c>
      <c r="N11">
        <v>60.347344</v>
      </c>
      <c r="O11">
        <v>126.52</v>
      </c>
      <c r="P11">
        <v>144.02676099999999</v>
      </c>
      <c r="Q11">
        <v>14.225300000000001</v>
      </c>
      <c r="R11">
        <v>43.132800000000003</v>
      </c>
      <c r="S11">
        <v>18.866599999999998</v>
      </c>
      <c r="T11">
        <v>1.4276059999999999</v>
      </c>
      <c r="U11">
        <v>348.97500000000002</v>
      </c>
      <c r="V11">
        <v>19.625399999999999</v>
      </c>
      <c r="W11">
        <v>43.097000000000001</v>
      </c>
      <c r="X11">
        <v>147.515625</v>
      </c>
      <c r="Y11">
        <v>0</v>
      </c>
      <c r="Z11">
        <v>0</v>
      </c>
      <c r="AA11">
        <v>0</v>
      </c>
      <c r="AB11">
        <v>43.635159999999999</v>
      </c>
      <c r="AC11">
        <v>31.709734000000001</v>
      </c>
      <c r="AD11">
        <v>9.9151360000000004</v>
      </c>
      <c r="AE11">
        <v>53.905351000000003</v>
      </c>
      <c r="AF11">
        <v>17.213218000000001</v>
      </c>
      <c r="AG11">
        <v>43.796435000000002</v>
      </c>
      <c r="AH11">
        <v>61.426577999999999</v>
      </c>
      <c r="AI11">
        <v>0</v>
      </c>
      <c r="AJ11">
        <v>0</v>
      </c>
      <c r="AK11">
        <v>59.301364999999997</v>
      </c>
      <c r="AL11">
        <v>66.814999999999998</v>
      </c>
      <c r="AM11">
        <v>17.179061999999998</v>
      </c>
      <c r="AN11">
        <v>1.034778</v>
      </c>
      <c r="AO11">
        <v>0</v>
      </c>
      <c r="AP11">
        <v>1.1529</v>
      </c>
      <c r="AQ11">
        <v>27.555228</v>
      </c>
      <c r="AR11">
        <v>49.128</v>
      </c>
      <c r="AS11">
        <v>35.652698999999998</v>
      </c>
      <c r="AT11">
        <v>9.3870290000000001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74.755273000000003</v>
      </c>
      <c r="BA11">
        <f t="shared" si="1"/>
        <v>2308.9717240000018</v>
      </c>
      <c r="BB11">
        <v>8</v>
      </c>
      <c r="BD11">
        <v>6.05</v>
      </c>
      <c r="BE11">
        <v>1.94</v>
      </c>
      <c r="BF11">
        <v>3.03</v>
      </c>
      <c r="BG11">
        <v>1.85</v>
      </c>
      <c r="BH11">
        <v>7.94</v>
      </c>
      <c r="BI11">
        <v>1.32</v>
      </c>
      <c r="BJ11">
        <v>0.44</v>
      </c>
      <c r="BK11">
        <v>0.82</v>
      </c>
      <c r="BL11">
        <v>0.87</v>
      </c>
      <c r="BM11">
        <v>0.14000000000000001</v>
      </c>
      <c r="BN11">
        <v>2.38</v>
      </c>
      <c r="BO11">
        <v>1.04</v>
      </c>
      <c r="BP11">
        <v>0.23</v>
      </c>
      <c r="BQ11">
        <v>2</v>
      </c>
      <c r="BR11">
        <v>1.1000000000000001</v>
      </c>
      <c r="BS11">
        <v>1.62</v>
      </c>
      <c r="BT11">
        <v>2.9693339999999999</v>
      </c>
      <c r="BU11">
        <v>1.341844</v>
      </c>
      <c r="BV11">
        <v>2.3089909999999998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2.0614E-2</v>
      </c>
      <c r="CE11">
        <v>0</v>
      </c>
      <c r="CF11">
        <v>0</v>
      </c>
      <c r="CG11">
        <v>0</v>
      </c>
      <c r="CH11">
        <v>0</v>
      </c>
      <c r="CI11">
        <v>7.4320000000000002E-3</v>
      </c>
      <c r="CJ11">
        <v>5.313701</v>
      </c>
      <c r="CK11">
        <v>0.935114</v>
      </c>
      <c r="CL11">
        <v>1.9381029999999999</v>
      </c>
      <c r="CM11">
        <v>1.755846</v>
      </c>
      <c r="CN11">
        <v>1.771234</v>
      </c>
      <c r="CO11">
        <v>4.2938999999999998</v>
      </c>
      <c r="CP11">
        <v>4.2581249999999997</v>
      </c>
      <c r="CQ11">
        <v>3.542468</v>
      </c>
      <c r="CR11">
        <v>0.82130400000000003</v>
      </c>
      <c r="CS11">
        <v>2.7933979999999998</v>
      </c>
      <c r="CT11">
        <v>2.5514770000000002</v>
      </c>
      <c r="CU11">
        <v>0</v>
      </c>
      <c r="CV11">
        <v>1.1872259999999999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74.755273000000003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224.3305</v>
      </c>
      <c r="L12">
        <v>314.89460000000003</v>
      </c>
      <c r="M12">
        <v>79.966942000000003</v>
      </c>
      <c r="N12">
        <v>60.347344</v>
      </c>
      <c r="O12">
        <v>126.52</v>
      </c>
      <c r="P12">
        <v>144.02676099999999</v>
      </c>
      <c r="Q12">
        <v>11.400414</v>
      </c>
      <c r="R12">
        <v>30.8645</v>
      </c>
      <c r="S12">
        <v>13.165022</v>
      </c>
      <c r="T12">
        <v>0.71225700000000003</v>
      </c>
      <c r="U12">
        <v>348.97500000000002</v>
      </c>
      <c r="V12">
        <v>19.625399999999999</v>
      </c>
      <c r="W12">
        <v>43.097000000000001</v>
      </c>
      <c r="X12">
        <v>147.515625</v>
      </c>
      <c r="Y12">
        <v>0</v>
      </c>
      <c r="Z12">
        <v>0</v>
      </c>
      <c r="AA12">
        <v>0</v>
      </c>
      <c r="AB12">
        <v>43.635159999999999</v>
      </c>
      <c r="AC12">
        <v>31.709734000000001</v>
      </c>
      <c r="AD12">
        <v>9.9151360000000004</v>
      </c>
      <c r="AE12">
        <v>53.905351000000003</v>
      </c>
      <c r="AF12">
        <v>17.213218000000001</v>
      </c>
      <c r="AG12">
        <v>43.796435000000002</v>
      </c>
      <c r="AH12">
        <v>61.426577999999999</v>
      </c>
      <c r="AI12">
        <v>0</v>
      </c>
      <c r="AJ12">
        <v>0</v>
      </c>
      <c r="AK12">
        <v>59.301364999999997</v>
      </c>
      <c r="AL12">
        <v>66.814999999999998</v>
      </c>
      <c r="AM12">
        <v>17.179061999999998</v>
      </c>
      <c r="AN12">
        <v>1.034778</v>
      </c>
      <c r="AO12">
        <v>0</v>
      </c>
      <c r="AP12">
        <v>1.1529</v>
      </c>
      <c r="AQ12">
        <v>27.555228</v>
      </c>
      <c r="AR12">
        <v>49.128</v>
      </c>
      <c r="AS12">
        <v>35.652698999999998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74.755384000000006</v>
      </c>
      <c r="BA12">
        <f t="shared" si="1"/>
        <v>2171.1568930000003</v>
      </c>
      <c r="BB12">
        <v>9</v>
      </c>
      <c r="BD12">
        <v>6.05</v>
      </c>
      <c r="BE12">
        <v>1.94</v>
      </c>
      <c r="BF12">
        <v>3.03</v>
      </c>
      <c r="BG12">
        <v>1.85</v>
      </c>
      <c r="BH12">
        <v>7.94</v>
      </c>
      <c r="BI12">
        <v>1.32</v>
      </c>
      <c r="BJ12">
        <v>0.44</v>
      </c>
      <c r="BK12">
        <v>0.82</v>
      </c>
      <c r="BL12">
        <v>0.87</v>
      </c>
      <c r="BM12">
        <v>0.14000000000000001</v>
      </c>
      <c r="BN12">
        <v>2.38</v>
      </c>
      <c r="BO12">
        <v>1.04</v>
      </c>
      <c r="BP12">
        <v>0.23</v>
      </c>
      <c r="BQ12">
        <v>2</v>
      </c>
      <c r="BR12">
        <v>1.1000000000000001</v>
      </c>
      <c r="BS12">
        <v>1.62</v>
      </c>
      <c r="BT12">
        <v>2.9693339999999999</v>
      </c>
      <c r="BU12">
        <v>1.341844</v>
      </c>
      <c r="BV12">
        <v>2.3091020000000002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2.0614E-2</v>
      </c>
      <c r="CE12">
        <v>0</v>
      </c>
      <c r="CF12">
        <v>0</v>
      </c>
      <c r="CG12">
        <v>0</v>
      </c>
      <c r="CH12">
        <v>0</v>
      </c>
      <c r="CI12">
        <v>7.4320000000000002E-3</v>
      </c>
      <c r="CJ12">
        <v>5.313701</v>
      </c>
      <c r="CK12">
        <v>0.935114</v>
      </c>
      <c r="CL12">
        <v>1.9381029999999999</v>
      </c>
      <c r="CM12">
        <v>1.755846</v>
      </c>
      <c r="CN12">
        <v>1.771234</v>
      </c>
      <c r="CO12">
        <v>4.2938999999999998</v>
      </c>
      <c r="CP12">
        <v>4.2581249999999997</v>
      </c>
      <c r="CQ12">
        <v>3.542468</v>
      </c>
      <c r="CR12">
        <v>0.82130400000000003</v>
      </c>
      <c r="CS12">
        <v>2.7933979999999998</v>
      </c>
      <c r="CT12">
        <v>2.5514770000000002</v>
      </c>
      <c r="CU12">
        <v>0</v>
      </c>
      <c r="CV12">
        <v>1.1872259999999999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74.755384000000006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224.3305</v>
      </c>
      <c r="L13">
        <v>314.89460000000003</v>
      </c>
      <c r="M13">
        <v>79.966942000000003</v>
      </c>
      <c r="N13">
        <v>60.347344</v>
      </c>
      <c r="O13">
        <v>126.52</v>
      </c>
      <c r="P13">
        <v>144.02676099999999</v>
      </c>
      <c r="Q13">
        <v>11.369638</v>
      </c>
      <c r="R13">
        <v>30.8645</v>
      </c>
      <c r="S13">
        <v>13.089784999999999</v>
      </c>
      <c r="T13">
        <v>0.70816400000000002</v>
      </c>
      <c r="U13">
        <v>353.65499999999997</v>
      </c>
      <c r="V13">
        <v>14.625400000000001</v>
      </c>
      <c r="W13">
        <v>43.097000000000001</v>
      </c>
      <c r="X13">
        <v>147.515625</v>
      </c>
      <c r="Y13">
        <v>0</v>
      </c>
      <c r="Z13">
        <v>0</v>
      </c>
      <c r="AA13">
        <v>0</v>
      </c>
      <c r="AB13">
        <v>43.635159999999999</v>
      </c>
      <c r="AC13">
        <v>31.709734000000001</v>
      </c>
      <c r="AD13">
        <v>9.9151360000000004</v>
      </c>
      <c r="AE13">
        <v>53.905351000000003</v>
      </c>
      <c r="AF13">
        <v>8.7128630000000005</v>
      </c>
      <c r="AG13">
        <v>43.796435000000002</v>
      </c>
      <c r="AH13">
        <v>61.426577999999999</v>
      </c>
      <c r="AI13">
        <v>0</v>
      </c>
      <c r="AJ13">
        <v>0</v>
      </c>
      <c r="AK13">
        <v>59.301364999999997</v>
      </c>
      <c r="AL13">
        <v>66.814999999999998</v>
      </c>
      <c r="AM13">
        <v>17.179061999999998</v>
      </c>
      <c r="AN13">
        <v>1.034778</v>
      </c>
      <c r="AO13">
        <v>0</v>
      </c>
      <c r="AP13">
        <v>1.1529</v>
      </c>
      <c r="AQ13">
        <v>27.555228</v>
      </c>
      <c r="AR13">
        <v>49.128</v>
      </c>
      <c r="AS13">
        <v>35.652698999999998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74.766108000000003</v>
      </c>
      <c r="BA13">
        <f t="shared" si="1"/>
        <v>2162.2371559999997</v>
      </c>
      <c r="BB13">
        <v>10</v>
      </c>
      <c r="BD13">
        <v>6.05</v>
      </c>
      <c r="BE13">
        <v>1.94</v>
      </c>
      <c r="BF13">
        <v>3.03</v>
      </c>
      <c r="BG13">
        <v>1.85</v>
      </c>
      <c r="BH13">
        <v>7.94</v>
      </c>
      <c r="BI13">
        <v>1.32</v>
      </c>
      <c r="BJ13">
        <v>0.44</v>
      </c>
      <c r="BK13">
        <v>0.82</v>
      </c>
      <c r="BL13">
        <v>0.87</v>
      </c>
      <c r="BM13">
        <v>0.14000000000000001</v>
      </c>
      <c r="BN13">
        <v>2.38</v>
      </c>
      <c r="BO13">
        <v>1.04</v>
      </c>
      <c r="BP13">
        <v>0.23</v>
      </c>
      <c r="BQ13">
        <v>2</v>
      </c>
      <c r="BR13">
        <v>1.1000000000000001</v>
      </c>
      <c r="BS13">
        <v>1.62</v>
      </c>
      <c r="BT13">
        <v>2.9693339999999999</v>
      </c>
      <c r="BU13">
        <v>1.341844</v>
      </c>
      <c r="BV13">
        <v>2.3198259999999999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2.0614E-2</v>
      </c>
      <c r="CE13">
        <v>0</v>
      </c>
      <c r="CF13">
        <v>0</v>
      </c>
      <c r="CG13">
        <v>0</v>
      </c>
      <c r="CH13">
        <v>0</v>
      </c>
      <c r="CI13">
        <v>7.4320000000000002E-3</v>
      </c>
      <c r="CJ13">
        <v>5.313701</v>
      </c>
      <c r="CK13">
        <v>0.935114</v>
      </c>
      <c r="CL13">
        <v>1.9381029999999999</v>
      </c>
      <c r="CM13">
        <v>1.755846</v>
      </c>
      <c r="CN13">
        <v>1.771234</v>
      </c>
      <c r="CO13">
        <v>4.2938999999999998</v>
      </c>
      <c r="CP13">
        <v>4.2581249999999997</v>
      </c>
      <c r="CQ13">
        <v>3.542468</v>
      </c>
      <c r="CR13">
        <v>0.82130400000000003</v>
      </c>
      <c r="CS13">
        <v>2.7933979999999998</v>
      </c>
      <c r="CT13">
        <v>2.5514770000000002</v>
      </c>
      <c r="CU13">
        <v>0</v>
      </c>
      <c r="CV13">
        <v>1.1872259999999999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74.766108000000003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224.3305</v>
      </c>
      <c r="L14">
        <v>314.89460000000003</v>
      </c>
      <c r="M14">
        <v>79.966942000000003</v>
      </c>
      <c r="N14">
        <v>60.347344</v>
      </c>
      <c r="O14">
        <v>126.52</v>
      </c>
      <c r="P14">
        <v>144.02676099999999</v>
      </c>
      <c r="Q14">
        <v>11.369638</v>
      </c>
      <c r="R14">
        <v>30.8645</v>
      </c>
      <c r="S14">
        <v>13.089784999999999</v>
      </c>
      <c r="T14">
        <v>0.70816400000000002</v>
      </c>
      <c r="U14">
        <v>359.21875</v>
      </c>
      <c r="V14">
        <v>14.625400000000001</v>
      </c>
      <c r="W14">
        <v>43.097000000000001</v>
      </c>
      <c r="X14">
        <v>147.515625</v>
      </c>
      <c r="Y14">
        <v>0</v>
      </c>
      <c r="Z14">
        <v>0</v>
      </c>
      <c r="AA14">
        <v>0</v>
      </c>
      <c r="AB14">
        <v>43.635159999999999</v>
      </c>
      <c r="AC14">
        <v>31.709734000000001</v>
      </c>
      <c r="AD14">
        <v>9.9151360000000004</v>
      </c>
      <c r="AE14">
        <v>53.905351000000003</v>
      </c>
      <c r="AF14">
        <v>8.7128630000000005</v>
      </c>
      <c r="AG14">
        <v>43.796435000000002</v>
      </c>
      <c r="AH14">
        <v>61.426577999999999</v>
      </c>
      <c r="AI14">
        <v>0</v>
      </c>
      <c r="AJ14">
        <v>0</v>
      </c>
      <c r="AK14">
        <v>59.301364999999997</v>
      </c>
      <c r="AL14">
        <v>66.814999999999998</v>
      </c>
      <c r="AM14">
        <v>17.179061999999998</v>
      </c>
      <c r="AN14">
        <v>1.034778</v>
      </c>
      <c r="AO14">
        <v>0</v>
      </c>
      <c r="AP14">
        <v>1.1529</v>
      </c>
      <c r="AQ14">
        <v>27.555228</v>
      </c>
      <c r="AR14">
        <v>49.128</v>
      </c>
      <c r="AS14">
        <v>35.652698999999998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74.766175000000004</v>
      </c>
      <c r="BA14">
        <f t="shared" si="1"/>
        <v>2167.8009730000003</v>
      </c>
      <c r="BB14">
        <v>11</v>
      </c>
      <c r="BD14">
        <v>6.05</v>
      </c>
      <c r="BE14">
        <v>1.94</v>
      </c>
      <c r="BF14">
        <v>3.03</v>
      </c>
      <c r="BG14">
        <v>1.85</v>
      </c>
      <c r="BH14">
        <v>7.94</v>
      </c>
      <c r="BI14">
        <v>1.32</v>
      </c>
      <c r="BJ14">
        <v>0.44</v>
      </c>
      <c r="BK14">
        <v>0.82</v>
      </c>
      <c r="BL14">
        <v>0.87</v>
      </c>
      <c r="BM14">
        <v>0.14000000000000001</v>
      </c>
      <c r="BN14">
        <v>2.38</v>
      </c>
      <c r="BO14">
        <v>1.04</v>
      </c>
      <c r="BP14">
        <v>0.23</v>
      </c>
      <c r="BQ14">
        <v>2</v>
      </c>
      <c r="BR14">
        <v>1.1000000000000001</v>
      </c>
      <c r="BS14">
        <v>1.62</v>
      </c>
      <c r="BT14">
        <v>2.9693339999999999</v>
      </c>
      <c r="BU14">
        <v>1.341844</v>
      </c>
      <c r="BV14">
        <v>2.319893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2.0614E-2</v>
      </c>
      <c r="CE14">
        <v>0</v>
      </c>
      <c r="CF14">
        <v>0</v>
      </c>
      <c r="CG14">
        <v>0</v>
      </c>
      <c r="CH14">
        <v>0</v>
      </c>
      <c r="CI14">
        <v>7.4320000000000002E-3</v>
      </c>
      <c r="CJ14">
        <v>5.313701</v>
      </c>
      <c r="CK14">
        <v>0.935114</v>
      </c>
      <c r="CL14">
        <v>1.9381029999999999</v>
      </c>
      <c r="CM14">
        <v>1.755846</v>
      </c>
      <c r="CN14">
        <v>1.771234</v>
      </c>
      <c r="CO14">
        <v>4.2938999999999998</v>
      </c>
      <c r="CP14">
        <v>4.2581249999999997</v>
      </c>
      <c r="CQ14">
        <v>3.542468</v>
      </c>
      <c r="CR14">
        <v>0.82130400000000003</v>
      </c>
      <c r="CS14">
        <v>2.7933979999999998</v>
      </c>
      <c r="CT14">
        <v>2.5514770000000002</v>
      </c>
      <c r="CU14">
        <v>0</v>
      </c>
      <c r="CV14">
        <v>1.1872259999999999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74.766175000000004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182.73050000000001</v>
      </c>
      <c r="L15">
        <v>314.89460000000003</v>
      </c>
      <c r="M15">
        <v>79.966942000000003</v>
      </c>
      <c r="N15">
        <v>60.347344</v>
      </c>
      <c r="O15">
        <v>126.52</v>
      </c>
      <c r="P15">
        <v>144.02676099999999</v>
      </c>
      <c r="Q15">
        <v>11.498647</v>
      </c>
      <c r="R15">
        <v>31.281700000000001</v>
      </c>
      <c r="S15">
        <v>14.322604</v>
      </c>
      <c r="T15">
        <v>0.76433099999999998</v>
      </c>
      <c r="U15">
        <v>360</v>
      </c>
      <c r="V15">
        <v>14.625400000000001</v>
      </c>
      <c r="W15">
        <v>29.170500000000001</v>
      </c>
      <c r="X15">
        <v>97.729200000000006</v>
      </c>
      <c r="Y15">
        <v>0</v>
      </c>
      <c r="Z15">
        <v>0</v>
      </c>
      <c r="AA15">
        <v>0</v>
      </c>
      <c r="AB15">
        <v>43.635159999999999</v>
      </c>
      <c r="AC15">
        <v>31.709734000000001</v>
      </c>
      <c r="AD15">
        <v>9.9151360000000004</v>
      </c>
      <c r="AE15">
        <v>53.905351000000003</v>
      </c>
      <c r="AF15">
        <v>8.7128630000000005</v>
      </c>
      <c r="AG15">
        <v>43.796435000000002</v>
      </c>
      <c r="AH15">
        <v>61.426577999999999</v>
      </c>
      <c r="AI15">
        <v>0</v>
      </c>
      <c r="AJ15">
        <v>0</v>
      </c>
      <c r="AK15">
        <v>59.301364999999997</v>
      </c>
      <c r="AL15">
        <v>66.814999999999998</v>
      </c>
      <c r="AM15">
        <v>17.179061999999998</v>
      </c>
      <c r="AN15">
        <v>1.034778</v>
      </c>
      <c r="AO15">
        <v>0</v>
      </c>
      <c r="AP15">
        <v>1.1529</v>
      </c>
      <c r="AQ15">
        <v>27.555228</v>
      </c>
      <c r="AR15">
        <v>49.128</v>
      </c>
      <c r="AS15">
        <v>35.068229000000002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74.766175000000004</v>
      </c>
      <c r="BA15">
        <f t="shared" si="1"/>
        <v>2064.520023</v>
      </c>
      <c r="BB15">
        <v>12</v>
      </c>
      <c r="BD15">
        <v>6.05</v>
      </c>
      <c r="BE15">
        <v>1.94</v>
      </c>
      <c r="BF15">
        <v>3.03</v>
      </c>
      <c r="BG15">
        <v>1.85</v>
      </c>
      <c r="BH15">
        <v>7.94</v>
      </c>
      <c r="BI15">
        <v>1.32</v>
      </c>
      <c r="BJ15">
        <v>0.44</v>
      </c>
      <c r="BK15">
        <v>0.82</v>
      </c>
      <c r="BL15">
        <v>0.87</v>
      </c>
      <c r="BM15">
        <v>0.14000000000000001</v>
      </c>
      <c r="BN15">
        <v>2.38</v>
      </c>
      <c r="BO15">
        <v>1.04</v>
      </c>
      <c r="BP15">
        <v>0.23</v>
      </c>
      <c r="BQ15">
        <v>2</v>
      </c>
      <c r="BR15">
        <v>1.1000000000000001</v>
      </c>
      <c r="BS15">
        <v>1.62</v>
      </c>
      <c r="BT15">
        <v>2.9693339999999999</v>
      </c>
      <c r="BU15">
        <v>1.341844</v>
      </c>
      <c r="BV15">
        <v>2.319893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2.0614E-2</v>
      </c>
      <c r="CE15">
        <v>0</v>
      </c>
      <c r="CF15">
        <v>0</v>
      </c>
      <c r="CG15">
        <v>0</v>
      </c>
      <c r="CH15">
        <v>0</v>
      </c>
      <c r="CI15">
        <v>7.4320000000000002E-3</v>
      </c>
      <c r="CJ15">
        <v>5.313701</v>
      </c>
      <c r="CK15">
        <v>0.935114</v>
      </c>
      <c r="CL15">
        <v>1.9381029999999999</v>
      </c>
      <c r="CM15">
        <v>1.755846</v>
      </c>
      <c r="CN15">
        <v>1.771234</v>
      </c>
      <c r="CO15">
        <v>4.2938999999999998</v>
      </c>
      <c r="CP15">
        <v>4.2581249999999997</v>
      </c>
      <c r="CQ15">
        <v>3.542468</v>
      </c>
      <c r="CR15">
        <v>0.82130400000000003</v>
      </c>
      <c r="CS15">
        <v>2.7933979999999998</v>
      </c>
      <c r="CT15">
        <v>2.5514770000000002</v>
      </c>
      <c r="CU15">
        <v>0</v>
      </c>
      <c r="CV15">
        <v>1.1872259999999999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74.766175000000004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182.73050000000001</v>
      </c>
      <c r="L16">
        <v>314.89460000000003</v>
      </c>
      <c r="M16">
        <v>79.966942000000003</v>
      </c>
      <c r="N16">
        <v>60.347344</v>
      </c>
      <c r="O16">
        <v>126.52</v>
      </c>
      <c r="P16">
        <v>144.02676099999999</v>
      </c>
      <c r="Q16">
        <v>11.498647</v>
      </c>
      <c r="R16">
        <v>31.281700000000001</v>
      </c>
      <c r="S16">
        <v>14.322604</v>
      </c>
      <c r="T16">
        <v>0.76433099999999998</v>
      </c>
      <c r="U16">
        <v>360</v>
      </c>
      <c r="V16">
        <v>14.625400000000001</v>
      </c>
      <c r="W16">
        <v>29.170500000000001</v>
      </c>
      <c r="X16">
        <v>97.729200000000006</v>
      </c>
      <c r="Y16">
        <v>0</v>
      </c>
      <c r="Z16">
        <v>0</v>
      </c>
      <c r="AA16">
        <v>0</v>
      </c>
      <c r="AB16">
        <v>43.635159999999999</v>
      </c>
      <c r="AC16">
        <v>31.709734000000001</v>
      </c>
      <c r="AD16">
        <v>9.9151360000000004</v>
      </c>
      <c r="AE16">
        <v>53.905351000000003</v>
      </c>
      <c r="AF16">
        <v>8.7128630000000005</v>
      </c>
      <c r="AG16">
        <v>43.796435000000002</v>
      </c>
      <c r="AH16">
        <v>61.426577999999999</v>
      </c>
      <c r="AI16">
        <v>0</v>
      </c>
      <c r="AJ16">
        <v>0</v>
      </c>
      <c r="AK16">
        <v>59.301364999999997</v>
      </c>
      <c r="AL16">
        <v>66.814999999999998</v>
      </c>
      <c r="AM16">
        <v>17.179061999999998</v>
      </c>
      <c r="AN16">
        <v>1.034778</v>
      </c>
      <c r="AO16">
        <v>0</v>
      </c>
      <c r="AP16">
        <v>1.1529</v>
      </c>
      <c r="AQ16">
        <v>27.555228</v>
      </c>
      <c r="AR16">
        <v>49.128</v>
      </c>
      <c r="AS16">
        <v>35.068229000000002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74.766175000000004</v>
      </c>
      <c r="BA16">
        <f t="shared" si="1"/>
        <v>2064.520023</v>
      </c>
      <c r="BB16">
        <v>13</v>
      </c>
      <c r="BD16">
        <v>6.05</v>
      </c>
      <c r="BE16">
        <v>1.94</v>
      </c>
      <c r="BF16">
        <v>3.03</v>
      </c>
      <c r="BG16">
        <v>1.85</v>
      </c>
      <c r="BH16">
        <v>7.94</v>
      </c>
      <c r="BI16">
        <v>1.32</v>
      </c>
      <c r="BJ16">
        <v>0.44</v>
      </c>
      <c r="BK16">
        <v>0.82</v>
      </c>
      <c r="BL16">
        <v>0.87</v>
      </c>
      <c r="BM16">
        <v>0.14000000000000001</v>
      </c>
      <c r="BN16">
        <v>2.38</v>
      </c>
      <c r="BO16">
        <v>1.04</v>
      </c>
      <c r="BP16">
        <v>0.23</v>
      </c>
      <c r="BQ16">
        <v>2</v>
      </c>
      <c r="BR16">
        <v>1.1000000000000001</v>
      </c>
      <c r="BS16">
        <v>1.62</v>
      </c>
      <c r="BT16">
        <v>2.9693339999999999</v>
      </c>
      <c r="BU16">
        <v>1.341844</v>
      </c>
      <c r="BV16">
        <v>2.319893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2.0614E-2</v>
      </c>
      <c r="CE16">
        <v>0</v>
      </c>
      <c r="CF16">
        <v>0</v>
      </c>
      <c r="CG16">
        <v>0</v>
      </c>
      <c r="CH16">
        <v>0</v>
      </c>
      <c r="CI16">
        <v>7.4320000000000002E-3</v>
      </c>
      <c r="CJ16">
        <v>5.313701</v>
      </c>
      <c r="CK16">
        <v>0.935114</v>
      </c>
      <c r="CL16">
        <v>1.9381029999999999</v>
      </c>
      <c r="CM16">
        <v>1.755846</v>
      </c>
      <c r="CN16">
        <v>1.771234</v>
      </c>
      <c r="CO16">
        <v>4.2938999999999998</v>
      </c>
      <c r="CP16">
        <v>4.2581249999999997</v>
      </c>
      <c r="CQ16">
        <v>3.542468</v>
      </c>
      <c r="CR16">
        <v>0.82130400000000003</v>
      </c>
      <c r="CS16">
        <v>2.7933979999999998</v>
      </c>
      <c r="CT16">
        <v>2.5514770000000002</v>
      </c>
      <c r="CU16">
        <v>0</v>
      </c>
      <c r="CV16">
        <v>1.1872259999999999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74.766175000000004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182.73050000000001</v>
      </c>
      <c r="L17">
        <v>267.61669999999998</v>
      </c>
      <c r="M17">
        <v>79.966942000000003</v>
      </c>
      <c r="N17">
        <v>60.347344</v>
      </c>
      <c r="O17">
        <v>126.52</v>
      </c>
      <c r="P17">
        <v>144.02676099999999</v>
      </c>
      <c r="Q17">
        <v>11.498647</v>
      </c>
      <c r="R17">
        <v>31.281700000000001</v>
      </c>
      <c r="S17">
        <v>14.322604</v>
      </c>
      <c r="T17">
        <v>0.76433099999999998</v>
      </c>
      <c r="U17">
        <v>360</v>
      </c>
      <c r="V17">
        <v>14.625400000000001</v>
      </c>
      <c r="W17">
        <v>29.170500000000001</v>
      </c>
      <c r="X17">
        <v>97.729200000000006</v>
      </c>
      <c r="Y17">
        <v>0</v>
      </c>
      <c r="Z17">
        <v>0</v>
      </c>
      <c r="AA17">
        <v>0</v>
      </c>
      <c r="AB17">
        <v>43.635159999999999</v>
      </c>
      <c r="AC17">
        <v>31.709734000000001</v>
      </c>
      <c r="AD17">
        <v>9.9151360000000004</v>
      </c>
      <c r="AE17">
        <v>53.905351000000003</v>
      </c>
      <c r="AF17">
        <v>8.7128630000000005</v>
      </c>
      <c r="AG17">
        <v>43.796435000000002</v>
      </c>
      <c r="AH17">
        <v>61.426577999999999</v>
      </c>
      <c r="AI17">
        <v>0</v>
      </c>
      <c r="AJ17">
        <v>0</v>
      </c>
      <c r="AK17">
        <v>59.301364999999997</v>
      </c>
      <c r="AL17">
        <v>66.814999999999998</v>
      </c>
      <c r="AM17">
        <v>17.179061999999998</v>
      </c>
      <c r="AN17">
        <v>1.034778</v>
      </c>
      <c r="AO17">
        <v>0</v>
      </c>
      <c r="AP17">
        <v>1.1529</v>
      </c>
      <c r="AQ17">
        <v>27.555228</v>
      </c>
      <c r="AR17">
        <v>49.128</v>
      </c>
      <c r="AS17">
        <v>35.068229000000002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74.776916</v>
      </c>
      <c r="BA17">
        <f t="shared" si="1"/>
        <v>2017.2528639999998</v>
      </c>
      <c r="BB17">
        <v>14</v>
      </c>
      <c r="BD17">
        <v>6.05</v>
      </c>
      <c r="BE17">
        <v>1.94</v>
      </c>
      <c r="BF17">
        <v>3.03</v>
      </c>
      <c r="BG17">
        <v>1.85</v>
      </c>
      <c r="BH17">
        <v>7.94</v>
      </c>
      <c r="BI17">
        <v>1.32</v>
      </c>
      <c r="BJ17">
        <v>0.44</v>
      </c>
      <c r="BK17">
        <v>0.82</v>
      </c>
      <c r="BL17">
        <v>0.87</v>
      </c>
      <c r="BM17">
        <v>0.14000000000000001</v>
      </c>
      <c r="BN17">
        <v>2.38</v>
      </c>
      <c r="BO17">
        <v>1.04</v>
      </c>
      <c r="BP17">
        <v>0.23</v>
      </c>
      <c r="BQ17">
        <v>2</v>
      </c>
      <c r="BR17">
        <v>1.1000000000000001</v>
      </c>
      <c r="BS17">
        <v>1.62</v>
      </c>
      <c r="BT17">
        <v>2.9693339999999999</v>
      </c>
      <c r="BU17">
        <v>1.341844</v>
      </c>
      <c r="BV17">
        <v>2.3306339999999999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2.0614E-2</v>
      </c>
      <c r="CE17">
        <v>0</v>
      </c>
      <c r="CF17">
        <v>0</v>
      </c>
      <c r="CG17">
        <v>0</v>
      </c>
      <c r="CH17">
        <v>0</v>
      </c>
      <c r="CI17">
        <v>7.4320000000000002E-3</v>
      </c>
      <c r="CJ17">
        <v>5.313701</v>
      </c>
      <c r="CK17">
        <v>0.935114</v>
      </c>
      <c r="CL17">
        <v>1.9381029999999999</v>
      </c>
      <c r="CM17">
        <v>1.755846</v>
      </c>
      <c r="CN17">
        <v>1.771234</v>
      </c>
      <c r="CO17">
        <v>4.2938999999999998</v>
      </c>
      <c r="CP17">
        <v>4.2581249999999997</v>
      </c>
      <c r="CQ17">
        <v>3.542468</v>
      </c>
      <c r="CR17">
        <v>0.82130400000000003</v>
      </c>
      <c r="CS17">
        <v>2.7933979999999998</v>
      </c>
      <c r="CT17">
        <v>2.5514770000000002</v>
      </c>
      <c r="CU17">
        <v>0</v>
      </c>
      <c r="CV17">
        <v>1.1872259999999999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74.776916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182.73050000000001</v>
      </c>
      <c r="L18">
        <v>267.61669999999998</v>
      </c>
      <c r="M18">
        <v>79.966942000000003</v>
      </c>
      <c r="N18">
        <v>60.347344</v>
      </c>
      <c r="O18">
        <v>126.52</v>
      </c>
      <c r="P18">
        <v>144.02676099999999</v>
      </c>
      <c r="Q18">
        <v>11.498647</v>
      </c>
      <c r="R18">
        <v>31.281700000000001</v>
      </c>
      <c r="S18">
        <v>14.322604</v>
      </c>
      <c r="T18">
        <v>0.76433099999999998</v>
      </c>
      <c r="U18">
        <v>360</v>
      </c>
      <c r="V18">
        <v>14.625400000000001</v>
      </c>
      <c r="W18">
        <v>29.170500000000001</v>
      </c>
      <c r="X18">
        <v>97.729200000000006</v>
      </c>
      <c r="Y18">
        <v>0</v>
      </c>
      <c r="Z18">
        <v>0</v>
      </c>
      <c r="AA18">
        <v>0</v>
      </c>
      <c r="AB18">
        <v>43.635159999999999</v>
      </c>
      <c r="AC18">
        <v>31.709734000000001</v>
      </c>
      <c r="AD18">
        <v>9.9151360000000004</v>
      </c>
      <c r="AE18">
        <v>53.905351000000003</v>
      </c>
      <c r="AF18">
        <v>8.7128630000000005</v>
      </c>
      <c r="AG18">
        <v>43.796435000000002</v>
      </c>
      <c r="AH18">
        <v>61.426577999999999</v>
      </c>
      <c r="AI18">
        <v>0</v>
      </c>
      <c r="AJ18">
        <v>0</v>
      </c>
      <c r="AK18">
        <v>59.301364999999997</v>
      </c>
      <c r="AL18">
        <v>66.814999999999998</v>
      </c>
      <c r="AM18">
        <v>17.179061999999998</v>
      </c>
      <c r="AN18">
        <v>1.034778</v>
      </c>
      <c r="AO18">
        <v>0</v>
      </c>
      <c r="AP18">
        <v>1.1529</v>
      </c>
      <c r="AQ18">
        <v>18.370152000000001</v>
      </c>
      <c r="AR18">
        <v>49.128</v>
      </c>
      <c r="AS18">
        <v>35.068229000000002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74.776965000000004</v>
      </c>
      <c r="BA18">
        <f t="shared" si="1"/>
        <v>2008.0678369999998</v>
      </c>
      <c r="BB18">
        <v>15</v>
      </c>
      <c r="BD18">
        <v>6.05</v>
      </c>
      <c r="BE18">
        <v>1.94</v>
      </c>
      <c r="BF18">
        <v>3.03</v>
      </c>
      <c r="BG18">
        <v>1.85</v>
      </c>
      <c r="BH18">
        <v>7.94</v>
      </c>
      <c r="BI18">
        <v>1.32</v>
      </c>
      <c r="BJ18">
        <v>0.44</v>
      </c>
      <c r="BK18">
        <v>0.82</v>
      </c>
      <c r="BL18">
        <v>0.87</v>
      </c>
      <c r="BM18">
        <v>0.14000000000000001</v>
      </c>
      <c r="BN18">
        <v>2.38</v>
      </c>
      <c r="BO18">
        <v>1.04</v>
      </c>
      <c r="BP18">
        <v>0.23</v>
      </c>
      <c r="BQ18">
        <v>2</v>
      </c>
      <c r="BR18">
        <v>1.1000000000000001</v>
      </c>
      <c r="BS18">
        <v>1.62</v>
      </c>
      <c r="BT18">
        <v>2.9693339999999999</v>
      </c>
      <c r="BU18">
        <v>1.341844</v>
      </c>
      <c r="BV18">
        <v>2.3306830000000001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2.0614E-2</v>
      </c>
      <c r="CE18">
        <v>0</v>
      </c>
      <c r="CF18">
        <v>0</v>
      </c>
      <c r="CG18">
        <v>0</v>
      </c>
      <c r="CH18">
        <v>0</v>
      </c>
      <c r="CI18">
        <v>7.4320000000000002E-3</v>
      </c>
      <c r="CJ18">
        <v>5.313701</v>
      </c>
      <c r="CK18">
        <v>0.935114</v>
      </c>
      <c r="CL18">
        <v>1.9381029999999999</v>
      </c>
      <c r="CM18">
        <v>1.755846</v>
      </c>
      <c r="CN18">
        <v>1.771234</v>
      </c>
      <c r="CO18">
        <v>4.2938999999999998</v>
      </c>
      <c r="CP18">
        <v>4.2581249999999997</v>
      </c>
      <c r="CQ18">
        <v>3.542468</v>
      </c>
      <c r="CR18">
        <v>0.82130400000000003</v>
      </c>
      <c r="CS18">
        <v>2.7933979999999998</v>
      </c>
      <c r="CT18">
        <v>2.5514770000000002</v>
      </c>
      <c r="CU18">
        <v>0</v>
      </c>
      <c r="CV18">
        <v>1.1872259999999999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74.776965000000004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182.73050000000001</v>
      </c>
      <c r="L19">
        <v>267.61669999999998</v>
      </c>
      <c r="M19">
        <v>79.966942000000003</v>
      </c>
      <c r="N19">
        <v>60.347344</v>
      </c>
      <c r="O19">
        <v>126.52</v>
      </c>
      <c r="P19">
        <v>144.02676099999999</v>
      </c>
      <c r="Q19">
        <v>11.051916</v>
      </c>
      <c r="R19">
        <v>31.281700000000001</v>
      </c>
      <c r="S19">
        <v>13.891961</v>
      </c>
      <c r="T19">
        <v>0.76433099999999998</v>
      </c>
      <c r="U19">
        <v>370.125</v>
      </c>
      <c r="V19">
        <v>14.625400000000001</v>
      </c>
      <c r="W19">
        <v>29.170500000000001</v>
      </c>
      <c r="X19">
        <v>97.729200000000006</v>
      </c>
      <c r="Y19">
        <v>0</v>
      </c>
      <c r="Z19">
        <v>0</v>
      </c>
      <c r="AA19">
        <v>0</v>
      </c>
      <c r="AB19">
        <v>43.635159999999999</v>
      </c>
      <c r="AC19">
        <v>31.709734000000001</v>
      </c>
      <c r="AD19">
        <v>9.9151360000000004</v>
      </c>
      <c r="AE19">
        <v>53.905351000000003</v>
      </c>
      <c r="AF19">
        <v>8.7128630000000005</v>
      </c>
      <c r="AG19">
        <v>43.796435000000002</v>
      </c>
      <c r="AH19">
        <v>61.426577999999999</v>
      </c>
      <c r="AI19">
        <v>0</v>
      </c>
      <c r="AJ19">
        <v>0</v>
      </c>
      <c r="AK19">
        <v>59.301364999999997</v>
      </c>
      <c r="AL19">
        <v>66.814999999999998</v>
      </c>
      <c r="AM19">
        <v>17.179061999999998</v>
      </c>
      <c r="AN19">
        <v>1.034778</v>
      </c>
      <c r="AO19">
        <v>0</v>
      </c>
      <c r="AP19">
        <v>1.1529</v>
      </c>
      <c r="AQ19">
        <v>18.370152000000001</v>
      </c>
      <c r="AR19">
        <v>49.128</v>
      </c>
      <c r="AS19">
        <v>35.068229000000002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74.776965000000004</v>
      </c>
      <c r="BA19">
        <f t="shared" si="1"/>
        <v>2017.3154630000001</v>
      </c>
      <c r="BB19">
        <v>16</v>
      </c>
      <c r="BD19">
        <v>6.05</v>
      </c>
      <c r="BE19">
        <v>1.94</v>
      </c>
      <c r="BF19">
        <v>3.03</v>
      </c>
      <c r="BG19">
        <v>1.85</v>
      </c>
      <c r="BH19">
        <v>7.94</v>
      </c>
      <c r="BI19">
        <v>1.32</v>
      </c>
      <c r="BJ19">
        <v>0.44</v>
      </c>
      <c r="BK19">
        <v>0.82</v>
      </c>
      <c r="BL19">
        <v>0.87</v>
      </c>
      <c r="BM19">
        <v>0.14000000000000001</v>
      </c>
      <c r="BN19">
        <v>2.38</v>
      </c>
      <c r="BO19">
        <v>1.04</v>
      </c>
      <c r="BP19">
        <v>0.23</v>
      </c>
      <c r="BQ19">
        <v>2</v>
      </c>
      <c r="BR19">
        <v>1.1000000000000001</v>
      </c>
      <c r="BS19">
        <v>1.62</v>
      </c>
      <c r="BT19">
        <v>2.9693339999999999</v>
      </c>
      <c r="BU19">
        <v>1.341844</v>
      </c>
      <c r="BV19">
        <v>2.3306830000000001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2.0614E-2</v>
      </c>
      <c r="CE19">
        <v>0</v>
      </c>
      <c r="CF19">
        <v>0</v>
      </c>
      <c r="CG19">
        <v>0</v>
      </c>
      <c r="CH19">
        <v>0</v>
      </c>
      <c r="CI19">
        <v>7.4320000000000002E-3</v>
      </c>
      <c r="CJ19">
        <v>5.313701</v>
      </c>
      <c r="CK19">
        <v>0.935114</v>
      </c>
      <c r="CL19">
        <v>1.9381029999999999</v>
      </c>
      <c r="CM19">
        <v>1.755846</v>
      </c>
      <c r="CN19">
        <v>1.771234</v>
      </c>
      <c r="CO19">
        <v>4.2938999999999998</v>
      </c>
      <c r="CP19">
        <v>4.2581249999999997</v>
      </c>
      <c r="CQ19">
        <v>3.542468</v>
      </c>
      <c r="CR19">
        <v>0.82130400000000003</v>
      </c>
      <c r="CS19">
        <v>2.7933979999999998</v>
      </c>
      <c r="CT19">
        <v>2.5514770000000002</v>
      </c>
      <c r="CU19">
        <v>0</v>
      </c>
      <c r="CV19">
        <v>1.1872259999999999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74.776965000000004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182.73050000000001</v>
      </c>
      <c r="L20">
        <v>267.61669999999998</v>
      </c>
      <c r="M20">
        <v>79.966942000000003</v>
      </c>
      <c r="N20">
        <v>60.347344</v>
      </c>
      <c r="O20">
        <v>126.52</v>
      </c>
      <c r="P20">
        <v>144.02676099999999</v>
      </c>
      <c r="Q20">
        <v>11.051916</v>
      </c>
      <c r="R20">
        <v>31.281700000000001</v>
      </c>
      <c r="S20">
        <v>13.891961</v>
      </c>
      <c r="T20">
        <v>0.76433099999999998</v>
      </c>
      <c r="U20">
        <v>384.929687</v>
      </c>
      <c r="V20">
        <v>14.625400000000001</v>
      </c>
      <c r="W20">
        <v>29.170500000000001</v>
      </c>
      <c r="X20">
        <v>97.729200000000006</v>
      </c>
      <c r="Y20">
        <v>0</v>
      </c>
      <c r="Z20">
        <v>0</v>
      </c>
      <c r="AA20">
        <v>0</v>
      </c>
      <c r="AB20">
        <v>43.635159999999999</v>
      </c>
      <c r="AC20">
        <v>31.709734000000001</v>
      </c>
      <c r="AD20">
        <v>9.9151360000000004</v>
      </c>
      <c r="AE20">
        <v>53.905351000000003</v>
      </c>
      <c r="AF20">
        <v>8.7128630000000005</v>
      </c>
      <c r="AG20">
        <v>43.796435000000002</v>
      </c>
      <c r="AH20">
        <v>61.426577999999999</v>
      </c>
      <c r="AI20">
        <v>3.8891330000000002</v>
      </c>
      <c r="AJ20">
        <v>0</v>
      </c>
      <c r="AK20">
        <v>59.301364999999997</v>
      </c>
      <c r="AL20">
        <v>66.814999999999998</v>
      </c>
      <c r="AM20">
        <v>17.179061999999998</v>
      </c>
      <c r="AN20">
        <v>1.034778</v>
      </c>
      <c r="AO20">
        <v>0</v>
      </c>
      <c r="AP20">
        <v>1.1529</v>
      </c>
      <c r="AQ20">
        <v>9.1850760000000005</v>
      </c>
      <c r="AR20">
        <v>49.128</v>
      </c>
      <c r="AS20">
        <v>35.068229000000002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74.776965000000004</v>
      </c>
      <c r="BA20">
        <f t="shared" si="1"/>
        <v>2026.8242069999999</v>
      </c>
      <c r="BB20">
        <v>17</v>
      </c>
      <c r="BD20">
        <v>6.05</v>
      </c>
      <c r="BE20">
        <v>1.94</v>
      </c>
      <c r="BF20">
        <v>3.03</v>
      </c>
      <c r="BG20">
        <v>1.85</v>
      </c>
      <c r="BH20">
        <v>7.94</v>
      </c>
      <c r="BI20">
        <v>1.32</v>
      </c>
      <c r="BJ20">
        <v>0.44</v>
      </c>
      <c r="BK20">
        <v>0.82</v>
      </c>
      <c r="BL20">
        <v>0.87</v>
      </c>
      <c r="BM20">
        <v>0.14000000000000001</v>
      </c>
      <c r="BN20">
        <v>2.38</v>
      </c>
      <c r="BO20">
        <v>1.04</v>
      </c>
      <c r="BP20">
        <v>0.23</v>
      </c>
      <c r="BQ20">
        <v>2</v>
      </c>
      <c r="BR20">
        <v>1.1000000000000001</v>
      </c>
      <c r="BS20">
        <v>1.62</v>
      </c>
      <c r="BT20">
        <v>2.9693339999999999</v>
      </c>
      <c r="BU20">
        <v>1.341844</v>
      </c>
      <c r="BV20">
        <v>2.3306830000000001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2.0614E-2</v>
      </c>
      <c r="CE20">
        <v>0</v>
      </c>
      <c r="CF20">
        <v>0</v>
      </c>
      <c r="CG20">
        <v>0</v>
      </c>
      <c r="CH20">
        <v>0</v>
      </c>
      <c r="CI20">
        <v>7.4320000000000002E-3</v>
      </c>
      <c r="CJ20">
        <v>5.313701</v>
      </c>
      <c r="CK20">
        <v>0.935114</v>
      </c>
      <c r="CL20">
        <v>1.9381029999999999</v>
      </c>
      <c r="CM20">
        <v>1.755846</v>
      </c>
      <c r="CN20">
        <v>1.771234</v>
      </c>
      <c r="CO20">
        <v>4.2938999999999998</v>
      </c>
      <c r="CP20">
        <v>4.2581249999999997</v>
      </c>
      <c r="CQ20">
        <v>3.542468</v>
      </c>
      <c r="CR20">
        <v>0.82130400000000003</v>
      </c>
      <c r="CS20">
        <v>2.7933979999999998</v>
      </c>
      <c r="CT20">
        <v>2.5514770000000002</v>
      </c>
      <c r="CU20">
        <v>0</v>
      </c>
      <c r="CV20">
        <v>1.1872259999999999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74.776965000000004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182.73050000000001</v>
      </c>
      <c r="L21">
        <v>337.61669999999998</v>
      </c>
      <c r="M21">
        <v>79.966942000000003</v>
      </c>
      <c r="N21">
        <v>60.347344</v>
      </c>
      <c r="O21">
        <v>126.52</v>
      </c>
      <c r="P21">
        <v>144.02676099999999</v>
      </c>
      <c r="Q21">
        <v>11.051916</v>
      </c>
      <c r="R21">
        <v>31.281700000000001</v>
      </c>
      <c r="S21">
        <v>13.891961</v>
      </c>
      <c r="T21">
        <v>0.76433099999999998</v>
      </c>
      <c r="U21">
        <v>397.84375</v>
      </c>
      <c r="V21">
        <v>14.625400000000001</v>
      </c>
      <c r="W21">
        <v>29.170500000000001</v>
      </c>
      <c r="X21">
        <v>97.729200000000006</v>
      </c>
      <c r="Y21">
        <v>0</v>
      </c>
      <c r="Z21">
        <v>0</v>
      </c>
      <c r="AA21">
        <v>0</v>
      </c>
      <c r="AB21">
        <v>43.635159999999999</v>
      </c>
      <c r="AC21">
        <v>31.709734000000001</v>
      </c>
      <c r="AD21">
        <v>9.9151360000000004</v>
      </c>
      <c r="AE21">
        <v>53.905351000000003</v>
      </c>
      <c r="AF21">
        <v>8.7128630000000005</v>
      </c>
      <c r="AG21">
        <v>43.796435000000002</v>
      </c>
      <c r="AH21">
        <v>61.426577999999999</v>
      </c>
      <c r="AI21">
        <v>6.9448809999999996</v>
      </c>
      <c r="AJ21">
        <v>0</v>
      </c>
      <c r="AK21">
        <v>59.301364999999997</v>
      </c>
      <c r="AL21">
        <v>66.814999999999998</v>
      </c>
      <c r="AM21">
        <v>17.179061999999998</v>
      </c>
      <c r="AN21">
        <v>1.034778</v>
      </c>
      <c r="AO21">
        <v>0</v>
      </c>
      <c r="AP21">
        <v>1.1529</v>
      </c>
      <c r="AQ21">
        <v>0</v>
      </c>
      <c r="AR21">
        <v>49.128</v>
      </c>
      <c r="AS21">
        <v>35.068229000000002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75.582944000000012</v>
      </c>
      <c r="BA21">
        <f t="shared" si="1"/>
        <v>2104.414921</v>
      </c>
      <c r="BB21">
        <v>18</v>
      </c>
      <c r="BD21">
        <v>6.05</v>
      </c>
      <c r="BE21">
        <v>1.94</v>
      </c>
      <c r="BF21">
        <v>3.03</v>
      </c>
      <c r="BG21">
        <v>1.85</v>
      </c>
      <c r="BH21">
        <v>8.73</v>
      </c>
      <c r="BI21">
        <v>1.32</v>
      </c>
      <c r="BJ21">
        <v>0.44</v>
      </c>
      <c r="BK21">
        <v>0.82</v>
      </c>
      <c r="BL21">
        <v>0.87</v>
      </c>
      <c r="BM21">
        <v>0.14000000000000001</v>
      </c>
      <c r="BN21">
        <v>2.38</v>
      </c>
      <c r="BO21">
        <v>1.04</v>
      </c>
      <c r="BP21">
        <v>0.23</v>
      </c>
      <c r="BQ21">
        <v>2</v>
      </c>
      <c r="BR21">
        <v>1.1000000000000001</v>
      </c>
      <c r="BS21">
        <v>1.62</v>
      </c>
      <c r="BT21">
        <v>2.9693339999999999</v>
      </c>
      <c r="BU21">
        <v>1.341844</v>
      </c>
      <c r="BV21">
        <v>2.3306830000000001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2.0614E-2</v>
      </c>
      <c r="CE21">
        <v>0</v>
      </c>
      <c r="CF21">
        <v>0</v>
      </c>
      <c r="CG21">
        <v>0</v>
      </c>
      <c r="CH21">
        <v>0</v>
      </c>
      <c r="CI21">
        <v>2.3411000000000001E-2</v>
      </c>
      <c r="CJ21">
        <v>5.313701</v>
      </c>
      <c r="CK21">
        <v>0.935114</v>
      </c>
      <c r="CL21">
        <v>1.9381029999999999</v>
      </c>
      <c r="CM21">
        <v>1.755846</v>
      </c>
      <c r="CN21">
        <v>1.771234</v>
      </c>
      <c r="CO21">
        <v>4.2938999999999998</v>
      </c>
      <c r="CP21">
        <v>4.2581249999999997</v>
      </c>
      <c r="CQ21">
        <v>3.542468</v>
      </c>
      <c r="CR21">
        <v>0.82130400000000003</v>
      </c>
      <c r="CS21">
        <v>2.7933979999999998</v>
      </c>
      <c r="CT21">
        <v>2.5514770000000002</v>
      </c>
      <c r="CU21">
        <v>0</v>
      </c>
      <c r="CV21">
        <v>1.1872259999999999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75.582944000000012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182.73050000000001</v>
      </c>
      <c r="L22">
        <v>337.61669999999998</v>
      </c>
      <c r="M22">
        <v>79.966942000000003</v>
      </c>
      <c r="N22">
        <v>60.347344</v>
      </c>
      <c r="O22">
        <v>126.52</v>
      </c>
      <c r="P22">
        <v>144.02676099999999</v>
      </c>
      <c r="Q22">
        <v>11.051916</v>
      </c>
      <c r="R22">
        <v>31.281700000000001</v>
      </c>
      <c r="S22">
        <v>13.891961</v>
      </c>
      <c r="T22">
        <v>0.76433099999999998</v>
      </c>
      <c r="U22">
        <v>405.71875</v>
      </c>
      <c r="V22">
        <v>14.625400000000001</v>
      </c>
      <c r="W22">
        <v>29.170500000000001</v>
      </c>
      <c r="X22">
        <v>97.729200000000006</v>
      </c>
      <c r="Y22">
        <v>0</v>
      </c>
      <c r="Z22">
        <v>0</v>
      </c>
      <c r="AA22">
        <v>0</v>
      </c>
      <c r="AB22">
        <v>43.635159999999999</v>
      </c>
      <c r="AC22">
        <v>31.709734000000001</v>
      </c>
      <c r="AD22">
        <v>9.9151360000000004</v>
      </c>
      <c r="AE22">
        <v>53.905351000000003</v>
      </c>
      <c r="AF22">
        <v>8.7128630000000005</v>
      </c>
      <c r="AG22">
        <v>43.796435000000002</v>
      </c>
      <c r="AH22">
        <v>61.426577999999999</v>
      </c>
      <c r="AI22">
        <v>11.11181</v>
      </c>
      <c r="AJ22">
        <v>0</v>
      </c>
      <c r="AK22">
        <v>59.301364999999997</v>
      </c>
      <c r="AL22">
        <v>66.814999999999998</v>
      </c>
      <c r="AM22">
        <v>17.179061999999998</v>
      </c>
      <c r="AN22">
        <v>1.034778</v>
      </c>
      <c r="AO22">
        <v>0</v>
      </c>
      <c r="AP22">
        <v>1.1529</v>
      </c>
      <c r="AQ22">
        <v>0</v>
      </c>
      <c r="AR22">
        <v>49.128</v>
      </c>
      <c r="AS22">
        <v>35.068229000000002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76.182944000000006</v>
      </c>
      <c r="BA22">
        <f t="shared" si="1"/>
        <v>2117.0568500000004</v>
      </c>
      <c r="BB22">
        <v>19</v>
      </c>
      <c r="BD22">
        <v>6.05</v>
      </c>
      <c r="BE22">
        <v>1.94</v>
      </c>
      <c r="BF22">
        <v>3.03</v>
      </c>
      <c r="BG22">
        <v>1.85</v>
      </c>
      <c r="BH22">
        <v>9.33</v>
      </c>
      <c r="BI22">
        <v>1.32</v>
      </c>
      <c r="BJ22">
        <v>0.44</v>
      </c>
      <c r="BK22">
        <v>0.82</v>
      </c>
      <c r="BL22">
        <v>0.87</v>
      </c>
      <c r="BM22">
        <v>0.14000000000000001</v>
      </c>
      <c r="BN22">
        <v>2.38</v>
      </c>
      <c r="BO22">
        <v>1.04</v>
      </c>
      <c r="BP22">
        <v>0.23</v>
      </c>
      <c r="BQ22">
        <v>2</v>
      </c>
      <c r="BR22">
        <v>1.1000000000000001</v>
      </c>
      <c r="BS22">
        <v>1.62</v>
      </c>
      <c r="BT22">
        <v>2.9693339999999999</v>
      </c>
      <c r="BU22">
        <v>1.341844</v>
      </c>
      <c r="BV22">
        <v>2.3306830000000001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2.0614E-2</v>
      </c>
      <c r="CE22">
        <v>0</v>
      </c>
      <c r="CF22">
        <v>0</v>
      </c>
      <c r="CG22">
        <v>0</v>
      </c>
      <c r="CH22">
        <v>0</v>
      </c>
      <c r="CI22">
        <v>2.3411000000000001E-2</v>
      </c>
      <c r="CJ22">
        <v>5.313701</v>
      </c>
      <c r="CK22">
        <v>0.935114</v>
      </c>
      <c r="CL22">
        <v>1.9381029999999999</v>
      </c>
      <c r="CM22">
        <v>1.755846</v>
      </c>
      <c r="CN22">
        <v>1.771234</v>
      </c>
      <c r="CO22">
        <v>4.2938999999999998</v>
      </c>
      <c r="CP22">
        <v>4.2581249999999997</v>
      </c>
      <c r="CQ22">
        <v>3.542468</v>
      </c>
      <c r="CR22">
        <v>0.82130400000000003</v>
      </c>
      <c r="CS22">
        <v>2.7933979999999998</v>
      </c>
      <c r="CT22">
        <v>2.5514770000000002</v>
      </c>
      <c r="CU22">
        <v>0</v>
      </c>
      <c r="CV22">
        <v>1.1872259999999999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76.182944000000006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182.73050000000001</v>
      </c>
      <c r="L23">
        <v>337.61669999999998</v>
      </c>
      <c r="M23">
        <v>79.966942000000003</v>
      </c>
      <c r="N23">
        <v>60.347344</v>
      </c>
      <c r="O23">
        <v>126.52</v>
      </c>
      <c r="P23">
        <v>144.02676099999999</v>
      </c>
      <c r="Q23">
        <v>11.052455</v>
      </c>
      <c r="R23">
        <v>31.281700000000001</v>
      </c>
      <c r="S23">
        <v>13.893929</v>
      </c>
      <c r="T23">
        <v>0.76437200000000005</v>
      </c>
      <c r="U23">
        <v>414.25</v>
      </c>
      <c r="V23">
        <v>14.625400000000001</v>
      </c>
      <c r="W23">
        <v>29.170500000000001</v>
      </c>
      <c r="X23">
        <v>97.729200000000006</v>
      </c>
      <c r="Y23">
        <v>0</v>
      </c>
      <c r="Z23">
        <v>0</v>
      </c>
      <c r="AA23">
        <v>0</v>
      </c>
      <c r="AB23">
        <v>43.635159999999999</v>
      </c>
      <c r="AC23">
        <v>31.709734000000001</v>
      </c>
      <c r="AD23">
        <v>9.9151360000000004</v>
      </c>
      <c r="AE23">
        <v>53.905351000000003</v>
      </c>
      <c r="AF23">
        <v>8.7128630000000005</v>
      </c>
      <c r="AG23">
        <v>43.796435000000002</v>
      </c>
      <c r="AH23">
        <v>61.426577999999999</v>
      </c>
      <c r="AI23">
        <v>54.308970000000002</v>
      </c>
      <c r="AJ23">
        <v>0</v>
      </c>
      <c r="AK23">
        <v>59.301364999999997</v>
      </c>
      <c r="AL23">
        <v>84.825999999999993</v>
      </c>
      <c r="AM23">
        <v>17.179061999999998</v>
      </c>
      <c r="AN23">
        <v>1.034778</v>
      </c>
      <c r="AO23">
        <v>0</v>
      </c>
      <c r="AP23">
        <v>2.4339</v>
      </c>
      <c r="AQ23">
        <v>0</v>
      </c>
      <c r="AR23">
        <v>52.991999999999997</v>
      </c>
      <c r="AS23">
        <v>35.068229000000002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76.193665999999993</v>
      </c>
      <c r="BA23">
        <f t="shared" si="1"/>
        <v>2191.95453</v>
      </c>
      <c r="BB23">
        <v>20</v>
      </c>
      <c r="BD23">
        <v>6.05</v>
      </c>
      <c r="BE23">
        <v>1.94</v>
      </c>
      <c r="BF23">
        <v>3.03</v>
      </c>
      <c r="BG23">
        <v>1.85</v>
      </c>
      <c r="BH23">
        <v>9.33</v>
      </c>
      <c r="BI23">
        <v>1.32</v>
      </c>
      <c r="BJ23">
        <v>0.44</v>
      </c>
      <c r="BK23">
        <v>0.82</v>
      </c>
      <c r="BL23">
        <v>0.87</v>
      </c>
      <c r="BM23">
        <v>0.14000000000000001</v>
      </c>
      <c r="BN23">
        <v>2.38</v>
      </c>
      <c r="BO23">
        <v>1.04</v>
      </c>
      <c r="BP23">
        <v>0.23</v>
      </c>
      <c r="BQ23">
        <v>2</v>
      </c>
      <c r="BR23">
        <v>1.1000000000000001</v>
      </c>
      <c r="BS23">
        <v>1.62</v>
      </c>
      <c r="BT23">
        <v>2.9693339999999999</v>
      </c>
      <c r="BU23">
        <v>1.341844</v>
      </c>
      <c r="BV23">
        <v>2.341405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2.0614E-2</v>
      </c>
      <c r="CE23">
        <v>0</v>
      </c>
      <c r="CF23">
        <v>0</v>
      </c>
      <c r="CG23">
        <v>0</v>
      </c>
      <c r="CH23">
        <v>0</v>
      </c>
      <c r="CI23">
        <v>2.3411000000000001E-2</v>
      </c>
      <c r="CJ23">
        <v>5.313701</v>
      </c>
      <c r="CK23">
        <v>0.935114</v>
      </c>
      <c r="CL23">
        <v>1.9381029999999999</v>
      </c>
      <c r="CM23">
        <v>1.755846</v>
      </c>
      <c r="CN23">
        <v>1.771234</v>
      </c>
      <c r="CO23">
        <v>4.2938999999999998</v>
      </c>
      <c r="CP23">
        <v>4.2581249999999997</v>
      </c>
      <c r="CQ23">
        <v>3.542468</v>
      </c>
      <c r="CR23">
        <v>0.82130400000000003</v>
      </c>
      <c r="CS23">
        <v>2.7933979999999998</v>
      </c>
      <c r="CT23">
        <v>2.5514770000000002</v>
      </c>
      <c r="CU23">
        <v>0</v>
      </c>
      <c r="CV23">
        <v>1.1872259999999999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76.193665999999993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182.73050000000001</v>
      </c>
      <c r="L24">
        <v>337.61669999999998</v>
      </c>
      <c r="M24">
        <v>79.966942000000003</v>
      </c>
      <c r="N24">
        <v>60.347344</v>
      </c>
      <c r="O24">
        <v>126.52</v>
      </c>
      <c r="P24">
        <v>144.02676099999999</v>
      </c>
      <c r="Q24">
        <v>11.052455</v>
      </c>
      <c r="R24">
        <v>31.281700000000001</v>
      </c>
      <c r="S24">
        <v>13.893929</v>
      </c>
      <c r="T24">
        <v>0.76437200000000005</v>
      </c>
      <c r="U24">
        <v>416.25</v>
      </c>
      <c r="V24">
        <v>14.625400000000001</v>
      </c>
      <c r="W24">
        <v>29.170500000000001</v>
      </c>
      <c r="X24">
        <v>97.729200000000006</v>
      </c>
      <c r="Y24">
        <v>0</v>
      </c>
      <c r="Z24">
        <v>0</v>
      </c>
      <c r="AA24">
        <v>0</v>
      </c>
      <c r="AB24">
        <v>43.635159999999999</v>
      </c>
      <c r="AC24">
        <v>31.709734000000001</v>
      </c>
      <c r="AD24">
        <v>9.9151360000000004</v>
      </c>
      <c r="AE24">
        <v>53.905351000000003</v>
      </c>
      <c r="AF24">
        <v>8.7128630000000005</v>
      </c>
      <c r="AG24">
        <v>43.796435000000002</v>
      </c>
      <c r="AH24">
        <v>61.426577999999999</v>
      </c>
      <c r="AI24">
        <v>54.308970000000002</v>
      </c>
      <c r="AJ24">
        <v>0</v>
      </c>
      <c r="AK24">
        <v>59.301364999999997</v>
      </c>
      <c r="AL24">
        <v>84.825999999999993</v>
      </c>
      <c r="AM24">
        <v>17.179061999999998</v>
      </c>
      <c r="AN24">
        <v>1.034778</v>
      </c>
      <c r="AO24">
        <v>0</v>
      </c>
      <c r="AP24">
        <v>2.4339</v>
      </c>
      <c r="AQ24">
        <v>0</v>
      </c>
      <c r="AR24">
        <v>52.991999999999997</v>
      </c>
      <c r="AS24">
        <v>35.068229000000002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76.193733999999992</v>
      </c>
      <c r="BA24">
        <f t="shared" si="1"/>
        <v>2193.9545979999998</v>
      </c>
      <c r="BB24">
        <v>21</v>
      </c>
      <c r="BD24">
        <v>6.05</v>
      </c>
      <c r="BE24">
        <v>1.94</v>
      </c>
      <c r="BF24">
        <v>3.03</v>
      </c>
      <c r="BG24">
        <v>1.85</v>
      </c>
      <c r="BH24">
        <v>9.33</v>
      </c>
      <c r="BI24">
        <v>1.32</v>
      </c>
      <c r="BJ24">
        <v>0.44</v>
      </c>
      <c r="BK24">
        <v>0.82</v>
      </c>
      <c r="BL24">
        <v>0.87</v>
      </c>
      <c r="BM24">
        <v>0.14000000000000001</v>
      </c>
      <c r="BN24">
        <v>2.38</v>
      </c>
      <c r="BO24">
        <v>1.04</v>
      </c>
      <c r="BP24">
        <v>0.23</v>
      </c>
      <c r="BQ24">
        <v>2</v>
      </c>
      <c r="BR24">
        <v>1.1000000000000001</v>
      </c>
      <c r="BS24">
        <v>1.62</v>
      </c>
      <c r="BT24">
        <v>2.9693339999999999</v>
      </c>
      <c r="BU24">
        <v>1.341844</v>
      </c>
      <c r="BV24">
        <v>2.3414730000000001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2.0614E-2</v>
      </c>
      <c r="CE24">
        <v>0</v>
      </c>
      <c r="CF24">
        <v>0</v>
      </c>
      <c r="CG24">
        <v>0</v>
      </c>
      <c r="CH24">
        <v>0</v>
      </c>
      <c r="CI24">
        <v>2.3411000000000001E-2</v>
      </c>
      <c r="CJ24">
        <v>5.313701</v>
      </c>
      <c r="CK24">
        <v>0.935114</v>
      </c>
      <c r="CL24">
        <v>1.9381029999999999</v>
      </c>
      <c r="CM24">
        <v>1.755846</v>
      </c>
      <c r="CN24">
        <v>1.771234</v>
      </c>
      <c r="CO24">
        <v>4.2938999999999998</v>
      </c>
      <c r="CP24">
        <v>4.2581249999999997</v>
      </c>
      <c r="CQ24">
        <v>3.542468</v>
      </c>
      <c r="CR24">
        <v>0.82130400000000003</v>
      </c>
      <c r="CS24">
        <v>2.7933979999999998</v>
      </c>
      <c r="CT24">
        <v>2.5514770000000002</v>
      </c>
      <c r="CU24">
        <v>0</v>
      </c>
      <c r="CV24">
        <v>1.1872259999999999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76.193733999999992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182.73050000000001</v>
      </c>
      <c r="L25">
        <v>337.61669999999998</v>
      </c>
      <c r="M25">
        <v>79.966942000000003</v>
      </c>
      <c r="N25">
        <v>60.347344</v>
      </c>
      <c r="O25">
        <v>126.52</v>
      </c>
      <c r="P25">
        <v>144.02676099999999</v>
      </c>
      <c r="Q25">
        <v>11.052455</v>
      </c>
      <c r="R25">
        <v>31.281700000000001</v>
      </c>
      <c r="S25">
        <v>13.893929</v>
      </c>
      <c r="T25">
        <v>0.76437200000000005</v>
      </c>
      <c r="U25">
        <v>416.25</v>
      </c>
      <c r="V25">
        <v>14.625400000000001</v>
      </c>
      <c r="W25">
        <v>29.170500000000001</v>
      </c>
      <c r="X25">
        <v>97.729200000000006</v>
      </c>
      <c r="Y25">
        <v>0</v>
      </c>
      <c r="Z25">
        <v>0</v>
      </c>
      <c r="AA25">
        <v>14.04936</v>
      </c>
      <c r="AB25">
        <v>43.635159999999999</v>
      </c>
      <c r="AC25">
        <v>31.709734000000001</v>
      </c>
      <c r="AD25">
        <v>9.9151360000000004</v>
      </c>
      <c r="AE25">
        <v>53.905351000000003</v>
      </c>
      <c r="AF25">
        <v>8.7128630000000005</v>
      </c>
      <c r="AG25">
        <v>43.796435000000002</v>
      </c>
      <c r="AH25">
        <v>61.426577999999999</v>
      </c>
      <c r="AI25">
        <v>54.308970000000002</v>
      </c>
      <c r="AJ25">
        <v>0</v>
      </c>
      <c r="AK25">
        <v>59.301364999999997</v>
      </c>
      <c r="AL25">
        <v>84.825999999999993</v>
      </c>
      <c r="AM25">
        <v>17.179061999999998</v>
      </c>
      <c r="AN25">
        <v>1.034778</v>
      </c>
      <c r="AO25">
        <v>0</v>
      </c>
      <c r="AP25">
        <v>2.4339</v>
      </c>
      <c r="AQ25">
        <v>0</v>
      </c>
      <c r="AR25">
        <v>49.128</v>
      </c>
      <c r="AS25">
        <v>35.068229000000002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76.193733999999992</v>
      </c>
      <c r="BA25">
        <f t="shared" si="1"/>
        <v>2204.1399579999998</v>
      </c>
      <c r="BB25">
        <v>22</v>
      </c>
      <c r="BD25">
        <v>6.05</v>
      </c>
      <c r="BE25">
        <v>1.94</v>
      </c>
      <c r="BF25">
        <v>3.03</v>
      </c>
      <c r="BG25">
        <v>1.85</v>
      </c>
      <c r="BH25">
        <v>9.33</v>
      </c>
      <c r="BI25">
        <v>1.32</v>
      </c>
      <c r="BJ25">
        <v>0.44</v>
      </c>
      <c r="BK25">
        <v>0.82</v>
      </c>
      <c r="BL25">
        <v>0.87</v>
      </c>
      <c r="BM25">
        <v>0.14000000000000001</v>
      </c>
      <c r="BN25">
        <v>2.38</v>
      </c>
      <c r="BO25">
        <v>1.04</v>
      </c>
      <c r="BP25">
        <v>0.23</v>
      </c>
      <c r="BQ25">
        <v>2</v>
      </c>
      <c r="BR25">
        <v>1.1000000000000001</v>
      </c>
      <c r="BS25">
        <v>1.62</v>
      </c>
      <c r="BT25">
        <v>2.9693339999999999</v>
      </c>
      <c r="BU25">
        <v>1.341844</v>
      </c>
      <c r="BV25">
        <v>2.3414730000000001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2.0614E-2</v>
      </c>
      <c r="CE25">
        <v>0</v>
      </c>
      <c r="CF25">
        <v>0</v>
      </c>
      <c r="CG25">
        <v>0</v>
      </c>
      <c r="CH25">
        <v>0</v>
      </c>
      <c r="CI25">
        <v>2.3411000000000001E-2</v>
      </c>
      <c r="CJ25">
        <v>5.313701</v>
      </c>
      <c r="CK25">
        <v>0.935114</v>
      </c>
      <c r="CL25">
        <v>1.9381029999999999</v>
      </c>
      <c r="CM25">
        <v>1.755846</v>
      </c>
      <c r="CN25">
        <v>1.771234</v>
      </c>
      <c r="CO25">
        <v>4.2938999999999998</v>
      </c>
      <c r="CP25">
        <v>4.2581249999999997</v>
      </c>
      <c r="CQ25">
        <v>3.542468</v>
      </c>
      <c r="CR25">
        <v>0.82130400000000003</v>
      </c>
      <c r="CS25">
        <v>2.7933979999999998</v>
      </c>
      <c r="CT25">
        <v>2.5514770000000002</v>
      </c>
      <c r="CU25">
        <v>1.063965</v>
      </c>
      <c r="CV25">
        <v>1.1872259999999999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76.193733999999992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182.73050000000001</v>
      </c>
      <c r="L26">
        <v>337.61669999999998</v>
      </c>
      <c r="M26">
        <v>79.966942000000003</v>
      </c>
      <c r="N26">
        <v>60.347344</v>
      </c>
      <c r="O26">
        <v>126.52</v>
      </c>
      <c r="P26">
        <v>144.02676099999999</v>
      </c>
      <c r="Q26">
        <v>11.052455</v>
      </c>
      <c r="R26">
        <v>31.281700000000001</v>
      </c>
      <c r="S26">
        <v>13.893929</v>
      </c>
      <c r="T26">
        <v>0.76437200000000005</v>
      </c>
      <c r="U26">
        <v>416.25</v>
      </c>
      <c r="V26">
        <v>14.625400000000001</v>
      </c>
      <c r="W26">
        <v>29.170500000000001</v>
      </c>
      <c r="X26">
        <v>97.729200000000006</v>
      </c>
      <c r="Y26">
        <v>0</v>
      </c>
      <c r="Z26">
        <v>6.5537999999999998</v>
      </c>
      <c r="AA26">
        <v>14.04936</v>
      </c>
      <c r="AB26">
        <v>43.635159999999999</v>
      </c>
      <c r="AC26">
        <v>31.709734000000001</v>
      </c>
      <c r="AD26">
        <v>9.9151360000000004</v>
      </c>
      <c r="AE26">
        <v>53.905351000000003</v>
      </c>
      <c r="AF26">
        <v>8.7128630000000005</v>
      </c>
      <c r="AG26">
        <v>43.796435000000002</v>
      </c>
      <c r="AH26">
        <v>61.426577999999999</v>
      </c>
      <c r="AI26">
        <v>54.308970000000002</v>
      </c>
      <c r="AJ26">
        <v>0</v>
      </c>
      <c r="AK26">
        <v>59.301364999999997</v>
      </c>
      <c r="AL26">
        <v>84.825999999999993</v>
      </c>
      <c r="AM26">
        <v>17.179061999999998</v>
      </c>
      <c r="AN26">
        <v>1.034778</v>
      </c>
      <c r="AO26">
        <v>0</v>
      </c>
      <c r="AP26">
        <v>2.4339</v>
      </c>
      <c r="AQ26">
        <v>0</v>
      </c>
      <c r="AR26">
        <v>49.128</v>
      </c>
      <c r="AS26">
        <v>35.068229000000002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76.253733999999994</v>
      </c>
      <c r="BA26">
        <f t="shared" si="1"/>
        <v>2210.7537579999998</v>
      </c>
      <c r="BB26">
        <v>23</v>
      </c>
      <c r="BD26">
        <v>6.05</v>
      </c>
      <c r="BE26">
        <v>1.94</v>
      </c>
      <c r="BF26">
        <v>3.03</v>
      </c>
      <c r="BG26">
        <v>1.85</v>
      </c>
      <c r="BH26">
        <v>9.33</v>
      </c>
      <c r="BI26">
        <v>1.37</v>
      </c>
      <c r="BJ26">
        <v>0.45</v>
      </c>
      <c r="BK26">
        <v>0.82</v>
      </c>
      <c r="BL26">
        <v>0.87</v>
      </c>
      <c r="BM26">
        <v>0.14000000000000001</v>
      </c>
      <c r="BN26">
        <v>2.38</v>
      </c>
      <c r="BO26">
        <v>1.04</v>
      </c>
      <c r="BP26">
        <v>0.23</v>
      </c>
      <c r="BQ26">
        <v>2</v>
      </c>
      <c r="BR26">
        <v>1.1000000000000001</v>
      </c>
      <c r="BS26">
        <v>1.62</v>
      </c>
      <c r="BT26">
        <v>2.9693339999999999</v>
      </c>
      <c r="BU26">
        <v>1.341844</v>
      </c>
      <c r="BV26">
        <v>2.3414730000000001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2.0614E-2</v>
      </c>
      <c r="CE26">
        <v>0</v>
      </c>
      <c r="CF26">
        <v>0</v>
      </c>
      <c r="CG26">
        <v>0</v>
      </c>
      <c r="CH26">
        <v>0</v>
      </c>
      <c r="CI26">
        <v>2.3411000000000001E-2</v>
      </c>
      <c r="CJ26">
        <v>5.313701</v>
      </c>
      <c r="CK26">
        <v>0.935114</v>
      </c>
      <c r="CL26">
        <v>1.9381029999999999</v>
      </c>
      <c r="CM26">
        <v>1.755846</v>
      </c>
      <c r="CN26">
        <v>1.771234</v>
      </c>
      <c r="CO26">
        <v>4.2938999999999998</v>
      </c>
      <c r="CP26">
        <v>4.2581249999999997</v>
      </c>
      <c r="CQ26">
        <v>3.542468</v>
      </c>
      <c r="CR26">
        <v>0.82130400000000003</v>
      </c>
      <c r="CS26">
        <v>2.7933979999999998</v>
      </c>
      <c r="CT26">
        <v>2.5514770000000002</v>
      </c>
      <c r="CU26">
        <v>2.1279300000000001</v>
      </c>
      <c r="CV26">
        <v>1.1872259999999999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76.253733999999994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182.73050000000001</v>
      </c>
      <c r="L27">
        <v>287.67669999999998</v>
      </c>
      <c r="M27">
        <v>79.966942000000003</v>
      </c>
      <c r="N27">
        <v>60.347344</v>
      </c>
      <c r="O27">
        <v>126.52</v>
      </c>
      <c r="P27">
        <v>144.02676099999999</v>
      </c>
      <c r="Q27">
        <v>11.052455</v>
      </c>
      <c r="R27">
        <v>19.335993999999999</v>
      </c>
      <c r="S27">
        <v>13.893929</v>
      </c>
      <c r="T27">
        <v>0.76437200000000005</v>
      </c>
      <c r="U27">
        <v>416.25</v>
      </c>
      <c r="V27">
        <v>8.2653999999999996</v>
      </c>
      <c r="W27">
        <v>17.947399999999998</v>
      </c>
      <c r="X27">
        <v>67.470100000000002</v>
      </c>
      <c r="Y27">
        <v>0</v>
      </c>
      <c r="Z27">
        <v>6.5537999999999998</v>
      </c>
      <c r="AA27">
        <v>28.09872</v>
      </c>
      <c r="AB27">
        <v>43.635159999999999</v>
      </c>
      <c r="AC27">
        <v>31.709734000000001</v>
      </c>
      <c r="AD27">
        <v>9.9151360000000004</v>
      </c>
      <c r="AE27">
        <v>53.905351000000003</v>
      </c>
      <c r="AF27">
        <v>0</v>
      </c>
      <c r="AG27">
        <v>43.796435000000002</v>
      </c>
      <c r="AH27">
        <v>61.426577999999999</v>
      </c>
      <c r="AI27">
        <v>54.308970000000002</v>
      </c>
      <c r="AJ27">
        <v>0</v>
      </c>
      <c r="AK27">
        <v>59.301364999999997</v>
      </c>
      <c r="AL27">
        <v>84.825999999999993</v>
      </c>
      <c r="AM27">
        <v>17.179061999999998</v>
      </c>
      <c r="AN27">
        <v>1.034778</v>
      </c>
      <c r="AO27">
        <v>0</v>
      </c>
      <c r="AP27">
        <v>2.4339</v>
      </c>
      <c r="AQ27">
        <v>0</v>
      </c>
      <c r="AR27">
        <v>49.128</v>
      </c>
      <c r="AS27">
        <v>35.068229000000002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76.253733999999994</v>
      </c>
      <c r="BA27">
        <f t="shared" si="1"/>
        <v>2106.362349</v>
      </c>
      <c r="BB27">
        <v>24</v>
      </c>
      <c r="BD27">
        <v>6.05</v>
      </c>
      <c r="BE27">
        <v>1.94</v>
      </c>
      <c r="BF27">
        <v>3.03</v>
      </c>
      <c r="BG27">
        <v>1.85</v>
      </c>
      <c r="BH27">
        <v>9.33</v>
      </c>
      <c r="BI27">
        <v>1.37</v>
      </c>
      <c r="BJ27">
        <v>0.45</v>
      </c>
      <c r="BK27">
        <v>0.82</v>
      </c>
      <c r="BL27">
        <v>0.87</v>
      </c>
      <c r="BM27">
        <v>0.14000000000000001</v>
      </c>
      <c r="BN27">
        <v>2.38</v>
      </c>
      <c r="BO27">
        <v>1.04</v>
      </c>
      <c r="BP27">
        <v>0.23</v>
      </c>
      <c r="BQ27">
        <v>2</v>
      </c>
      <c r="BR27">
        <v>1.1000000000000001</v>
      </c>
      <c r="BS27">
        <v>1.62</v>
      </c>
      <c r="BT27">
        <v>2.9693339999999999</v>
      </c>
      <c r="BU27">
        <v>1.341844</v>
      </c>
      <c r="BV27">
        <v>2.3414730000000001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2.0614E-2</v>
      </c>
      <c r="CE27">
        <v>0</v>
      </c>
      <c r="CF27">
        <v>0</v>
      </c>
      <c r="CG27">
        <v>0</v>
      </c>
      <c r="CH27">
        <v>0</v>
      </c>
      <c r="CI27">
        <v>2.3411000000000001E-2</v>
      </c>
      <c r="CJ27">
        <v>5.313701</v>
      </c>
      <c r="CK27">
        <v>0.935114</v>
      </c>
      <c r="CL27">
        <v>1.9381029999999999</v>
      </c>
      <c r="CM27">
        <v>1.755846</v>
      </c>
      <c r="CN27">
        <v>1.771234</v>
      </c>
      <c r="CO27">
        <v>4.2938999999999998</v>
      </c>
      <c r="CP27">
        <v>4.2581249999999997</v>
      </c>
      <c r="CQ27">
        <v>3.542468</v>
      </c>
      <c r="CR27">
        <v>0.82130400000000003</v>
      </c>
      <c r="CS27">
        <v>2.7933979999999998</v>
      </c>
      <c r="CT27">
        <v>2.5514770000000002</v>
      </c>
      <c r="CU27">
        <v>2.1279300000000001</v>
      </c>
      <c r="CV27">
        <v>1.1872259999999999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76.253733999999994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182.73050000000001</v>
      </c>
      <c r="L28">
        <v>247.67670000000001</v>
      </c>
      <c r="M28">
        <v>79.966942000000003</v>
      </c>
      <c r="N28">
        <v>60.347344</v>
      </c>
      <c r="O28">
        <v>126.52</v>
      </c>
      <c r="P28">
        <v>144.02676099999999</v>
      </c>
      <c r="Q28">
        <v>11.052455</v>
      </c>
      <c r="R28">
        <v>19.335993999999999</v>
      </c>
      <c r="S28">
        <v>13.893929</v>
      </c>
      <c r="T28">
        <v>0.76437200000000005</v>
      </c>
      <c r="U28">
        <v>416.25</v>
      </c>
      <c r="V28">
        <v>8.2653999999999996</v>
      </c>
      <c r="W28">
        <v>17.947399999999998</v>
      </c>
      <c r="X28">
        <v>67.470100000000002</v>
      </c>
      <c r="Y28">
        <v>0</v>
      </c>
      <c r="Z28">
        <v>13.1076</v>
      </c>
      <c r="AA28">
        <v>28.09872</v>
      </c>
      <c r="AB28">
        <v>43.635159999999999</v>
      </c>
      <c r="AC28">
        <v>31.709734000000001</v>
      </c>
      <c r="AD28">
        <v>19.830271</v>
      </c>
      <c r="AE28">
        <v>53.905351000000003</v>
      </c>
      <c r="AF28">
        <v>0</v>
      </c>
      <c r="AG28">
        <v>43.796435000000002</v>
      </c>
      <c r="AH28">
        <v>61.426577999999999</v>
      </c>
      <c r="AI28">
        <v>54.308970000000002</v>
      </c>
      <c r="AJ28">
        <v>0</v>
      </c>
      <c r="AK28">
        <v>59.301364999999997</v>
      </c>
      <c r="AL28">
        <v>84.825999999999993</v>
      </c>
      <c r="AM28">
        <v>17.179061999999998</v>
      </c>
      <c r="AN28">
        <v>1.034778</v>
      </c>
      <c r="AO28">
        <v>0</v>
      </c>
      <c r="AP28">
        <v>2.4339</v>
      </c>
      <c r="AQ28">
        <v>0</v>
      </c>
      <c r="AR28">
        <v>49.128</v>
      </c>
      <c r="AS28">
        <v>35.068229000000002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76.253733999999994</v>
      </c>
      <c r="BA28">
        <f t="shared" si="1"/>
        <v>2082.8312840000003</v>
      </c>
      <c r="BB28">
        <v>25</v>
      </c>
      <c r="BD28">
        <v>6.05</v>
      </c>
      <c r="BE28">
        <v>1.94</v>
      </c>
      <c r="BF28">
        <v>3.03</v>
      </c>
      <c r="BG28">
        <v>1.85</v>
      </c>
      <c r="BH28">
        <v>9.33</v>
      </c>
      <c r="BI28">
        <v>1.37</v>
      </c>
      <c r="BJ28">
        <v>0.45</v>
      </c>
      <c r="BK28">
        <v>0.82</v>
      </c>
      <c r="BL28">
        <v>0.87</v>
      </c>
      <c r="BM28">
        <v>0.14000000000000001</v>
      </c>
      <c r="BN28">
        <v>2.38</v>
      </c>
      <c r="BO28">
        <v>1.04</v>
      </c>
      <c r="BP28">
        <v>0.23</v>
      </c>
      <c r="BQ28">
        <v>2</v>
      </c>
      <c r="BR28">
        <v>1.1000000000000001</v>
      </c>
      <c r="BS28">
        <v>1.62</v>
      </c>
      <c r="BT28">
        <v>2.9693339999999999</v>
      </c>
      <c r="BU28">
        <v>1.341844</v>
      </c>
      <c r="BV28">
        <v>2.3414730000000001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2.0614E-2</v>
      </c>
      <c r="CE28">
        <v>0</v>
      </c>
      <c r="CF28">
        <v>0</v>
      </c>
      <c r="CG28">
        <v>0</v>
      </c>
      <c r="CH28">
        <v>0</v>
      </c>
      <c r="CI28">
        <v>2.3411000000000001E-2</v>
      </c>
      <c r="CJ28">
        <v>5.313701</v>
      </c>
      <c r="CK28">
        <v>0.935114</v>
      </c>
      <c r="CL28">
        <v>1.9381029999999999</v>
      </c>
      <c r="CM28">
        <v>1.755846</v>
      </c>
      <c r="CN28">
        <v>1.771234</v>
      </c>
      <c r="CO28">
        <v>4.2938999999999998</v>
      </c>
      <c r="CP28">
        <v>4.2581249999999997</v>
      </c>
      <c r="CQ28">
        <v>3.542468</v>
      </c>
      <c r="CR28">
        <v>0.82130400000000003</v>
      </c>
      <c r="CS28">
        <v>2.7933979999999998</v>
      </c>
      <c r="CT28">
        <v>2.5514770000000002</v>
      </c>
      <c r="CU28">
        <v>2.1279300000000001</v>
      </c>
      <c r="CV28">
        <v>1.1872259999999999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76.253733999999994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182.73050000000001</v>
      </c>
      <c r="L29">
        <v>247.67670000000001</v>
      </c>
      <c r="M29">
        <v>79.966942000000003</v>
      </c>
      <c r="N29">
        <v>60.347344</v>
      </c>
      <c r="O29">
        <v>126.52</v>
      </c>
      <c r="P29">
        <v>144.02676099999999</v>
      </c>
      <c r="Q29">
        <v>11.052455</v>
      </c>
      <c r="R29">
        <v>15.32159</v>
      </c>
      <c r="S29">
        <v>13.893929</v>
      </c>
      <c r="T29">
        <v>0.76437200000000005</v>
      </c>
      <c r="U29">
        <v>416.25</v>
      </c>
      <c r="V29">
        <v>8.2653999999999996</v>
      </c>
      <c r="W29">
        <v>17.947399999999998</v>
      </c>
      <c r="X29">
        <v>67.470100000000002</v>
      </c>
      <c r="Y29">
        <v>0</v>
      </c>
      <c r="Z29">
        <v>13.1076</v>
      </c>
      <c r="AA29">
        <v>42.14808</v>
      </c>
      <c r="AB29">
        <v>43.635159999999999</v>
      </c>
      <c r="AC29">
        <v>31.709734000000001</v>
      </c>
      <c r="AD29">
        <v>19.830271</v>
      </c>
      <c r="AE29">
        <v>53.905351000000003</v>
      </c>
      <c r="AF29">
        <v>0</v>
      </c>
      <c r="AG29">
        <v>43.796435000000002</v>
      </c>
      <c r="AH29">
        <v>61.426577999999999</v>
      </c>
      <c r="AI29">
        <v>6.9448809999999996</v>
      </c>
      <c r="AJ29">
        <v>0</v>
      </c>
      <c r="AK29">
        <v>59.301364999999997</v>
      </c>
      <c r="AL29">
        <v>84.825999999999993</v>
      </c>
      <c r="AM29">
        <v>17.179061999999998</v>
      </c>
      <c r="AN29">
        <v>1.034778</v>
      </c>
      <c r="AO29">
        <v>0</v>
      </c>
      <c r="AP29">
        <v>2.4339</v>
      </c>
      <c r="AQ29">
        <v>0</v>
      </c>
      <c r="AR29">
        <v>49.128</v>
      </c>
      <c r="AS29">
        <v>35.068229000000002</v>
      </c>
      <c r="AT29">
        <v>14.999843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76.264499999999984</v>
      </c>
      <c r="BA29">
        <f t="shared" si="1"/>
        <v>2048.9732599999998</v>
      </c>
      <c r="BB29">
        <v>26</v>
      </c>
      <c r="BD29">
        <v>6.05</v>
      </c>
      <c r="BE29">
        <v>1.94</v>
      </c>
      <c r="BF29">
        <v>3.03</v>
      </c>
      <c r="BG29">
        <v>1.85</v>
      </c>
      <c r="BH29">
        <v>9.33</v>
      </c>
      <c r="BI29">
        <v>1.37</v>
      </c>
      <c r="BJ29">
        <v>0.45</v>
      </c>
      <c r="BK29">
        <v>0.82</v>
      </c>
      <c r="BL29">
        <v>0.87</v>
      </c>
      <c r="BM29">
        <v>0.14000000000000001</v>
      </c>
      <c r="BN29">
        <v>2.38</v>
      </c>
      <c r="BO29">
        <v>1.04</v>
      </c>
      <c r="BP29">
        <v>0.23</v>
      </c>
      <c r="BQ29">
        <v>2</v>
      </c>
      <c r="BR29">
        <v>1.1000000000000001</v>
      </c>
      <c r="BS29">
        <v>1.62</v>
      </c>
      <c r="BT29">
        <v>2.9693339999999999</v>
      </c>
      <c r="BU29">
        <v>1.341844</v>
      </c>
      <c r="BV29">
        <v>2.352239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2.0614E-2</v>
      </c>
      <c r="CE29">
        <v>0</v>
      </c>
      <c r="CF29">
        <v>0</v>
      </c>
      <c r="CG29">
        <v>0</v>
      </c>
      <c r="CH29">
        <v>0</v>
      </c>
      <c r="CI29">
        <v>2.3411000000000001E-2</v>
      </c>
      <c r="CJ29">
        <v>5.313701</v>
      </c>
      <c r="CK29">
        <v>0.935114</v>
      </c>
      <c r="CL29">
        <v>1.9381029999999999</v>
      </c>
      <c r="CM29">
        <v>1.755846</v>
      </c>
      <c r="CN29">
        <v>1.771234</v>
      </c>
      <c r="CO29">
        <v>4.2938999999999998</v>
      </c>
      <c r="CP29">
        <v>4.2581249999999997</v>
      </c>
      <c r="CQ29">
        <v>3.542468</v>
      </c>
      <c r="CR29">
        <v>0.82130400000000003</v>
      </c>
      <c r="CS29">
        <v>2.7933979999999998</v>
      </c>
      <c r="CT29">
        <v>2.5514770000000002</v>
      </c>
      <c r="CU29">
        <v>2.1279300000000001</v>
      </c>
      <c r="CV29">
        <v>1.1872259999999999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76.264499999999984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182.73050000000001</v>
      </c>
      <c r="L30">
        <v>247.67670000000001</v>
      </c>
      <c r="M30">
        <v>79.966942000000003</v>
      </c>
      <c r="N30">
        <v>60.347344</v>
      </c>
      <c r="O30">
        <v>126.52</v>
      </c>
      <c r="P30">
        <v>144.02676099999999</v>
      </c>
      <c r="Q30">
        <v>11.052455</v>
      </c>
      <c r="R30">
        <v>21.916871</v>
      </c>
      <c r="S30">
        <v>13.893929</v>
      </c>
      <c r="T30">
        <v>0.76437200000000005</v>
      </c>
      <c r="U30">
        <v>416.25</v>
      </c>
      <c r="V30">
        <v>8.2653999999999996</v>
      </c>
      <c r="W30">
        <v>17.947399999999998</v>
      </c>
      <c r="X30">
        <v>67.470100000000002</v>
      </c>
      <c r="Y30">
        <v>0</v>
      </c>
      <c r="Z30">
        <v>13.1076</v>
      </c>
      <c r="AA30">
        <v>42.14808</v>
      </c>
      <c r="AB30">
        <v>43.635159999999999</v>
      </c>
      <c r="AC30">
        <v>31.709734000000001</v>
      </c>
      <c r="AD30">
        <v>19.830271</v>
      </c>
      <c r="AE30">
        <v>53.905351000000003</v>
      </c>
      <c r="AF30">
        <v>0</v>
      </c>
      <c r="AG30">
        <v>43.796435000000002</v>
      </c>
      <c r="AH30">
        <v>61.426577999999999</v>
      </c>
      <c r="AI30">
        <v>3.8891330000000002</v>
      </c>
      <c r="AJ30">
        <v>0</v>
      </c>
      <c r="AK30">
        <v>59.301364999999997</v>
      </c>
      <c r="AL30">
        <v>84.825999999999993</v>
      </c>
      <c r="AM30">
        <v>17.179061999999998</v>
      </c>
      <c r="AN30">
        <v>1.034778</v>
      </c>
      <c r="AO30">
        <v>0</v>
      </c>
      <c r="AP30">
        <v>2.4339</v>
      </c>
      <c r="AQ30">
        <v>0</v>
      </c>
      <c r="AR30">
        <v>49.128</v>
      </c>
      <c r="AS30">
        <v>35.068229000000002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76.264525000000006</v>
      </c>
      <c r="BA30">
        <f t="shared" si="1"/>
        <v>2052.5129239999997</v>
      </c>
      <c r="BB30">
        <v>27</v>
      </c>
      <c r="BD30">
        <v>6.05</v>
      </c>
      <c r="BE30">
        <v>1.94</v>
      </c>
      <c r="BF30">
        <v>3.03</v>
      </c>
      <c r="BG30">
        <v>1.85</v>
      </c>
      <c r="BH30">
        <v>9.33</v>
      </c>
      <c r="BI30">
        <v>1.37</v>
      </c>
      <c r="BJ30">
        <v>0.45</v>
      </c>
      <c r="BK30">
        <v>0.82</v>
      </c>
      <c r="BL30">
        <v>0.87</v>
      </c>
      <c r="BM30">
        <v>0.14000000000000001</v>
      </c>
      <c r="BN30">
        <v>2.38</v>
      </c>
      <c r="BO30">
        <v>1.04</v>
      </c>
      <c r="BP30">
        <v>0.23</v>
      </c>
      <c r="BQ30">
        <v>2</v>
      </c>
      <c r="BR30">
        <v>1.1000000000000001</v>
      </c>
      <c r="BS30">
        <v>1.62</v>
      </c>
      <c r="BT30">
        <v>2.9693339999999999</v>
      </c>
      <c r="BU30">
        <v>1.341844</v>
      </c>
      <c r="BV30">
        <v>2.3522639999999999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2.0614E-2</v>
      </c>
      <c r="CE30">
        <v>0</v>
      </c>
      <c r="CF30">
        <v>0</v>
      </c>
      <c r="CG30">
        <v>0</v>
      </c>
      <c r="CH30">
        <v>0</v>
      </c>
      <c r="CI30">
        <v>2.3411000000000001E-2</v>
      </c>
      <c r="CJ30">
        <v>5.313701</v>
      </c>
      <c r="CK30">
        <v>0.935114</v>
      </c>
      <c r="CL30">
        <v>1.9381029999999999</v>
      </c>
      <c r="CM30">
        <v>1.755846</v>
      </c>
      <c r="CN30">
        <v>1.771234</v>
      </c>
      <c r="CO30">
        <v>4.2938999999999998</v>
      </c>
      <c r="CP30">
        <v>4.2581249999999997</v>
      </c>
      <c r="CQ30">
        <v>3.542468</v>
      </c>
      <c r="CR30">
        <v>0.82130400000000003</v>
      </c>
      <c r="CS30">
        <v>2.7933979999999998</v>
      </c>
      <c r="CT30">
        <v>2.5514770000000002</v>
      </c>
      <c r="CU30">
        <v>2.1279300000000001</v>
      </c>
      <c r="CV30">
        <v>1.1872259999999999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76.264525000000006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182.73050000000001</v>
      </c>
      <c r="L31">
        <v>247.67670000000001</v>
      </c>
      <c r="M31">
        <v>79.966942000000003</v>
      </c>
      <c r="N31">
        <v>60.347344</v>
      </c>
      <c r="O31">
        <v>126.52</v>
      </c>
      <c r="P31">
        <v>144.02676099999999</v>
      </c>
      <c r="Q31">
        <v>11.052455</v>
      </c>
      <c r="R31">
        <v>13.558127000000001</v>
      </c>
      <c r="S31">
        <v>13.893929</v>
      </c>
      <c r="T31">
        <v>0.76437200000000005</v>
      </c>
      <c r="U31">
        <v>416.25</v>
      </c>
      <c r="V31">
        <v>3</v>
      </c>
      <c r="W31">
        <v>12.2</v>
      </c>
      <c r="X31">
        <v>50.239176</v>
      </c>
      <c r="Y31">
        <v>0</v>
      </c>
      <c r="Z31">
        <v>13.1076</v>
      </c>
      <c r="AA31">
        <v>42.14808</v>
      </c>
      <c r="AB31">
        <v>43.635159999999999</v>
      </c>
      <c r="AC31">
        <v>31.709734000000001</v>
      </c>
      <c r="AD31">
        <v>19.830271</v>
      </c>
      <c r="AE31">
        <v>53.905351000000003</v>
      </c>
      <c r="AF31">
        <v>0</v>
      </c>
      <c r="AG31">
        <v>43.796435000000002</v>
      </c>
      <c r="AH31">
        <v>75.861823999999999</v>
      </c>
      <c r="AI31">
        <v>3.8891330000000002</v>
      </c>
      <c r="AJ31">
        <v>0</v>
      </c>
      <c r="AK31">
        <v>59.301364999999997</v>
      </c>
      <c r="AL31">
        <v>84.825999999999993</v>
      </c>
      <c r="AM31">
        <v>17.179061999999998</v>
      </c>
      <c r="AN31">
        <v>1.034778</v>
      </c>
      <c r="AO31">
        <v>0</v>
      </c>
      <c r="AP31">
        <v>2.4339</v>
      </c>
      <c r="AQ31">
        <v>0</v>
      </c>
      <c r="AR31">
        <v>49.128</v>
      </c>
      <c r="AS31">
        <v>35.068229000000002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76.224524999999986</v>
      </c>
      <c r="BA31">
        <f t="shared" si="1"/>
        <v>2030.3057020000001</v>
      </c>
      <c r="BB31">
        <v>28</v>
      </c>
      <c r="BD31">
        <v>6.05</v>
      </c>
      <c r="BE31">
        <v>1.94</v>
      </c>
      <c r="BF31">
        <v>3.03</v>
      </c>
      <c r="BG31">
        <v>1.85</v>
      </c>
      <c r="BH31">
        <v>9.33</v>
      </c>
      <c r="BI31">
        <v>1.34</v>
      </c>
      <c r="BJ31">
        <v>0.44</v>
      </c>
      <c r="BK31">
        <v>0.82</v>
      </c>
      <c r="BL31">
        <v>0.87</v>
      </c>
      <c r="BM31">
        <v>0.14000000000000001</v>
      </c>
      <c r="BN31">
        <v>2.38</v>
      </c>
      <c r="BO31">
        <v>1.04</v>
      </c>
      <c r="BP31">
        <v>0.23</v>
      </c>
      <c r="BQ31">
        <v>2</v>
      </c>
      <c r="BR31">
        <v>1.1000000000000001</v>
      </c>
      <c r="BS31">
        <v>1.62</v>
      </c>
      <c r="BT31">
        <v>2.9693339999999999</v>
      </c>
      <c r="BU31">
        <v>1.341844</v>
      </c>
      <c r="BV31">
        <v>2.3522639999999999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2.0614E-2</v>
      </c>
      <c r="CE31">
        <v>0</v>
      </c>
      <c r="CF31">
        <v>0</v>
      </c>
      <c r="CG31">
        <v>0</v>
      </c>
      <c r="CH31">
        <v>0</v>
      </c>
      <c r="CI31">
        <v>2.3411000000000001E-2</v>
      </c>
      <c r="CJ31">
        <v>5.313701</v>
      </c>
      <c r="CK31">
        <v>0.935114</v>
      </c>
      <c r="CL31">
        <v>1.9381029999999999</v>
      </c>
      <c r="CM31">
        <v>1.755846</v>
      </c>
      <c r="CN31">
        <v>1.771234</v>
      </c>
      <c r="CO31">
        <v>4.2938999999999998</v>
      </c>
      <c r="CP31">
        <v>4.2581249999999997</v>
      </c>
      <c r="CQ31">
        <v>3.542468</v>
      </c>
      <c r="CR31">
        <v>0.82130400000000003</v>
      </c>
      <c r="CS31">
        <v>2.7933979999999998</v>
      </c>
      <c r="CT31">
        <v>2.5514770000000002</v>
      </c>
      <c r="CU31">
        <v>2.1279300000000001</v>
      </c>
      <c r="CV31">
        <v>1.4628319999999999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76.224524999999986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182.73050000000001</v>
      </c>
      <c r="L32">
        <v>247.67670000000001</v>
      </c>
      <c r="M32">
        <v>79.966942000000003</v>
      </c>
      <c r="N32">
        <v>60.347344</v>
      </c>
      <c r="O32">
        <v>126.52</v>
      </c>
      <c r="P32">
        <v>144.02676099999999</v>
      </c>
      <c r="Q32">
        <v>11.052455</v>
      </c>
      <c r="R32">
        <v>22.519746999999999</v>
      </c>
      <c r="S32">
        <v>13.893929</v>
      </c>
      <c r="T32">
        <v>0.76437200000000005</v>
      </c>
      <c r="U32">
        <v>416.25</v>
      </c>
      <c r="V32">
        <v>3</v>
      </c>
      <c r="W32">
        <v>12.2</v>
      </c>
      <c r="X32">
        <v>48.72</v>
      </c>
      <c r="Y32">
        <v>0</v>
      </c>
      <c r="Z32">
        <v>13.1076</v>
      </c>
      <c r="AA32">
        <v>42.14808</v>
      </c>
      <c r="AB32">
        <v>43.635159999999999</v>
      </c>
      <c r="AC32">
        <v>31.709734000000001</v>
      </c>
      <c r="AD32">
        <v>19.830271</v>
      </c>
      <c r="AE32">
        <v>53.905351000000003</v>
      </c>
      <c r="AF32">
        <v>0</v>
      </c>
      <c r="AG32">
        <v>43.796435000000002</v>
      </c>
      <c r="AH32">
        <v>81.902103999999994</v>
      </c>
      <c r="AI32">
        <v>3.8891330000000002</v>
      </c>
      <c r="AJ32">
        <v>0</v>
      </c>
      <c r="AK32">
        <v>59.301364999999997</v>
      </c>
      <c r="AL32">
        <v>84.825999999999993</v>
      </c>
      <c r="AM32">
        <v>17.179061999999998</v>
      </c>
      <c r="AN32">
        <v>1.034778</v>
      </c>
      <c r="AO32">
        <v>0</v>
      </c>
      <c r="AP32">
        <v>2.4339</v>
      </c>
      <c r="AQ32">
        <v>0</v>
      </c>
      <c r="AR32">
        <v>49.128</v>
      </c>
      <c r="AS32">
        <v>35.068229000000002</v>
      </c>
      <c r="AT32">
        <v>14.999843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76.224524999999986</v>
      </c>
      <c r="BA32">
        <f t="shared" si="1"/>
        <v>2043.7883200000001</v>
      </c>
      <c r="BB32">
        <v>29</v>
      </c>
      <c r="BD32">
        <v>6.05</v>
      </c>
      <c r="BE32">
        <v>1.94</v>
      </c>
      <c r="BF32">
        <v>3.03</v>
      </c>
      <c r="BG32">
        <v>1.85</v>
      </c>
      <c r="BH32">
        <v>9.33</v>
      </c>
      <c r="BI32">
        <v>1.34</v>
      </c>
      <c r="BJ32">
        <v>0.44</v>
      </c>
      <c r="BK32">
        <v>0.82</v>
      </c>
      <c r="BL32">
        <v>0.87</v>
      </c>
      <c r="BM32">
        <v>0.14000000000000001</v>
      </c>
      <c r="BN32">
        <v>2.38</v>
      </c>
      <c r="BO32">
        <v>1.04</v>
      </c>
      <c r="BP32">
        <v>0.23</v>
      </c>
      <c r="BQ32">
        <v>2</v>
      </c>
      <c r="BR32">
        <v>1.1000000000000001</v>
      </c>
      <c r="BS32">
        <v>1.62</v>
      </c>
      <c r="BT32">
        <v>2.9693339999999999</v>
      </c>
      <c r="BU32">
        <v>1.341844</v>
      </c>
      <c r="BV32">
        <v>2.3522639999999999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2.0614E-2</v>
      </c>
      <c r="CE32">
        <v>0</v>
      </c>
      <c r="CF32">
        <v>0</v>
      </c>
      <c r="CG32">
        <v>0</v>
      </c>
      <c r="CH32">
        <v>0</v>
      </c>
      <c r="CI32">
        <v>2.3411000000000001E-2</v>
      </c>
      <c r="CJ32">
        <v>5.313701</v>
      </c>
      <c r="CK32">
        <v>0.935114</v>
      </c>
      <c r="CL32">
        <v>1.9381029999999999</v>
      </c>
      <c r="CM32">
        <v>1.755846</v>
      </c>
      <c r="CN32">
        <v>1.771234</v>
      </c>
      <c r="CO32">
        <v>4.2938999999999998</v>
      </c>
      <c r="CP32">
        <v>4.2581249999999997</v>
      </c>
      <c r="CQ32">
        <v>3.542468</v>
      </c>
      <c r="CR32">
        <v>0.82130400000000003</v>
      </c>
      <c r="CS32">
        <v>2.7933979999999998</v>
      </c>
      <c r="CT32">
        <v>2.5514770000000002</v>
      </c>
      <c r="CU32">
        <v>2.1279300000000001</v>
      </c>
      <c r="CV32">
        <v>1.575901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76.224524999999986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182.73050000000001</v>
      </c>
      <c r="L33">
        <v>247.67670000000001</v>
      </c>
      <c r="M33">
        <v>79.966942000000003</v>
      </c>
      <c r="N33">
        <v>60.347344</v>
      </c>
      <c r="O33">
        <v>126.52</v>
      </c>
      <c r="P33">
        <v>144.02676099999999</v>
      </c>
      <c r="Q33">
        <v>11.052455</v>
      </c>
      <c r="R33">
        <v>15.32159</v>
      </c>
      <c r="S33">
        <v>13.893929</v>
      </c>
      <c r="T33">
        <v>0.76437200000000005</v>
      </c>
      <c r="U33">
        <v>416.25</v>
      </c>
      <c r="V33">
        <v>3</v>
      </c>
      <c r="W33">
        <v>12.2</v>
      </c>
      <c r="X33">
        <v>48.72</v>
      </c>
      <c r="Y33">
        <v>0</v>
      </c>
      <c r="Z33">
        <v>13.1076</v>
      </c>
      <c r="AA33">
        <v>42.14808</v>
      </c>
      <c r="AB33">
        <v>43.635159999999999</v>
      </c>
      <c r="AC33">
        <v>31.709734000000001</v>
      </c>
      <c r="AD33">
        <v>19.830271</v>
      </c>
      <c r="AE33">
        <v>53.905351000000003</v>
      </c>
      <c r="AF33">
        <v>0</v>
      </c>
      <c r="AG33">
        <v>43.796435000000002</v>
      </c>
      <c r="AH33">
        <v>81.902103999999994</v>
      </c>
      <c r="AI33">
        <v>3.8891330000000002</v>
      </c>
      <c r="AJ33">
        <v>0</v>
      </c>
      <c r="AK33">
        <v>59.301364999999997</v>
      </c>
      <c r="AL33">
        <v>67.396000000000001</v>
      </c>
      <c r="AM33">
        <v>17.179061999999998</v>
      </c>
      <c r="AN33">
        <v>1.034778</v>
      </c>
      <c r="AO33">
        <v>0</v>
      </c>
      <c r="AP33">
        <v>2.4339</v>
      </c>
      <c r="AQ33">
        <v>0</v>
      </c>
      <c r="AR33">
        <v>49.128</v>
      </c>
      <c r="AS33">
        <v>35.068229000000002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76.224524999999986</v>
      </c>
      <c r="BA33">
        <f t="shared" si="1"/>
        <v>2019.160269</v>
      </c>
      <c r="BB33">
        <v>30</v>
      </c>
      <c r="BD33">
        <v>6.05</v>
      </c>
      <c r="BE33">
        <v>1.94</v>
      </c>
      <c r="BF33">
        <v>3.03</v>
      </c>
      <c r="BG33">
        <v>1.85</v>
      </c>
      <c r="BH33">
        <v>9.33</v>
      </c>
      <c r="BI33">
        <v>1.34</v>
      </c>
      <c r="BJ33">
        <v>0.44</v>
      </c>
      <c r="BK33">
        <v>0.82</v>
      </c>
      <c r="BL33">
        <v>0.87</v>
      </c>
      <c r="BM33">
        <v>0.14000000000000001</v>
      </c>
      <c r="BN33">
        <v>2.38</v>
      </c>
      <c r="BO33">
        <v>1.04</v>
      </c>
      <c r="BP33">
        <v>0.23</v>
      </c>
      <c r="BQ33">
        <v>2</v>
      </c>
      <c r="BR33">
        <v>1.1000000000000001</v>
      </c>
      <c r="BS33">
        <v>1.62</v>
      </c>
      <c r="BT33">
        <v>2.9693339999999999</v>
      </c>
      <c r="BU33">
        <v>1.341844</v>
      </c>
      <c r="BV33">
        <v>2.3522639999999999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2.0614E-2</v>
      </c>
      <c r="CE33">
        <v>0</v>
      </c>
      <c r="CF33">
        <v>0</v>
      </c>
      <c r="CG33">
        <v>0</v>
      </c>
      <c r="CH33">
        <v>0</v>
      </c>
      <c r="CI33">
        <v>2.3411000000000001E-2</v>
      </c>
      <c r="CJ33">
        <v>5.313701</v>
      </c>
      <c r="CK33">
        <v>0.935114</v>
      </c>
      <c r="CL33">
        <v>1.9381029999999999</v>
      </c>
      <c r="CM33">
        <v>1.755846</v>
      </c>
      <c r="CN33">
        <v>1.771234</v>
      </c>
      <c r="CO33">
        <v>4.2938999999999998</v>
      </c>
      <c r="CP33">
        <v>4.2581249999999997</v>
      </c>
      <c r="CQ33">
        <v>3.542468</v>
      </c>
      <c r="CR33">
        <v>0.82130400000000003</v>
      </c>
      <c r="CS33">
        <v>2.7933979999999998</v>
      </c>
      <c r="CT33">
        <v>2.5514770000000002</v>
      </c>
      <c r="CU33">
        <v>2.1279300000000001</v>
      </c>
      <c r="CV33">
        <v>1.575901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76.224524999999986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182.73050000000001</v>
      </c>
      <c r="L34">
        <v>247.67670000000001</v>
      </c>
      <c r="M34">
        <v>79.966942000000003</v>
      </c>
      <c r="N34">
        <v>60.347344</v>
      </c>
      <c r="O34">
        <v>126.52</v>
      </c>
      <c r="P34">
        <v>144.02676099999999</v>
      </c>
      <c r="Q34">
        <v>11.052455</v>
      </c>
      <c r="R34">
        <v>15.32159</v>
      </c>
      <c r="S34">
        <v>13.893929</v>
      </c>
      <c r="T34">
        <v>0.76437200000000005</v>
      </c>
      <c r="U34">
        <v>416.25</v>
      </c>
      <c r="V34">
        <v>3</v>
      </c>
      <c r="W34">
        <v>12.2</v>
      </c>
      <c r="X34">
        <v>48.72</v>
      </c>
      <c r="Y34">
        <v>0</v>
      </c>
      <c r="Z34">
        <v>13.1076</v>
      </c>
      <c r="AA34">
        <v>42.14808</v>
      </c>
      <c r="AB34">
        <v>43.635159999999999</v>
      </c>
      <c r="AC34">
        <v>31.709734000000001</v>
      </c>
      <c r="AD34">
        <v>19.830271</v>
      </c>
      <c r="AE34">
        <v>53.905351000000003</v>
      </c>
      <c r="AF34">
        <v>0</v>
      </c>
      <c r="AG34">
        <v>43.796435000000002</v>
      </c>
      <c r="AH34">
        <v>81.902103999999994</v>
      </c>
      <c r="AI34">
        <v>3.8891330000000002</v>
      </c>
      <c r="AJ34">
        <v>0</v>
      </c>
      <c r="AK34">
        <v>59.301364999999997</v>
      </c>
      <c r="AL34">
        <v>67.396000000000001</v>
      </c>
      <c r="AM34">
        <v>17.179061999999998</v>
      </c>
      <c r="AN34">
        <v>1.034778</v>
      </c>
      <c r="AO34">
        <v>0</v>
      </c>
      <c r="AP34">
        <v>2.4339</v>
      </c>
      <c r="AQ34">
        <v>0</v>
      </c>
      <c r="AR34">
        <v>49.128</v>
      </c>
      <c r="AS34">
        <v>35.068229000000002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76.224524999999986</v>
      </c>
      <c r="BA34">
        <f t="shared" si="1"/>
        <v>2019.160269</v>
      </c>
      <c r="BB34">
        <v>31</v>
      </c>
      <c r="BD34">
        <v>6.05</v>
      </c>
      <c r="BE34">
        <v>1.94</v>
      </c>
      <c r="BF34">
        <v>3.03</v>
      </c>
      <c r="BG34">
        <v>1.85</v>
      </c>
      <c r="BH34">
        <v>9.33</v>
      </c>
      <c r="BI34">
        <v>1.34</v>
      </c>
      <c r="BJ34">
        <v>0.44</v>
      </c>
      <c r="BK34">
        <v>0.82</v>
      </c>
      <c r="BL34">
        <v>0.87</v>
      </c>
      <c r="BM34">
        <v>0.14000000000000001</v>
      </c>
      <c r="BN34">
        <v>2.38</v>
      </c>
      <c r="BO34">
        <v>1.04</v>
      </c>
      <c r="BP34">
        <v>0.23</v>
      </c>
      <c r="BQ34">
        <v>2</v>
      </c>
      <c r="BR34">
        <v>1.1000000000000001</v>
      </c>
      <c r="BS34">
        <v>1.62</v>
      </c>
      <c r="BT34">
        <v>2.9693339999999999</v>
      </c>
      <c r="BU34">
        <v>1.341844</v>
      </c>
      <c r="BV34">
        <v>2.3522639999999999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2.0614E-2</v>
      </c>
      <c r="CE34">
        <v>0</v>
      </c>
      <c r="CF34">
        <v>0</v>
      </c>
      <c r="CG34">
        <v>0</v>
      </c>
      <c r="CH34">
        <v>0</v>
      </c>
      <c r="CI34">
        <v>2.3411000000000001E-2</v>
      </c>
      <c r="CJ34">
        <v>5.313701</v>
      </c>
      <c r="CK34">
        <v>0.935114</v>
      </c>
      <c r="CL34">
        <v>1.9381029999999999</v>
      </c>
      <c r="CM34">
        <v>1.755846</v>
      </c>
      <c r="CN34">
        <v>1.771234</v>
      </c>
      <c r="CO34">
        <v>4.2938999999999998</v>
      </c>
      <c r="CP34">
        <v>4.2581249999999997</v>
      </c>
      <c r="CQ34">
        <v>3.542468</v>
      </c>
      <c r="CR34">
        <v>0.82130400000000003</v>
      </c>
      <c r="CS34">
        <v>2.7933979999999998</v>
      </c>
      <c r="CT34">
        <v>2.5514770000000002</v>
      </c>
      <c r="CU34">
        <v>1.063965</v>
      </c>
      <c r="CV34">
        <v>1.575901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76.224524999999986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182.73050000000001</v>
      </c>
      <c r="L35">
        <v>247.67670000000001</v>
      </c>
      <c r="M35">
        <v>79.966942000000003</v>
      </c>
      <c r="N35">
        <v>60.347344</v>
      </c>
      <c r="O35">
        <v>126.52</v>
      </c>
      <c r="P35">
        <v>144.02676099999999</v>
      </c>
      <c r="Q35">
        <v>11.097778</v>
      </c>
      <c r="R35">
        <v>14.050383</v>
      </c>
      <c r="S35">
        <v>13.971622</v>
      </c>
      <c r="T35">
        <v>0.76655099999999998</v>
      </c>
      <c r="U35">
        <v>416.25</v>
      </c>
      <c r="V35">
        <v>9.1045999999999996</v>
      </c>
      <c r="W35">
        <v>26.1295</v>
      </c>
      <c r="X35">
        <v>88.952543000000006</v>
      </c>
      <c r="Y35">
        <v>0</v>
      </c>
      <c r="Z35">
        <v>13.1076</v>
      </c>
      <c r="AA35">
        <v>42.14808</v>
      </c>
      <c r="AB35">
        <v>43.635159999999999</v>
      </c>
      <c r="AC35">
        <v>31.709734000000001</v>
      </c>
      <c r="AD35">
        <v>19.830271</v>
      </c>
      <c r="AE35">
        <v>53.905351000000003</v>
      </c>
      <c r="AF35">
        <v>0</v>
      </c>
      <c r="AG35">
        <v>43.796435000000002</v>
      </c>
      <c r="AH35">
        <v>81.902103999999994</v>
      </c>
      <c r="AI35">
        <v>3.8891330000000002</v>
      </c>
      <c r="AJ35">
        <v>0</v>
      </c>
      <c r="AK35">
        <v>59.301364999999997</v>
      </c>
      <c r="AL35">
        <v>67.396000000000001</v>
      </c>
      <c r="AM35">
        <v>17.179061999999998</v>
      </c>
      <c r="AN35">
        <v>1.034778</v>
      </c>
      <c r="AO35">
        <v>0</v>
      </c>
      <c r="AP35">
        <v>9.4794</v>
      </c>
      <c r="AQ35">
        <v>0</v>
      </c>
      <c r="AR35">
        <v>49.128</v>
      </c>
      <c r="AS35">
        <v>35.068229000000002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76.224339000000001</v>
      </c>
      <c r="BA35">
        <f t="shared" si="1"/>
        <v>2085.3262139999997</v>
      </c>
      <c r="BB35">
        <v>32</v>
      </c>
      <c r="BD35">
        <v>6.05</v>
      </c>
      <c r="BE35">
        <v>1.94</v>
      </c>
      <c r="BF35">
        <v>3.03</v>
      </c>
      <c r="BG35">
        <v>1.85</v>
      </c>
      <c r="BH35">
        <v>9.33</v>
      </c>
      <c r="BI35">
        <v>1.34</v>
      </c>
      <c r="BJ35">
        <v>0.44</v>
      </c>
      <c r="BK35">
        <v>0.82</v>
      </c>
      <c r="BL35">
        <v>0.87</v>
      </c>
      <c r="BM35">
        <v>0.14000000000000001</v>
      </c>
      <c r="BN35">
        <v>2.38</v>
      </c>
      <c r="BO35">
        <v>1.04</v>
      </c>
      <c r="BP35">
        <v>0.23</v>
      </c>
      <c r="BQ35">
        <v>2</v>
      </c>
      <c r="BR35">
        <v>1.1000000000000001</v>
      </c>
      <c r="BS35">
        <v>1.62</v>
      </c>
      <c r="BT35">
        <v>2.9693339999999999</v>
      </c>
      <c r="BU35">
        <v>1.341844</v>
      </c>
      <c r="BV35">
        <v>2.3522639999999999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2.0614E-2</v>
      </c>
      <c r="CE35">
        <v>0</v>
      </c>
      <c r="CF35">
        <v>0</v>
      </c>
      <c r="CG35">
        <v>0</v>
      </c>
      <c r="CH35">
        <v>0</v>
      </c>
      <c r="CI35">
        <v>2.3224999999999999E-2</v>
      </c>
      <c r="CJ35">
        <v>5.313701</v>
      </c>
      <c r="CK35">
        <v>0.935114</v>
      </c>
      <c r="CL35">
        <v>1.9381029999999999</v>
      </c>
      <c r="CM35">
        <v>1.755846</v>
      </c>
      <c r="CN35">
        <v>1.771234</v>
      </c>
      <c r="CO35">
        <v>4.2938999999999998</v>
      </c>
      <c r="CP35">
        <v>4.2581249999999997</v>
      </c>
      <c r="CQ35">
        <v>3.542468</v>
      </c>
      <c r="CR35">
        <v>0.82130400000000003</v>
      </c>
      <c r="CS35">
        <v>2.7933979999999998</v>
      </c>
      <c r="CT35">
        <v>2.5514770000000002</v>
      </c>
      <c r="CU35">
        <v>0</v>
      </c>
      <c r="CV35">
        <v>1.575901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76.224339000000001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182.73050000000001</v>
      </c>
      <c r="L36">
        <v>247.67670000000001</v>
      </c>
      <c r="M36">
        <v>79.966942000000003</v>
      </c>
      <c r="N36">
        <v>60.347344</v>
      </c>
      <c r="O36">
        <v>126.52</v>
      </c>
      <c r="P36">
        <v>144.02676099999999</v>
      </c>
      <c r="Q36">
        <v>11.097778</v>
      </c>
      <c r="R36">
        <v>22.080449000000002</v>
      </c>
      <c r="S36">
        <v>13.971622</v>
      </c>
      <c r="T36">
        <v>0.75383999999999995</v>
      </c>
      <c r="U36">
        <v>416.25</v>
      </c>
      <c r="V36">
        <v>9.1045999999999996</v>
      </c>
      <c r="W36">
        <v>26.1295</v>
      </c>
      <c r="X36">
        <v>98.510800000000003</v>
      </c>
      <c r="Y36">
        <v>0</v>
      </c>
      <c r="Z36">
        <v>13.1076</v>
      </c>
      <c r="AA36">
        <v>42.14808</v>
      </c>
      <c r="AB36">
        <v>43.635159999999999</v>
      </c>
      <c r="AC36">
        <v>31.709734000000001</v>
      </c>
      <c r="AD36">
        <v>19.830271</v>
      </c>
      <c r="AE36">
        <v>53.905351000000003</v>
      </c>
      <c r="AF36">
        <v>0</v>
      </c>
      <c r="AG36">
        <v>43.796435000000002</v>
      </c>
      <c r="AH36">
        <v>81.902103999999994</v>
      </c>
      <c r="AI36">
        <v>3.8891330000000002</v>
      </c>
      <c r="AJ36">
        <v>0</v>
      </c>
      <c r="AK36">
        <v>59.301364999999997</v>
      </c>
      <c r="AL36">
        <v>67.396000000000001</v>
      </c>
      <c r="AM36">
        <v>17.179061999999998</v>
      </c>
      <c r="AN36">
        <v>1.034778</v>
      </c>
      <c r="AO36">
        <v>0</v>
      </c>
      <c r="AP36">
        <v>9.4794</v>
      </c>
      <c r="AQ36">
        <v>0</v>
      </c>
      <c r="AR36">
        <v>49.128</v>
      </c>
      <c r="AS36">
        <v>35.068229000000002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76.224339000000001</v>
      </c>
      <c r="BA36">
        <f t="shared" si="1"/>
        <v>2102.9018259999998</v>
      </c>
      <c r="BB36">
        <v>33</v>
      </c>
      <c r="BD36">
        <v>6.05</v>
      </c>
      <c r="BE36">
        <v>1.94</v>
      </c>
      <c r="BF36">
        <v>3.03</v>
      </c>
      <c r="BG36">
        <v>1.85</v>
      </c>
      <c r="BH36">
        <v>9.33</v>
      </c>
      <c r="BI36">
        <v>1.34</v>
      </c>
      <c r="BJ36">
        <v>0.44</v>
      </c>
      <c r="BK36">
        <v>0.82</v>
      </c>
      <c r="BL36">
        <v>0.87</v>
      </c>
      <c r="BM36">
        <v>0.14000000000000001</v>
      </c>
      <c r="BN36">
        <v>2.38</v>
      </c>
      <c r="BO36">
        <v>1.04</v>
      </c>
      <c r="BP36">
        <v>0.23</v>
      </c>
      <c r="BQ36">
        <v>2</v>
      </c>
      <c r="BR36">
        <v>1.1000000000000001</v>
      </c>
      <c r="BS36">
        <v>1.62</v>
      </c>
      <c r="BT36">
        <v>2.9693339999999999</v>
      </c>
      <c r="BU36">
        <v>1.341844</v>
      </c>
      <c r="BV36">
        <v>2.3522639999999999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2.0614E-2</v>
      </c>
      <c r="CE36">
        <v>0</v>
      </c>
      <c r="CF36">
        <v>0</v>
      </c>
      <c r="CG36">
        <v>0</v>
      </c>
      <c r="CH36">
        <v>0</v>
      </c>
      <c r="CI36">
        <v>2.3224999999999999E-2</v>
      </c>
      <c r="CJ36">
        <v>5.313701</v>
      </c>
      <c r="CK36">
        <v>0.935114</v>
      </c>
      <c r="CL36">
        <v>1.9381029999999999</v>
      </c>
      <c r="CM36">
        <v>1.755846</v>
      </c>
      <c r="CN36">
        <v>1.771234</v>
      </c>
      <c r="CO36">
        <v>4.2938999999999998</v>
      </c>
      <c r="CP36">
        <v>4.2581249999999997</v>
      </c>
      <c r="CQ36">
        <v>3.542468</v>
      </c>
      <c r="CR36">
        <v>0.82130400000000003</v>
      </c>
      <c r="CS36">
        <v>2.7933979999999998</v>
      </c>
      <c r="CT36">
        <v>2.5514770000000002</v>
      </c>
      <c r="CU36">
        <v>0</v>
      </c>
      <c r="CV36">
        <v>1.575901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76.224339000000001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182.73050000000001</v>
      </c>
      <c r="L37">
        <v>247.67670000000001</v>
      </c>
      <c r="M37">
        <v>79.966942000000003</v>
      </c>
      <c r="N37">
        <v>60.347344</v>
      </c>
      <c r="O37">
        <v>126.52</v>
      </c>
      <c r="P37">
        <v>144.02676099999999</v>
      </c>
      <c r="Q37">
        <v>11.097778</v>
      </c>
      <c r="R37">
        <v>22.666353000000001</v>
      </c>
      <c r="S37">
        <v>13.971622</v>
      </c>
      <c r="T37">
        <v>0.76655099999999998</v>
      </c>
      <c r="U37">
        <v>416.25</v>
      </c>
      <c r="V37">
        <v>9.1045999999999996</v>
      </c>
      <c r="W37">
        <v>26.1295</v>
      </c>
      <c r="X37">
        <v>98.510800000000003</v>
      </c>
      <c r="Y37">
        <v>0</v>
      </c>
      <c r="Z37">
        <v>6.5537999999999998</v>
      </c>
      <c r="AA37">
        <v>42.14808</v>
      </c>
      <c r="AB37">
        <v>43.635159999999999</v>
      </c>
      <c r="AC37">
        <v>31.709734000000001</v>
      </c>
      <c r="AD37">
        <v>19.830271</v>
      </c>
      <c r="AE37">
        <v>53.905351000000003</v>
      </c>
      <c r="AF37">
        <v>0</v>
      </c>
      <c r="AG37">
        <v>43.796435000000002</v>
      </c>
      <c r="AH37">
        <v>75.861823999999999</v>
      </c>
      <c r="AI37">
        <v>3.8891330000000002</v>
      </c>
      <c r="AJ37">
        <v>0</v>
      </c>
      <c r="AK37">
        <v>59.301364999999997</v>
      </c>
      <c r="AL37">
        <v>67.396000000000001</v>
      </c>
      <c r="AM37">
        <v>17.179061999999998</v>
      </c>
      <c r="AN37">
        <v>1.034778</v>
      </c>
      <c r="AO37">
        <v>0</v>
      </c>
      <c r="AP37">
        <v>9.4794</v>
      </c>
      <c r="AQ37">
        <v>0</v>
      </c>
      <c r="AR37">
        <v>49.128</v>
      </c>
      <c r="AS37">
        <v>35.068229000000002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76.213547999999989</v>
      </c>
      <c r="BA37">
        <f t="shared" si="1"/>
        <v>2090.8955699999997</v>
      </c>
      <c r="BB37">
        <v>34</v>
      </c>
      <c r="BD37">
        <v>6.05</v>
      </c>
      <c r="BE37">
        <v>1.94</v>
      </c>
      <c r="BF37">
        <v>3.03</v>
      </c>
      <c r="BG37">
        <v>1.85</v>
      </c>
      <c r="BH37">
        <v>9.33</v>
      </c>
      <c r="BI37">
        <v>1.34</v>
      </c>
      <c r="BJ37">
        <v>0.44</v>
      </c>
      <c r="BK37">
        <v>0.82</v>
      </c>
      <c r="BL37">
        <v>0.87</v>
      </c>
      <c r="BM37">
        <v>0.14000000000000001</v>
      </c>
      <c r="BN37">
        <v>2.38</v>
      </c>
      <c r="BO37">
        <v>1.04</v>
      </c>
      <c r="BP37">
        <v>0.23</v>
      </c>
      <c r="BQ37">
        <v>2</v>
      </c>
      <c r="BR37">
        <v>1.1000000000000001</v>
      </c>
      <c r="BS37">
        <v>1.62</v>
      </c>
      <c r="BT37">
        <v>2.9693339999999999</v>
      </c>
      <c r="BU37">
        <v>1.341844</v>
      </c>
      <c r="BV37">
        <v>2.3414730000000001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2.0614E-2</v>
      </c>
      <c r="CE37">
        <v>0</v>
      </c>
      <c r="CF37">
        <v>0</v>
      </c>
      <c r="CG37">
        <v>0</v>
      </c>
      <c r="CH37">
        <v>0</v>
      </c>
      <c r="CI37">
        <v>2.3224999999999999E-2</v>
      </c>
      <c r="CJ37">
        <v>5.313701</v>
      </c>
      <c r="CK37">
        <v>0.935114</v>
      </c>
      <c r="CL37">
        <v>1.9381029999999999</v>
      </c>
      <c r="CM37">
        <v>1.755846</v>
      </c>
      <c r="CN37">
        <v>1.771234</v>
      </c>
      <c r="CO37">
        <v>4.2938999999999998</v>
      </c>
      <c r="CP37">
        <v>4.2581249999999997</v>
      </c>
      <c r="CQ37">
        <v>3.542468</v>
      </c>
      <c r="CR37">
        <v>0.82130400000000003</v>
      </c>
      <c r="CS37">
        <v>2.7933979999999998</v>
      </c>
      <c r="CT37">
        <v>2.5514770000000002</v>
      </c>
      <c r="CU37">
        <v>0</v>
      </c>
      <c r="CV37">
        <v>1.4628319999999999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76.213547999999989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182.73050000000001</v>
      </c>
      <c r="L38">
        <v>247.67670000000001</v>
      </c>
      <c r="M38">
        <v>79.966942000000003</v>
      </c>
      <c r="N38">
        <v>60.347344</v>
      </c>
      <c r="O38">
        <v>126.52</v>
      </c>
      <c r="P38">
        <v>144.02676099999999</v>
      </c>
      <c r="Q38">
        <v>11.097778</v>
      </c>
      <c r="R38">
        <v>22.666353000000001</v>
      </c>
      <c r="S38">
        <v>13.971622</v>
      </c>
      <c r="T38">
        <v>0.76655099999999998</v>
      </c>
      <c r="U38">
        <v>416.25</v>
      </c>
      <c r="V38">
        <v>9.1045999999999996</v>
      </c>
      <c r="W38">
        <v>26.1295</v>
      </c>
      <c r="X38">
        <v>98.510800000000003</v>
      </c>
      <c r="Y38">
        <v>0</v>
      </c>
      <c r="Z38">
        <v>6.5537999999999998</v>
      </c>
      <c r="AA38">
        <v>42.14808</v>
      </c>
      <c r="AB38">
        <v>43.635159999999999</v>
      </c>
      <c r="AC38">
        <v>31.709734000000001</v>
      </c>
      <c r="AD38">
        <v>19.830271</v>
      </c>
      <c r="AE38">
        <v>53.905351000000003</v>
      </c>
      <c r="AF38">
        <v>0</v>
      </c>
      <c r="AG38">
        <v>43.796435000000002</v>
      </c>
      <c r="AH38">
        <v>70.538186999999994</v>
      </c>
      <c r="AI38">
        <v>3.8891330000000002</v>
      </c>
      <c r="AJ38">
        <v>0</v>
      </c>
      <c r="AK38">
        <v>59.301364999999997</v>
      </c>
      <c r="AL38">
        <v>67.396000000000001</v>
      </c>
      <c r="AM38">
        <v>17.179061999999998</v>
      </c>
      <c r="AN38">
        <v>1.034778</v>
      </c>
      <c r="AO38">
        <v>0</v>
      </c>
      <c r="AP38">
        <v>9.4794</v>
      </c>
      <c r="AQ38">
        <v>0</v>
      </c>
      <c r="AR38">
        <v>49.128</v>
      </c>
      <c r="AS38">
        <v>35.068229000000002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76.213547999999989</v>
      </c>
      <c r="BA38">
        <f t="shared" si="1"/>
        <v>2085.5719329999997</v>
      </c>
      <c r="BB38">
        <v>35</v>
      </c>
      <c r="BD38">
        <v>6.05</v>
      </c>
      <c r="BE38">
        <v>1.94</v>
      </c>
      <c r="BF38">
        <v>3.03</v>
      </c>
      <c r="BG38">
        <v>1.85</v>
      </c>
      <c r="BH38">
        <v>9.33</v>
      </c>
      <c r="BI38">
        <v>1.34</v>
      </c>
      <c r="BJ38">
        <v>0.44</v>
      </c>
      <c r="BK38">
        <v>0.82</v>
      </c>
      <c r="BL38">
        <v>0.87</v>
      </c>
      <c r="BM38">
        <v>0.14000000000000001</v>
      </c>
      <c r="BN38">
        <v>2.38</v>
      </c>
      <c r="BO38">
        <v>1.04</v>
      </c>
      <c r="BP38">
        <v>0.23</v>
      </c>
      <c r="BQ38">
        <v>2</v>
      </c>
      <c r="BR38">
        <v>1.1000000000000001</v>
      </c>
      <c r="BS38">
        <v>1.62</v>
      </c>
      <c r="BT38">
        <v>2.9693339999999999</v>
      </c>
      <c r="BU38">
        <v>1.341844</v>
      </c>
      <c r="BV38">
        <v>2.3414730000000001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2.0614E-2</v>
      </c>
      <c r="CE38">
        <v>0</v>
      </c>
      <c r="CF38">
        <v>0</v>
      </c>
      <c r="CG38">
        <v>0</v>
      </c>
      <c r="CH38">
        <v>0</v>
      </c>
      <c r="CI38">
        <v>2.3224999999999999E-2</v>
      </c>
      <c r="CJ38">
        <v>5.313701</v>
      </c>
      <c r="CK38">
        <v>0.935114</v>
      </c>
      <c r="CL38">
        <v>1.9381029999999999</v>
      </c>
      <c r="CM38">
        <v>1.755846</v>
      </c>
      <c r="CN38">
        <v>1.771234</v>
      </c>
      <c r="CO38">
        <v>4.2938999999999998</v>
      </c>
      <c r="CP38">
        <v>4.2581249999999997</v>
      </c>
      <c r="CQ38">
        <v>3.542468</v>
      </c>
      <c r="CR38">
        <v>0.82130400000000003</v>
      </c>
      <c r="CS38">
        <v>2.7933979999999998</v>
      </c>
      <c r="CT38">
        <v>2.5514770000000002</v>
      </c>
      <c r="CU38">
        <v>0</v>
      </c>
      <c r="CV38">
        <v>1.35683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76.213547999999989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182.73050000000001</v>
      </c>
      <c r="L39">
        <v>247.67670000000001</v>
      </c>
      <c r="M39">
        <v>79.966942000000003</v>
      </c>
      <c r="N39">
        <v>60.347344</v>
      </c>
      <c r="O39">
        <v>126.52</v>
      </c>
      <c r="P39">
        <v>144.02676099999999</v>
      </c>
      <c r="Q39">
        <v>11.018459</v>
      </c>
      <c r="R39">
        <v>22.666353000000001</v>
      </c>
      <c r="S39">
        <v>13.971622</v>
      </c>
      <c r="T39">
        <v>0.76655099999999998</v>
      </c>
      <c r="U39">
        <v>416.25</v>
      </c>
      <c r="V39">
        <v>9.1045999999999996</v>
      </c>
      <c r="W39">
        <v>26.1295</v>
      </c>
      <c r="X39">
        <v>98.510800000000003</v>
      </c>
      <c r="Y39">
        <v>0</v>
      </c>
      <c r="Z39">
        <v>0</v>
      </c>
      <c r="AA39">
        <v>42.14808</v>
      </c>
      <c r="AB39">
        <v>43.635159999999999</v>
      </c>
      <c r="AC39">
        <v>31.709734000000001</v>
      </c>
      <c r="AD39">
        <v>19.830271</v>
      </c>
      <c r="AE39">
        <v>53.905351000000003</v>
      </c>
      <c r="AF39">
        <v>0</v>
      </c>
      <c r="AG39">
        <v>43.796435000000002</v>
      </c>
      <c r="AH39">
        <v>61.426577999999999</v>
      </c>
      <c r="AI39">
        <v>3.8891330000000002</v>
      </c>
      <c r="AJ39">
        <v>0</v>
      </c>
      <c r="AK39">
        <v>59.301364999999997</v>
      </c>
      <c r="AL39">
        <v>67.396000000000001</v>
      </c>
      <c r="AM39">
        <v>17.179061999999998</v>
      </c>
      <c r="AN39">
        <v>1.034778</v>
      </c>
      <c r="AO39">
        <v>0</v>
      </c>
      <c r="AP39">
        <v>3.7149000000000001</v>
      </c>
      <c r="AQ39">
        <v>0</v>
      </c>
      <c r="AR39">
        <v>49.128</v>
      </c>
      <c r="AS39">
        <v>35.068229000000002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76.202598999999978</v>
      </c>
      <c r="BA39">
        <f t="shared" si="1"/>
        <v>2064.0517559999998</v>
      </c>
      <c r="BB39">
        <v>36</v>
      </c>
      <c r="BD39">
        <v>6.05</v>
      </c>
      <c r="BE39">
        <v>1.94</v>
      </c>
      <c r="BF39">
        <v>3.03</v>
      </c>
      <c r="BG39">
        <v>1.85</v>
      </c>
      <c r="BH39">
        <v>9.33</v>
      </c>
      <c r="BI39">
        <v>1.34</v>
      </c>
      <c r="BJ39">
        <v>0.44</v>
      </c>
      <c r="BK39">
        <v>0.82</v>
      </c>
      <c r="BL39">
        <v>0.87</v>
      </c>
      <c r="BM39">
        <v>0.14000000000000001</v>
      </c>
      <c r="BN39">
        <v>2.38</v>
      </c>
      <c r="BO39">
        <v>1.04</v>
      </c>
      <c r="BP39">
        <v>0.23</v>
      </c>
      <c r="BQ39">
        <v>2</v>
      </c>
      <c r="BR39">
        <v>1.1000000000000001</v>
      </c>
      <c r="BS39">
        <v>1.62</v>
      </c>
      <c r="BT39">
        <v>2.9693339999999999</v>
      </c>
      <c r="BU39">
        <v>1.341844</v>
      </c>
      <c r="BV39">
        <v>2.3306830000000001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2.0455000000000001E-2</v>
      </c>
      <c r="CE39">
        <v>0</v>
      </c>
      <c r="CF39">
        <v>0</v>
      </c>
      <c r="CG39">
        <v>0</v>
      </c>
      <c r="CH39">
        <v>0</v>
      </c>
      <c r="CI39">
        <v>2.3224999999999999E-2</v>
      </c>
      <c r="CJ39">
        <v>5.313701</v>
      </c>
      <c r="CK39">
        <v>0.935114</v>
      </c>
      <c r="CL39">
        <v>1.9381029999999999</v>
      </c>
      <c r="CM39">
        <v>1.755846</v>
      </c>
      <c r="CN39">
        <v>1.771234</v>
      </c>
      <c r="CO39">
        <v>4.2938999999999998</v>
      </c>
      <c r="CP39">
        <v>4.2581249999999997</v>
      </c>
      <c r="CQ39">
        <v>3.542468</v>
      </c>
      <c r="CR39">
        <v>0.82130400000000003</v>
      </c>
      <c r="CS39">
        <v>2.7933979999999998</v>
      </c>
      <c r="CT39">
        <v>2.5514770000000002</v>
      </c>
      <c r="CU39">
        <v>0</v>
      </c>
      <c r="CV39">
        <v>1.1872259999999999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76.202598999999978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182.73050000000001</v>
      </c>
      <c r="L40">
        <v>247.67670000000001</v>
      </c>
      <c r="M40">
        <v>79.966942000000003</v>
      </c>
      <c r="N40">
        <v>60.347344</v>
      </c>
      <c r="O40">
        <v>126.52</v>
      </c>
      <c r="P40">
        <v>144.02676099999999</v>
      </c>
      <c r="Q40">
        <v>11.018459</v>
      </c>
      <c r="R40">
        <v>22.666353000000001</v>
      </c>
      <c r="S40">
        <v>13.971622</v>
      </c>
      <c r="T40">
        <v>0.76655099999999998</v>
      </c>
      <c r="U40">
        <v>416.25</v>
      </c>
      <c r="V40">
        <v>9.1045999999999996</v>
      </c>
      <c r="W40">
        <v>26.1295</v>
      </c>
      <c r="X40">
        <v>98.510800000000003</v>
      </c>
      <c r="Y40">
        <v>0</v>
      </c>
      <c r="Z40">
        <v>0</v>
      </c>
      <c r="AA40">
        <v>42.14808</v>
      </c>
      <c r="AB40">
        <v>43.635159999999999</v>
      </c>
      <c r="AC40">
        <v>31.709734000000001</v>
      </c>
      <c r="AD40">
        <v>19.830271</v>
      </c>
      <c r="AE40">
        <v>53.905351000000003</v>
      </c>
      <c r="AF40">
        <v>0</v>
      </c>
      <c r="AG40">
        <v>43.796435000000002</v>
      </c>
      <c r="AH40">
        <v>40.951051999999997</v>
      </c>
      <c r="AI40">
        <v>3.8891330000000002</v>
      </c>
      <c r="AJ40">
        <v>0</v>
      </c>
      <c r="AK40">
        <v>59.301364999999997</v>
      </c>
      <c r="AL40">
        <v>67.396000000000001</v>
      </c>
      <c r="AM40">
        <v>17.179061999999998</v>
      </c>
      <c r="AN40">
        <v>1.034778</v>
      </c>
      <c r="AO40">
        <v>0</v>
      </c>
      <c r="AP40">
        <v>1.1529</v>
      </c>
      <c r="AQ40">
        <v>0</v>
      </c>
      <c r="AR40">
        <v>52.991999999999997</v>
      </c>
      <c r="AS40">
        <v>35.068229000000002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76.202598999999978</v>
      </c>
      <c r="BA40">
        <f t="shared" si="1"/>
        <v>2044.8782299999998</v>
      </c>
      <c r="BB40">
        <v>37</v>
      </c>
      <c r="BD40">
        <v>6.05</v>
      </c>
      <c r="BE40">
        <v>1.94</v>
      </c>
      <c r="BF40">
        <v>3.03</v>
      </c>
      <c r="BG40">
        <v>1.85</v>
      </c>
      <c r="BH40">
        <v>9.33</v>
      </c>
      <c r="BI40">
        <v>1.34</v>
      </c>
      <c r="BJ40">
        <v>0.44</v>
      </c>
      <c r="BK40">
        <v>0.82</v>
      </c>
      <c r="BL40">
        <v>0.87</v>
      </c>
      <c r="BM40">
        <v>0.14000000000000001</v>
      </c>
      <c r="BN40">
        <v>2.38</v>
      </c>
      <c r="BO40">
        <v>1.04</v>
      </c>
      <c r="BP40">
        <v>0.23</v>
      </c>
      <c r="BQ40">
        <v>2</v>
      </c>
      <c r="BR40">
        <v>1.1000000000000001</v>
      </c>
      <c r="BS40">
        <v>1.62</v>
      </c>
      <c r="BT40">
        <v>2.9693339999999999</v>
      </c>
      <c r="BU40">
        <v>1.341844</v>
      </c>
      <c r="BV40">
        <v>2.3306830000000001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2.0455000000000001E-2</v>
      </c>
      <c r="CE40">
        <v>0</v>
      </c>
      <c r="CF40">
        <v>0</v>
      </c>
      <c r="CG40">
        <v>0</v>
      </c>
      <c r="CH40">
        <v>0</v>
      </c>
      <c r="CI40">
        <v>2.3224999999999999E-2</v>
      </c>
      <c r="CJ40">
        <v>5.313701</v>
      </c>
      <c r="CK40">
        <v>0.935114</v>
      </c>
      <c r="CL40">
        <v>1.9381029999999999</v>
      </c>
      <c r="CM40">
        <v>1.755846</v>
      </c>
      <c r="CN40">
        <v>1.771234</v>
      </c>
      <c r="CO40">
        <v>4.2938999999999998</v>
      </c>
      <c r="CP40">
        <v>4.2581249999999997</v>
      </c>
      <c r="CQ40">
        <v>3.542468</v>
      </c>
      <c r="CR40">
        <v>0.82130400000000003</v>
      </c>
      <c r="CS40">
        <v>2.7933979999999998</v>
      </c>
      <c r="CT40">
        <v>2.5514770000000002</v>
      </c>
      <c r="CU40">
        <v>0</v>
      </c>
      <c r="CV40">
        <v>0.79148300000000005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76.202598999999978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182.73050000000001</v>
      </c>
      <c r="L41">
        <v>248.09800000000001</v>
      </c>
      <c r="M41">
        <v>79.966942000000003</v>
      </c>
      <c r="N41">
        <v>60.347344</v>
      </c>
      <c r="O41">
        <v>126.52</v>
      </c>
      <c r="P41">
        <v>144.02676099999999</v>
      </c>
      <c r="Q41">
        <v>11.019159999999999</v>
      </c>
      <c r="R41">
        <v>22.666353000000001</v>
      </c>
      <c r="S41">
        <v>13.971622</v>
      </c>
      <c r="T41">
        <v>0.76655099999999998</v>
      </c>
      <c r="U41">
        <v>416.25</v>
      </c>
      <c r="V41">
        <v>9.1045999999999996</v>
      </c>
      <c r="W41">
        <v>26.1295</v>
      </c>
      <c r="X41">
        <v>98.510800000000003</v>
      </c>
      <c r="Y41">
        <v>0</v>
      </c>
      <c r="Z41">
        <v>0</v>
      </c>
      <c r="AA41">
        <v>42.14808</v>
      </c>
      <c r="AB41">
        <v>43.635159999999999</v>
      </c>
      <c r="AC41">
        <v>31.709734000000001</v>
      </c>
      <c r="AD41">
        <v>19.830271</v>
      </c>
      <c r="AE41">
        <v>53.905351000000003</v>
      </c>
      <c r="AF41">
        <v>0</v>
      </c>
      <c r="AG41">
        <v>43.796435000000002</v>
      </c>
      <c r="AH41">
        <v>20.475525999999999</v>
      </c>
      <c r="AI41">
        <v>3.8891330000000002</v>
      </c>
      <c r="AJ41">
        <v>0</v>
      </c>
      <c r="AK41">
        <v>59.301364999999997</v>
      </c>
      <c r="AL41">
        <v>67.396000000000001</v>
      </c>
      <c r="AM41">
        <v>17.179061999999998</v>
      </c>
      <c r="AN41">
        <v>1.034778</v>
      </c>
      <c r="AO41">
        <v>0</v>
      </c>
      <c r="AP41">
        <v>1.1529</v>
      </c>
      <c r="AQ41">
        <v>0</v>
      </c>
      <c r="AR41">
        <v>52.991999999999997</v>
      </c>
      <c r="AS41">
        <v>35.068229000000002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76.242598999999998</v>
      </c>
      <c r="BA41">
        <f t="shared" si="1"/>
        <v>2024.8647049999997</v>
      </c>
      <c r="BB41">
        <v>38</v>
      </c>
      <c r="BD41">
        <v>6.05</v>
      </c>
      <c r="BE41">
        <v>1.94</v>
      </c>
      <c r="BF41">
        <v>3.03</v>
      </c>
      <c r="BG41">
        <v>1.85</v>
      </c>
      <c r="BH41">
        <v>9.33</v>
      </c>
      <c r="BI41">
        <v>1.34</v>
      </c>
      <c r="BJ41">
        <v>0.48</v>
      </c>
      <c r="BK41">
        <v>0.82</v>
      </c>
      <c r="BL41">
        <v>0.87</v>
      </c>
      <c r="BM41">
        <v>0.14000000000000001</v>
      </c>
      <c r="BN41">
        <v>2.38</v>
      </c>
      <c r="BO41">
        <v>1.04</v>
      </c>
      <c r="BP41">
        <v>0.23</v>
      </c>
      <c r="BQ41">
        <v>2</v>
      </c>
      <c r="BR41">
        <v>1.1000000000000001</v>
      </c>
      <c r="BS41">
        <v>1.62</v>
      </c>
      <c r="BT41">
        <v>2.9693339999999999</v>
      </c>
      <c r="BU41">
        <v>1.341844</v>
      </c>
      <c r="BV41">
        <v>2.3306830000000001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2.0455000000000001E-2</v>
      </c>
      <c r="CE41">
        <v>0</v>
      </c>
      <c r="CF41">
        <v>0</v>
      </c>
      <c r="CG41">
        <v>0</v>
      </c>
      <c r="CH41">
        <v>0</v>
      </c>
      <c r="CI41">
        <v>2.3224999999999999E-2</v>
      </c>
      <c r="CJ41">
        <v>5.313701</v>
      </c>
      <c r="CK41">
        <v>0.935114</v>
      </c>
      <c r="CL41">
        <v>1.9381029999999999</v>
      </c>
      <c r="CM41">
        <v>1.755846</v>
      </c>
      <c r="CN41">
        <v>1.771234</v>
      </c>
      <c r="CO41">
        <v>4.2938999999999998</v>
      </c>
      <c r="CP41">
        <v>4.2581249999999997</v>
      </c>
      <c r="CQ41">
        <v>3.542468</v>
      </c>
      <c r="CR41">
        <v>0.82130400000000003</v>
      </c>
      <c r="CS41">
        <v>2.7933979999999998</v>
      </c>
      <c r="CT41">
        <v>2.5514770000000002</v>
      </c>
      <c r="CU41">
        <v>0</v>
      </c>
      <c r="CV41">
        <v>0.39574199999999998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76.242598999999998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182.73050000000001</v>
      </c>
      <c r="L42">
        <v>248.09800000000001</v>
      </c>
      <c r="M42">
        <v>79.966942000000003</v>
      </c>
      <c r="N42">
        <v>60.347344</v>
      </c>
      <c r="O42">
        <v>126.52</v>
      </c>
      <c r="P42">
        <v>144.02676099999999</v>
      </c>
      <c r="Q42">
        <v>11.019159999999999</v>
      </c>
      <c r="R42">
        <v>22.666353000000001</v>
      </c>
      <c r="S42">
        <v>13.971622</v>
      </c>
      <c r="T42">
        <v>0.76655099999999998</v>
      </c>
      <c r="U42">
        <v>416.25</v>
      </c>
      <c r="V42">
        <v>9.1045999999999996</v>
      </c>
      <c r="W42">
        <v>26.1295</v>
      </c>
      <c r="X42">
        <v>98.510800000000003</v>
      </c>
      <c r="Y42">
        <v>0</v>
      </c>
      <c r="Z42">
        <v>0</v>
      </c>
      <c r="AA42">
        <v>42.14808</v>
      </c>
      <c r="AB42">
        <v>43.635159999999999</v>
      </c>
      <c r="AC42">
        <v>31.709734000000001</v>
      </c>
      <c r="AD42">
        <v>19.830271</v>
      </c>
      <c r="AE42">
        <v>53.905351000000003</v>
      </c>
      <c r="AF42">
        <v>0</v>
      </c>
      <c r="AG42">
        <v>43.796435000000002</v>
      </c>
      <c r="AH42">
        <v>0</v>
      </c>
      <c r="AI42">
        <v>3.8891330000000002</v>
      </c>
      <c r="AJ42">
        <v>0</v>
      </c>
      <c r="AK42">
        <v>59.301364999999997</v>
      </c>
      <c r="AL42">
        <v>67.396000000000001</v>
      </c>
      <c r="AM42">
        <v>17.179061999999998</v>
      </c>
      <c r="AN42">
        <v>1.034778</v>
      </c>
      <c r="AO42">
        <v>0</v>
      </c>
      <c r="AP42">
        <v>1.1529</v>
      </c>
      <c r="AQ42">
        <v>0</v>
      </c>
      <c r="AR42">
        <v>49.128</v>
      </c>
      <c r="AS42">
        <v>35.068229000000002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76.302599000000001</v>
      </c>
      <c r="BA42">
        <f t="shared" si="1"/>
        <v>2000.5851789999999</v>
      </c>
      <c r="BB42">
        <v>39</v>
      </c>
      <c r="BD42">
        <v>6.05</v>
      </c>
      <c r="BE42">
        <v>1.94</v>
      </c>
      <c r="BF42">
        <v>3.03</v>
      </c>
      <c r="BG42">
        <v>1.85</v>
      </c>
      <c r="BH42">
        <v>9.33</v>
      </c>
      <c r="BI42">
        <v>1.37</v>
      </c>
      <c r="BJ42">
        <v>0.51</v>
      </c>
      <c r="BK42">
        <v>0.82</v>
      </c>
      <c r="BL42">
        <v>0.87</v>
      </c>
      <c r="BM42">
        <v>0.14000000000000001</v>
      </c>
      <c r="BN42">
        <v>2.38</v>
      </c>
      <c r="BO42">
        <v>1.04</v>
      </c>
      <c r="BP42">
        <v>0.23</v>
      </c>
      <c r="BQ42">
        <v>2</v>
      </c>
      <c r="BR42">
        <v>1.1000000000000001</v>
      </c>
      <c r="BS42">
        <v>1.62</v>
      </c>
      <c r="BT42">
        <v>2.9693339999999999</v>
      </c>
      <c r="BU42">
        <v>1.341844</v>
      </c>
      <c r="BV42">
        <v>2.3306830000000001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2.0455000000000001E-2</v>
      </c>
      <c r="CE42">
        <v>0</v>
      </c>
      <c r="CF42">
        <v>0</v>
      </c>
      <c r="CG42">
        <v>0</v>
      </c>
      <c r="CH42">
        <v>0</v>
      </c>
      <c r="CI42">
        <v>2.3224999999999999E-2</v>
      </c>
      <c r="CJ42">
        <v>5.313701</v>
      </c>
      <c r="CK42">
        <v>0.935114</v>
      </c>
      <c r="CL42">
        <v>1.9381029999999999</v>
      </c>
      <c r="CM42">
        <v>1.755846</v>
      </c>
      <c r="CN42">
        <v>1.771234</v>
      </c>
      <c r="CO42">
        <v>4.2938999999999998</v>
      </c>
      <c r="CP42">
        <v>4.2581249999999997</v>
      </c>
      <c r="CQ42">
        <v>3.542468</v>
      </c>
      <c r="CR42">
        <v>0.82130400000000003</v>
      </c>
      <c r="CS42">
        <v>2.7933979999999998</v>
      </c>
      <c r="CT42">
        <v>2.5514770000000002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76.302599000000001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182.73050000000001</v>
      </c>
      <c r="L43">
        <v>248.09800000000001</v>
      </c>
      <c r="M43">
        <v>79.966942000000003</v>
      </c>
      <c r="N43">
        <v>60.347344</v>
      </c>
      <c r="O43">
        <v>126.52</v>
      </c>
      <c r="P43">
        <v>144.02676099999999</v>
      </c>
      <c r="Q43">
        <v>10.970623</v>
      </c>
      <c r="R43">
        <v>22.666353000000001</v>
      </c>
      <c r="S43">
        <v>13.971622</v>
      </c>
      <c r="T43">
        <v>0.76655099999999998</v>
      </c>
      <c r="U43">
        <v>416.25</v>
      </c>
      <c r="V43">
        <v>9.1045999999999996</v>
      </c>
      <c r="W43">
        <v>26.1295</v>
      </c>
      <c r="X43">
        <v>98.510800000000003</v>
      </c>
      <c r="Y43">
        <v>0</v>
      </c>
      <c r="Z43">
        <v>0</v>
      </c>
      <c r="AA43">
        <v>42.14808</v>
      </c>
      <c r="AB43">
        <v>43.635159999999999</v>
      </c>
      <c r="AC43">
        <v>31.709734000000001</v>
      </c>
      <c r="AD43">
        <v>19.830271</v>
      </c>
      <c r="AE43">
        <v>53.905351000000003</v>
      </c>
      <c r="AF43">
        <v>0</v>
      </c>
      <c r="AG43">
        <v>43.796435000000002</v>
      </c>
      <c r="AH43">
        <v>0</v>
      </c>
      <c r="AI43">
        <v>3.8891330000000002</v>
      </c>
      <c r="AJ43">
        <v>0</v>
      </c>
      <c r="AK43">
        <v>59.301364999999997</v>
      </c>
      <c r="AL43">
        <v>67.396000000000001</v>
      </c>
      <c r="AM43">
        <v>17.179061999999998</v>
      </c>
      <c r="AN43">
        <v>1.034778</v>
      </c>
      <c r="AO43">
        <v>0</v>
      </c>
      <c r="AP43">
        <v>1.1529</v>
      </c>
      <c r="AQ43">
        <v>0</v>
      </c>
      <c r="AR43">
        <v>49.128</v>
      </c>
      <c r="AS43">
        <v>35.068229000000002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76.302251999999996</v>
      </c>
      <c r="BA43">
        <f t="shared" si="1"/>
        <v>2000.5362949999997</v>
      </c>
      <c r="BB43">
        <v>40</v>
      </c>
      <c r="BD43">
        <v>6.05</v>
      </c>
      <c r="BE43">
        <v>1.94</v>
      </c>
      <c r="BF43">
        <v>3.03</v>
      </c>
      <c r="BG43">
        <v>1.85</v>
      </c>
      <c r="BH43">
        <v>9.33</v>
      </c>
      <c r="BI43">
        <v>1.37</v>
      </c>
      <c r="BJ43">
        <v>0.51</v>
      </c>
      <c r="BK43">
        <v>0.82</v>
      </c>
      <c r="BL43">
        <v>0.87</v>
      </c>
      <c r="BM43">
        <v>0.14000000000000001</v>
      </c>
      <c r="BN43">
        <v>2.38</v>
      </c>
      <c r="BO43">
        <v>1.04</v>
      </c>
      <c r="BP43">
        <v>0.23</v>
      </c>
      <c r="BQ43">
        <v>2</v>
      </c>
      <c r="BR43">
        <v>1.1000000000000001</v>
      </c>
      <c r="BS43">
        <v>1.62</v>
      </c>
      <c r="BT43">
        <v>2.9693339999999999</v>
      </c>
      <c r="BU43">
        <v>1.341844</v>
      </c>
      <c r="BV43">
        <v>2.3306830000000001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2.0294E-2</v>
      </c>
      <c r="CE43">
        <v>0</v>
      </c>
      <c r="CF43">
        <v>0</v>
      </c>
      <c r="CG43">
        <v>0</v>
      </c>
      <c r="CH43">
        <v>0</v>
      </c>
      <c r="CI43">
        <v>2.3039E-2</v>
      </c>
      <c r="CJ43">
        <v>5.313701</v>
      </c>
      <c r="CK43">
        <v>0.935114</v>
      </c>
      <c r="CL43">
        <v>1.9381029999999999</v>
      </c>
      <c r="CM43">
        <v>1.755846</v>
      </c>
      <c r="CN43">
        <v>1.771234</v>
      </c>
      <c r="CO43">
        <v>4.2938999999999998</v>
      </c>
      <c r="CP43">
        <v>4.2581249999999997</v>
      </c>
      <c r="CQ43">
        <v>3.542468</v>
      </c>
      <c r="CR43">
        <v>0.82130400000000003</v>
      </c>
      <c r="CS43">
        <v>2.7933979999999998</v>
      </c>
      <c r="CT43">
        <v>2.5514770000000002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76.302251999999996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182.73050000000001</v>
      </c>
      <c r="L44">
        <v>248.09800000000001</v>
      </c>
      <c r="M44">
        <v>79.966942000000003</v>
      </c>
      <c r="N44">
        <v>60.347344</v>
      </c>
      <c r="O44">
        <v>126.52</v>
      </c>
      <c r="P44">
        <v>144.02676099999999</v>
      </c>
      <c r="Q44">
        <v>10.970623</v>
      </c>
      <c r="R44">
        <v>22.666353000000001</v>
      </c>
      <c r="S44">
        <v>13.971622</v>
      </c>
      <c r="T44">
        <v>0.76655099999999998</v>
      </c>
      <c r="U44">
        <v>416.25</v>
      </c>
      <c r="V44">
        <v>9.1045999999999996</v>
      </c>
      <c r="W44">
        <v>26.1295</v>
      </c>
      <c r="X44">
        <v>98.510800000000003</v>
      </c>
      <c r="Y44">
        <v>0</v>
      </c>
      <c r="Z44">
        <v>0</v>
      </c>
      <c r="AA44">
        <v>42.14808</v>
      </c>
      <c r="AB44">
        <v>43.635159999999999</v>
      </c>
      <c r="AC44">
        <v>31.709734000000001</v>
      </c>
      <c r="AD44">
        <v>19.830271</v>
      </c>
      <c r="AE44">
        <v>53.905351000000003</v>
      </c>
      <c r="AF44">
        <v>0</v>
      </c>
      <c r="AG44">
        <v>43.796435000000002</v>
      </c>
      <c r="AH44">
        <v>0</v>
      </c>
      <c r="AI44">
        <v>3.8891330000000002</v>
      </c>
      <c r="AJ44">
        <v>0</v>
      </c>
      <c r="AK44">
        <v>59.301364999999997</v>
      </c>
      <c r="AL44">
        <v>67.396000000000001</v>
      </c>
      <c r="AM44">
        <v>17.179061999999998</v>
      </c>
      <c r="AN44">
        <v>1.034778</v>
      </c>
      <c r="AO44">
        <v>0</v>
      </c>
      <c r="AP44">
        <v>1.1529</v>
      </c>
      <c r="AQ44">
        <v>0</v>
      </c>
      <c r="AR44">
        <v>49.128</v>
      </c>
      <c r="AS44">
        <v>35.068229000000002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76.392251999999999</v>
      </c>
      <c r="BA44">
        <f t="shared" si="1"/>
        <v>2000.6262949999998</v>
      </c>
      <c r="BB44">
        <v>41</v>
      </c>
      <c r="BD44">
        <v>6.05</v>
      </c>
      <c r="BE44">
        <v>1.94</v>
      </c>
      <c r="BF44">
        <v>3.03</v>
      </c>
      <c r="BG44">
        <v>1.85</v>
      </c>
      <c r="BH44">
        <v>9.33</v>
      </c>
      <c r="BI44">
        <v>1.44</v>
      </c>
      <c r="BJ44">
        <v>0.53</v>
      </c>
      <c r="BK44">
        <v>0.82</v>
      </c>
      <c r="BL44">
        <v>0.87</v>
      </c>
      <c r="BM44">
        <v>0.14000000000000001</v>
      </c>
      <c r="BN44">
        <v>2.38</v>
      </c>
      <c r="BO44">
        <v>1.04</v>
      </c>
      <c r="BP44">
        <v>0.23</v>
      </c>
      <c r="BQ44">
        <v>2</v>
      </c>
      <c r="BR44">
        <v>1.1000000000000001</v>
      </c>
      <c r="BS44">
        <v>1.62</v>
      </c>
      <c r="BT44">
        <v>2.9693339999999999</v>
      </c>
      <c r="BU44">
        <v>1.341844</v>
      </c>
      <c r="BV44">
        <v>2.3306830000000001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2.0294E-2</v>
      </c>
      <c r="CE44">
        <v>0</v>
      </c>
      <c r="CF44">
        <v>0</v>
      </c>
      <c r="CG44">
        <v>0</v>
      </c>
      <c r="CH44">
        <v>0</v>
      </c>
      <c r="CI44">
        <v>2.3039E-2</v>
      </c>
      <c r="CJ44">
        <v>5.313701</v>
      </c>
      <c r="CK44">
        <v>0.935114</v>
      </c>
      <c r="CL44">
        <v>1.9381029999999999</v>
      </c>
      <c r="CM44">
        <v>1.755846</v>
      </c>
      <c r="CN44">
        <v>1.771234</v>
      </c>
      <c r="CO44">
        <v>4.2938999999999998</v>
      </c>
      <c r="CP44">
        <v>4.2581249999999997</v>
      </c>
      <c r="CQ44">
        <v>3.542468</v>
      </c>
      <c r="CR44">
        <v>0.82130400000000003</v>
      </c>
      <c r="CS44">
        <v>2.7933979999999998</v>
      </c>
      <c r="CT44">
        <v>2.5514770000000002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76.392251999999999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182.73050000000001</v>
      </c>
      <c r="L45">
        <v>248.09800000000001</v>
      </c>
      <c r="M45">
        <v>79.966942000000003</v>
      </c>
      <c r="N45">
        <v>60.347344</v>
      </c>
      <c r="O45">
        <v>126.52</v>
      </c>
      <c r="P45">
        <v>144.02676099999999</v>
      </c>
      <c r="Q45">
        <v>10.975720000000001</v>
      </c>
      <c r="R45">
        <v>23.041938999999999</v>
      </c>
      <c r="S45">
        <v>14.297948999999999</v>
      </c>
      <c r="T45">
        <v>0.76689300000000005</v>
      </c>
      <c r="U45">
        <v>418.61320000000001</v>
      </c>
      <c r="V45">
        <v>9.1045999999999996</v>
      </c>
      <c r="W45">
        <v>26.1295</v>
      </c>
      <c r="X45">
        <v>98.510800000000003</v>
      </c>
      <c r="Y45">
        <v>0</v>
      </c>
      <c r="Z45">
        <v>0</v>
      </c>
      <c r="AA45">
        <v>42.14808</v>
      </c>
      <c r="AB45">
        <v>43.635159999999999</v>
      </c>
      <c r="AC45">
        <v>31.709734000000001</v>
      </c>
      <c r="AD45">
        <v>19.830271</v>
      </c>
      <c r="AE45">
        <v>53.905351000000003</v>
      </c>
      <c r="AF45">
        <v>0</v>
      </c>
      <c r="AG45">
        <v>43.796435000000002</v>
      </c>
      <c r="AH45">
        <v>0</v>
      </c>
      <c r="AI45">
        <v>3.8891330000000002</v>
      </c>
      <c r="AJ45">
        <v>0</v>
      </c>
      <c r="AK45">
        <v>59.301364999999997</v>
      </c>
      <c r="AL45">
        <v>67.396000000000001</v>
      </c>
      <c r="AM45">
        <v>17.179061999999998</v>
      </c>
      <c r="AN45">
        <v>1.034778</v>
      </c>
      <c r="AO45">
        <v>0</v>
      </c>
      <c r="AP45">
        <v>1.1529</v>
      </c>
      <c r="AQ45">
        <v>0</v>
      </c>
      <c r="AR45">
        <v>49.128</v>
      </c>
      <c r="AS45">
        <v>35.068229000000002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76.392251999999999</v>
      </c>
      <c r="BA45">
        <f t="shared" si="1"/>
        <v>2003.6968469999999</v>
      </c>
      <c r="BB45">
        <v>42</v>
      </c>
      <c r="BD45">
        <v>6.05</v>
      </c>
      <c r="BE45">
        <v>1.94</v>
      </c>
      <c r="BF45">
        <v>3.03</v>
      </c>
      <c r="BG45">
        <v>1.85</v>
      </c>
      <c r="BH45">
        <v>9.33</v>
      </c>
      <c r="BI45">
        <v>1.44</v>
      </c>
      <c r="BJ45">
        <v>0.53</v>
      </c>
      <c r="BK45">
        <v>0.82</v>
      </c>
      <c r="BL45">
        <v>0.87</v>
      </c>
      <c r="BM45">
        <v>0.14000000000000001</v>
      </c>
      <c r="BN45">
        <v>2.38</v>
      </c>
      <c r="BO45">
        <v>1.04</v>
      </c>
      <c r="BP45">
        <v>0.23</v>
      </c>
      <c r="BQ45">
        <v>2</v>
      </c>
      <c r="BR45">
        <v>1.1000000000000001</v>
      </c>
      <c r="BS45">
        <v>1.62</v>
      </c>
      <c r="BT45">
        <v>2.9693339999999999</v>
      </c>
      <c r="BU45">
        <v>1.341844</v>
      </c>
      <c r="BV45">
        <v>2.3306830000000001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2.0294E-2</v>
      </c>
      <c r="CE45">
        <v>0</v>
      </c>
      <c r="CF45">
        <v>0</v>
      </c>
      <c r="CG45">
        <v>0</v>
      </c>
      <c r="CH45">
        <v>0</v>
      </c>
      <c r="CI45">
        <v>2.3039E-2</v>
      </c>
      <c r="CJ45">
        <v>5.313701</v>
      </c>
      <c r="CK45">
        <v>0.935114</v>
      </c>
      <c r="CL45">
        <v>1.9381029999999999</v>
      </c>
      <c r="CM45">
        <v>1.755846</v>
      </c>
      <c r="CN45">
        <v>1.771234</v>
      </c>
      <c r="CO45">
        <v>4.2938999999999998</v>
      </c>
      <c r="CP45">
        <v>4.2581249999999997</v>
      </c>
      <c r="CQ45">
        <v>3.542468</v>
      </c>
      <c r="CR45">
        <v>0.82130400000000003</v>
      </c>
      <c r="CS45">
        <v>2.7933979999999998</v>
      </c>
      <c r="CT45">
        <v>2.5514770000000002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76.392251999999999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182.73050000000001</v>
      </c>
      <c r="L46">
        <v>248.09800000000001</v>
      </c>
      <c r="M46">
        <v>79.966942000000003</v>
      </c>
      <c r="N46">
        <v>60.347344</v>
      </c>
      <c r="O46">
        <v>126.52</v>
      </c>
      <c r="P46">
        <v>144.02676099999999</v>
      </c>
      <c r="Q46">
        <v>10.975720000000001</v>
      </c>
      <c r="R46">
        <v>23.041938999999999</v>
      </c>
      <c r="S46">
        <v>14.297948999999999</v>
      </c>
      <c r="T46">
        <v>0.76689300000000005</v>
      </c>
      <c r="U46">
        <v>418.77</v>
      </c>
      <c r="V46">
        <v>9.1045999999999996</v>
      </c>
      <c r="W46">
        <v>26.1295</v>
      </c>
      <c r="X46">
        <v>98.510800000000003</v>
      </c>
      <c r="Y46">
        <v>0</v>
      </c>
      <c r="Z46">
        <v>0</v>
      </c>
      <c r="AA46">
        <v>42.14808</v>
      </c>
      <c r="AB46">
        <v>43.635159999999999</v>
      </c>
      <c r="AC46">
        <v>31.709734000000001</v>
      </c>
      <c r="AD46">
        <v>19.830271</v>
      </c>
      <c r="AE46">
        <v>53.905351000000003</v>
      </c>
      <c r="AF46">
        <v>0</v>
      </c>
      <c r="AG46">
        <v>43.796435000000002</v>
      </c>
      <c r="AH46">
        <v>0</v>
      </c>
      <c r="AI46">
        <v>3.8891330000000002</v>
      </c>
      <c r="AJ46">
        <v>0</v>
      </c>
      <c r="AK46">
        <v>59.301364999999997</v>
      </c>
      <c r="AL46">
        <v>67.396000000000001</v>
      </c>
      <c r="AM46">
        <v>17.179061999999998</v>
      </c>
      <c r="AN46">
        <v>1.034778</v>
      </c>
      <c r="AO46">
        <v>0</v>
      </c>
      <c r="AP46">
        <v>1.1529</v>
      </c>
      <c r="AQ46">
        <v>0</v>
      </c>
      <c r="AR46">
        <v>49.128</v>
      </c>
      <c r="AS46">
        <v>35.068229000000002</v>
      </c>
      <c r="AT46">
        <v>14.999949000000001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76.392251999999999</v>
      </c>
      <c r="BA46">
        <f t="shared" si="1"/>
        <v>2003.8536469999997</v>
      </c>
      <c r="BB46">
        <v>43</v>
      </c>
      <c r="BD46">
        <v>6.05</v>
      </c>
      <c r="BE46">
        <v>1.94</v>
      </c>
      <c r="BF46">
        <v>3.03</v>
      </c>
      <c r="BG46">
        <v>1.85</v>
      </c>
      <c r="BH46">
        <v>9.33</v>
      </c>
      <c r="BI46">
        <v>1.44</v>
      </c>
      <c r="BJ46">
        <v>0.53</v>
      </c>
      <c r="BK46">
        <v>0.82</v>
      </c>
      <c r="BL46">
        <v>0.87</v>
      </c>
      <c r="BM46">
        <v>0.14000000000000001</v>
      </c>
      <c r="BN46">
        <v>2.38</v>
      </c>
      <c r="BO46">
        <v>1.04</v>
      </c>
      <c r="BP46">
        <v>0.23</v>
      </c>
      <c r="BQ46">
        <v>2</v>
      </c>
      <c r="BR46">
        <v>1.1000000000000001</v>
      </c>
      <c r="BS46">
        <v>1.62</v>
      </c>
      <c r="BT46">
        <v>2.9693339999999999</v>
      </c>
      <c r="BU46">
        <v>1.341844</v>
      </c>
      <c r="BV46">
        <v>2.3306830000000001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2.0294E-2</v>
      </c>
      <c r="CE46">
        <v>0</v>
      </c>
      <c r="CF46">
        <v>0</v>
      </c>
      <c r="CG46">
        <v>0</v>
      </c>
      <c r="CH46">
        <v>0</v>
      </c>
      <c r="CI46">
        <v>2.3039E-2</v>
      </c>
      <c r="CJ46">
        <v>5.313701</v>
      </c>
      <c r="CK46">
        <v>0.935114</v>
      </c>
      <c r="CL46">
        <v>1.9381029999999999</v>
      </c>
      <c r="CM46">
        <v>1.755846</v>
      </c>
      <c r="CN46">
        <v>1.771234</v>
      </c>
      <c r="CO46">
        <v>4.2938999999999998</v>
      </c>
      <c r="CP46">
        <v>4.2581249999999997</v>
      </c>
      <c r="CQ46">
        <v>3.542468</v>
      </c>
      <c r="CR46">
        <v>0.82130400000000003</v>
      </c>
      <c r="CS46">
        <v>2.7933979999999998</v>
      </c>
      <c r="CT46">
        <v>2.5514770000000002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76.392251999999999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183.13050000000001</v>
      </c>
      <c r="L47">
        <v>248.09800000000001</v>
      </c>
      <c r="M47">
        <v>79.966942000000003</v>
      </c>
      <c r="N47">
        <v>60.347344</v>
      </c>
      <c r="O47">
        <v>126.52</v>
      </c>
      <c r="P47">
        <v>144.02676099999999</v>
      </c>
      <c r="Q47">
        <v>10.975720000000001</v>
      </c>
      <c r="R47">
        <v>23.041938999999999</v>
      </c>
      <c r="S47">
        <v>14.297948999999999</v>
      </c>
      <c r="T47">
        <v>0.76689300000000005</v>
      </c>
      <c r="U47">
        <v>418.77</v>
      </c>
      <c r="V47">
        <v>9.1045999999999996</v>
      </c>
      <c r="W47">
        <v>37.352600000000002</v>
      </c>
      <c r="X47">
        <v>128.76990000000001</v>
      </c>
      <c r="Y47">
        <v>0</v>
      </c>
      <c r="Z47">
        <v>0</v>
      </c>
      <c r="AA47">
        <v>42.14808</v>
      </c>
      <c r="AB47">
        <v>43.635159999999999</v>
      </c>
      <c r="AC47">
        <v>31.709734000000001</v>
      </c>
      <c r="AD47">
        <v>19.830271</v>
      </c>
      <c r="AE47">
        <v>53.905351000000003</v>
      </c>
      <c r="AF47">
        <v>0</v>
      </c>
      <c r="AG47">
        <v>43.796435000000002</v>
      </c>
      <c r="AH47">
        <v>0</v>
      </c>
      <c r="AI47">
        <v>0</v>
      </c>
      <c r="AJ47">
        <v>0</v>
      </c>
      <c r="AK47">
        <v>59.301364999999997</v>
      </c>
      <c r="AL47">
        <v>67.396000000000001</v>
      </c>
      <c r="AM47">
        <v>17.179061999999998</v>
      </c>
      <c r="AN47">
        <v>1.034778</v>
      </c>
      <c r="AO47">
        <v>0</v>
      </c>
      <c r="AP47">
        <v>1.1529</v>
      </c>
      <c r="AQ47">
        <v>0</v>
      </c>
      <c r="AR47">
        <v>49.128</v>
      </c>
      <c r="AS47">
        <v>35.068229000000002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76.346486000000013</v>
      </c>
      <c r="BA47">
        <f t="shared" si="1"/>
        <v>2041.8009479999996</v>
      </c>
      <c r="BB47">
        <v>44</v>
      </c>
      <c r="BD47">
        <v>6.05</v>
      </c>
      <c r="BE47">
        <v>1.94</v>
      </c>
      <c r="BF47">
        <v>3.03</v>
      </c>
      <c r="BG47">
        <v>1.85</v>
      </c>
      <c r="BH47">
        <v>9.33</v>
      </c>
      <c r="BI47">
        <v>1.51</v>
      </c>
      <c r="BJ47">
        <v>0.53</v>
      </c>
      <c r="BK47">
        <v>0.82</v>
      </c>
      <c r="BL47">
        <v>0.87</v>
      </c>
      <c r="BM47">
        <v>0.14000000000000001</v>
      </c>
      <c r="BN47">
        <v>2.38</v>
      </c>
      <c r="BO47">
        <v>0.94</v>
      </c>
      <c r="BP47">
        <v>0.23</v>
      </c>
      <c r="BQ47">
        <v>2</v>
      </c>
      <c r="BR47">
        <v>1.1000000000000001</v>
      </c>
      <c r="BS47">
        <v>1.62</v>
      </c>
      <c r="BT47">
        <v>2.9693339999999999</v>
      </c>
      <c r="BU47">
        <v>1.341844</v>
      </c>
      <c r="BV47">
        <v>2.3306830000000001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2.0135E-2</v>
      </c>
      <c r="CE47">
        <v>0</v>
      </c>
      <c r="CF47">
        <v>0</v>
      </c>
      <c r="CG47">
        <v>0</v>
      </c>
      <c r="CH47">
        <v>0</v>
      </c>
      <c r="CI47">
        <v>7.4320000000000002E-3</v>
      </c>
      <c r="CJ47">
        <v>5.313701</v>
      </c>
      <c r="CK47">
        <v>0.935114</v>
      </c>
      <c r="CL47">
        <v>1.9381029999999999</v>
      </c>
      <c r="CM47">
        <v>1.755846</v>
      </c>
      <c r="CN47">
        <v>1.771234</v>
      </c>
      <c r="CO47">
        <v>4.2938999999999998</v>
      </c>
      <c r="CP47">
        <v>4.2581249999999997</v>
      </c>
      <c r="CQ47">
        <v>3.542468</v>
      </c>
      <c r="CR47">
        <v>0.82130400000000003</v>
      </c>
      <c r="CS47">
        <v>2.7933979999999998</v>
      </c>
      <c r="CT47">
        <v>2.5514770000000002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76.346486000000013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183.13050000000001</v>
      </c>
      <c r="L48">
        <v>248.09800000000001</v>
      </c>
      <c r="M48">
        <v>79.966942000000003</v>
      </c>
      <c r="N48">
        <v>60.347344</v>
      </c>
      <c r="O48">
        <v>126.52</v>
      </c>
      <c r="P48">
        <v>144.02676099999999</v>
      </c>
      <c r="Q48">
        <v>10.975720000000001</v>
      </c>
      <c r="R48">
        <v>23.041938999999999</v>
      </c>
      <c r="S48">
        <v>14.297948999999999</v>
      </c>
      <c r="T48">
        <v>0.76689300000000005</v>
      </c>
      <c r="U48">
        <v>418.77</v>
      </c>
      <c r="V48">
        <v>14.37</v>
      </c>
      <c r="W48">
        <v>46.399079999999998</v>
      </c>
      <c r="X48">
        <v>147.515625</v>
      </c>
      <c r="Y48">
        <v>0</v>
      </c>
      <c r="Z48">
        <v>0</v>
      </c>
      <c r="AA48">
        <v>42.14808</v>
      </c>
      <c r="AB48">
        <v>43.635159999999999</v>
      </c>
      <c r="AC48">
        <v>31.709734000000001</v>
      </c>
      <c r="AD48">
        <v>19.830271</v>
      </c>
      <c r="AE48">
        <v>53.905351000000003</v>
      </c>
      <c r="AF48">
        <v>8.7128630000000005</v>
      </c>
      <c r="AG48">
        <v>43.796435000000002</v>
      </c>
      <c r="AH48">
        <v>0</v>
      </c>
      <c r="AI48">
        <v>0</v>
      </c>
      <c r="AJ48">
        <v>0</v>
      </c>
      <c r="AK48">
        <v>59.301364999999997</v>
      </c>
      <c r="AL48">
        <v>67.396000000000001</v>
      </c>
      <c r="AM48">
        <v>17.179061999999998</v>
      </c>
      <c r="AN48">
        <v>1.034778</v>
      </c>
      <c r="AO48">
        <v>0</v>
      </c>
      <c r="AP48">
        <v>1.1529</v>
      </c>
      <c r="AQ48">
        <v>0</v>
      </c>
      <c r="AR48">
        <v>49.128</v>
      </c>
      <c r="AS48">
        <v>35.068229000000002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76.286486000000011</v>
      </c>
      <c r="BA48">
        <f t="shared" si="1"/>
        <v>2083.5114159999998</v>
      </c>
      <c r="BB48">
        <v>45</v>
      </c>
      <c r="BD48">
        <v>6.05</v>
      </c>
      <c r="BE48">
        <v>1.94</v>
      </c>
      <c r="BF48">
        <v>3.03</v>
      </c>
      <c r="BG48">
        <v>1.85</v>
      </c>
      <c r="BH48">
        <v>9.33</v>
      </c>
      <c r="BI48">
        <v>1.51</v>
      </c>
      <c r="BJ48">
        <v>0.47</v>
      </c>
      <c r="BK48">
        <v>0.82</v>
      </c>
      <c r="BL48">
        <v>0.87</v>
      </c>
      <c r="BM48">
        <v>0.14000000000000001</v>
      </c>
      <c r="BN48">
        <v>2.38</v>
      </c>
      <c r="BO48">
        <v>0.94</v>
      </c>
      <c r="BP48">
        <v>0.23</v>
      </c>
      <c r="BQ48">
        <v>2</v>
      </c>
      <c r="BR48">
        <v>1.1000000000000001</v>
      </c>
      <c r="BS48">
        <v>1.62</v>
      </c>
      <c r="BT48">
        <v>2.9693339999999999</v>
      </c>
      <c r="BU48">
        <v>1.341844</v>
      </c>
      <c r="BV48">
        <v>2.3306830000000001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2.0135E-2</v>
      </c>
      <c r="CE48">
        <v>0</v>
      </c>
      <c r="CF48">
        <v>0</v>
      </c>
      <c r="CG48">
        <v>0</v>
      </c>
      <c r="CH48">
        <v>0</v>
      </c>
      <c r="CI48">
        <v>7.4320000000000002E-3</v>
      </c>
      <c r="CJ48">
        <v>5.313701</v>
      </c>
      <c r="CK48">
        <v>0.935114</v>
      </c>
      <c r="CL48">
        <v>1.9381029999999999</v>
      </c>
      <c r="CM48">
        <v>1.755846</v>
      </c>
      <c r="CN48">
        <v>1.771234</v>
      </c>
      <c r="CO48">
        <v>4.2938999999999998</v>
      </c>
      <c r="CP48">
        <v>4.2581249999999997</v>
      </c>
      <c r="CQ48">
        <v>3.542468</v>
      </c>
      <c r="CR48">
        <v>0.82130400000000003</v>
      </c>
      <c r="CS48">
        <v>2.7933979999999998</v>
      </c>
      <c r="CT48">
        <v>2.5514770000000002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76.286486000000011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183.13050000000001</v>
      </c>
      <c r="L49">
        <v>248.09800000000001</v>
      </c>
      <c r="M49">
        <v>79.966942000000003</v>
      </c>
      <c r="N49">
        <v>60.347344</v>
      </c>
      <c r="O49">
        <v>126.52</v>
      </c>
      <c r="P49">
        <v>144.02676099999999</v>
      </c>
      <c r="Q49">
        <v>10.975720000000001</v>
      </c>
      <c r="R49">
        <v>23.041938999999999</v>
      </c>
      <c r="S49">
        <v>14.297948999999999</v>
      </c>
      <c r="T49">
        <v>0.76689300000000005</v>
      </c>
      <c r="U49">
        <v>418.77</v>
      </c>
      <c r="V49">
        <v>14.37</v>
      </c>
      <c r="W49">
        <v>46.399079999999998</v>
      </c>
      <c r="X49">
        <v>147.515625</v>
      </c>
      <c r="Y49">
        <v>0</v>
      </c>
      <c r="Z49">
        <v>0</v>
      </c>
      <c r="AA49">
        <v>42.14808</v>
      </c>
      <c r="AB49">
        <v>43.635159999999999</v>
      </c>
      <c r="AC49">
        <v>31.709734000000001</v>
      </c>
      <c r="AD49">
        <v>9.9151360000000004</v>
      </c>
      <c r="AE49">
        <v>53.905351000000003</v>
      </c>
      <c r="AF49">
        <v>8.7128630000000005</v>
      </c>
      <c r="AG49">
        <v>43.796435000000002</v>
      </c>
      <c r="AH49">
        <v>0</v>
      </c>
      <c r="AI49">
        <v>0</v>
      </c>
      <c r="AJ49">
        <v>0</v>
      </c>
      <c r="AK49">
        <v>59.301364999999997</v>
      </c>
      <c r="AL49">
        <v>67.396000000000001</v>
      </c>
      <c r="AM49">
        <v>17.179061999999998</v>
      </c>
      <c r="AN49">
        <v>1.034778</v>
      </c>
      <c r="AO49">
        <v>0</v>
      </c>
      <c r="AP49">
        <v>1.1529</v>
      </c>
      <c r="AQ49">
        <v>0</v>
      </c>
      <c r="AR49">
        <v>49.128</v>
      </c>
      <c r="AS49">
        <v>35.068229000000002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76.286486000000011</v>
      </c>
      <c r="BA49">
        <f t="shared" si="1"/>
        <v>2073.5962809999996</v>
      </c>
      <c r="BB49">
        <v>46</v>
      </c>
      <c r="BD49">
        <v>6.05</v>
      </c>
      <c r="BE49">
        <v>1.94</v>
      </c>
      <c r="BF49">
        <v>3.03</v>
      </c>
      <c r="BG49">
        <v>1.85</v>
      </c>
      <c r="BH49">
        <v>9.33</v>
      </c>
      <c r="BI49">
        <v>1.51</v>
      </c>
      <c r="BJ49">
        <v>0.47</v>
      </c>
      <c r="BK49">
        <v>0.82</v>
      </c>
      <c r="BL49">
        <v>0.87</v>
      </c>
      <c r="BM49">
        <v>0.14000000000000001</v>
      </c>
      <c r="BN49">
        <v>2.38</v>
      </c>
      <c r="BO49">
        <v>0.94</v>
      </c>
      <c r="BP49">
        <v>0.23</v>
      </c>
      <c r="BQ49">
        <v>2</v>
      </c>
      <c r="BR49">
        <v>1.1000000000000001</v>
      </c>
      <c r="BS49">
        <v>1.62</v>
      </c>
      <c r="BT49">
        <v>2.9693339999999999</v>
      </c>
      <c r="BU49">
        <v>1.341844</v>
      </c>
      <c r="BV49">
        <v>2.3306830000000001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2.0135E-2</v>
      </c>
      <c r="CE49">
        <v>0</v>
      </c>
      <c r="CF49">
        <v>0</v>
      </c>
      <c r="CG49">
        <v>0</v>
      </c>
      <c r="CH49">
        <v>0</v>
      </c>
      <c r="CI49">
        <v>7.4320000000000002E-3</v>
      </c>
      <c r="CJ49">
        <v>5.313701</v>
      </c>
      <c r="CK49">
        <v>0.935114</v>
      </c>
      <c r="CL49">
        <v>1.9381029999999999</v>
      </c>
      <c r="CM49">
        <v>1.755846</v>
      </c>
      <c r="CN49">
        <v>1.771234</v>
      </c>
      <c r="CO49">
        <v>4.2938999999999998</v>
      </c>
      <c r="CP49">
        <v>4.2581249999999997</v>
      </c>
      <c r="CQ49">
        <v>3.542468</v>
      </c>
      <c r="CR49">
        <v>0.82130400000000003</v>
      </c>
      <c r="CS49">
        <v>2.7933979999999998</v>
      </c>
      <c r="CT49">
        <v>2.5514770000000002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76.286486000000011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183.13050000000001</v>
      </c>
      <c r="L50">
        <v>248.09800000000001</v>
      </c>
      <c r="M50">
        <v>79.966942000000003</v>
      </c>
      <c r="N50">
        <v>60.347344</v>
      </c>
      <c r="O50">
        <v>126.52</v>
      </c>
      <c r="P50">
        <v>144.02676099999999</v>
      </c>
      <c r="Q50">
        <v>10.975720000000001</v>
      </c>
      <c r="R50">
        <v>23.041938999999999</v>
      </c>
      <c r="S50">
        <v>14.297948999999999</v>
      </c>
      <c r="T50">
        <v>0.76689300000000005</v>
      </c>
      <c r="U50">
        <v>418.77</v>
      </c>
      <c r="V50">
        <v>14.37</v>
      </c>
      <c r="W50">
        <v>46.399079999999998</v>
      </c>
      <c r="X50">
        <v>147.515625</v>
      </c>
      <c r="Y50">
        <v>0</v>
      </c>
      <c r="Z50">
        <v>0</v>
      </c>
      <c r="AA50">
        <v>42.14808</v>
      </c>
      <c r="AB50">
        <v>43.635159999999999</v>
      </c>
      <c r="AC50">
        <v>31.709734000000001</v>
      </c>
      <c r="AD50">
        <v>0</v>
      </c>
      <c r="AE50">
        <v>53.905351000000003</v>
      </c>
      <c r="AF50">
        <v>8.7128630000000005</v>
      </c>
      <c r="AG50">
        <v>43.796435000000002</v>
      </c>
      <c r="AH50">
        <v>0</v>
      </c>
      <c r="AI50">
        <v>0</v>
      </c>
      <c r="AJ50">
        <v>0</v>
      </c>
      <c r="AK50">
        <v>59.301364999999997</v>
      </c>
      <c r="AL50">
        <v>67.396000000000001</v>
      </c>
      <c r="AM50">
        <v>17.179061999999998</v>
      </c>
      <c r="AN50">
        <v>1.034778</v>
      </c>
      <c r="AO50">
        <v>0</v>
      </c>
      <c r="AP50">
        <v>1.1529</v>
      </c>
      <c r="AQ50">
        <v>0</v>
      </c>
      <c r="AR50">
        <v>49.128</v>
      </c>
      <c r="AS50">
        <v>35.068229000000002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76.286486000000011</v>
      </c>
      <c r="BA50">
        <f t="shared" si="1"/>
        <v>2063.6811449999996</v>
      </c>
      <c r="BB50">
        <v>47</v>
      </c>
      <c r="BD50">
        <v>6.05</v>
      </c>
      <c r="BE50">
        <v>1.94</v>
      </c>
      <c r="BF50">
        <v>3.03</v>
      </c>
      <c r="BG50">
        <v>1.85</v>
      </c>
      <c r="BH50">
        <v>9.33</v>
      </c>
      <c r="BI50">
        <v>1.51</v>
      </c>
      <c r="BJ50">
        <v>0.47</v>
      </c>
      <c r="BK50">
        <v>0.82</v>
      </c>
      <c r="BL50">
        <v>0.87</v>
      </c>
      <c r="BM50">
        <v>0.14000000000000001</v>
      </c>
      <c r="BN50">
        <v>2.38</v>
      </c>
      <c r="BO50">
        <v>0.94</v>
      </c>
      <c r="BP50">
        <v>0.23</v>
      </c>
      <c r="BQ50">
        <v>2</v>
      </c>
      <c r="BR50">
        <v>1.1000000000000001</v>
      </c>
      <c r="BS50">
        <v>1.62</v>
      </c>
      <c r="BT50">
        <v>2.9693339999999999</v>
      </c>
      <c r="BU50">
        <v>1.341844</v>
      </c>
      <c r="BV50">
        <v>2.3306830000000001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2.0135E-2</v>
      </c>
      <c r="CE50">
        <v>0</v>
      </c>
      <c r="CF50">
        <v>0</v>
      </c>
      <c r="CG50">
        <v>0</v>
      </c>
      <c r="CH50">
        <v>0</v>
      </c>
      <c r="CI50">
        <v>7.4320000000000002E-3</v>
      </c>
      <c r="CJ50">
        <v>5.313701</v>
      </c>
      <c r="CK50">
        <v>0.935114</v>
      </c>
      <c r="CL50">
        <v>1.9381029999999999</v>
      </c>
      <c r="CM50">
        <v>1.755846</v>
      </c>
      <c r="CN50">
        <v>1.771234</v>
      </c>
      <c r="CO50">
        <v>4.2938999999999998</v>
      </c>
      <c r="CP50">
        <v>4.2581249999999997</v>
      </c>
      <c r="CQ50">
        <v>3.542468</v>
      </c>
      <c r="CR50">
        <v>0.82130400000000003</v>
      </c>
      <c r="CS50">
        <v>2.7933979999999998</v>
      </c>
      <c r="CT50">
        <v>2.5514770000000002</v>
      </c>
      <c r="CU50">
        <v>0</v>
      </c>
      <c r="CV50">
        <v>0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76.286486000000011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183.13050000000001</v>
      </c>
      <c r="L51">
        <v>248.09800000000001</v>
      </c>
      <c r="M51">
        <v>79.966942000000003</v>
      </c>
      <c r="N51">
        <v>60.347344</v>
      </c>
      <c r="O51">
        <v>126.52</v>
      </c>
      <c r="P51">
        <v>144.02676099999999</v>
      </c>
      <c r="Q51">
        <v>10.975720000000001</v>
      </c>
      <c r="R51">
        <v>16.743106999999998</v>
      </c>
      <c r="S51">
        <v>14.297948999999999</v>
      </c>
      <c r="T51">
        <v>0.76689300000000005</v>
      </c>
      <c r="U51">
        <v>418.77</v>
      </c>
      <c r="V51">
        <v>14.37</v>
      </c>
      <c r="W51">
        <v>45.387599999999999</v>
      </c>
      <c r="X51">
        <v>147.515625</v>
      </c>
      <c r="Y51">
        <v>0</v>
      </c>
      <c r="Z51">
        <v>0</v>
      </c>
      <c r="AA51">
        <v>42.14808</v>
      </c>
      <c r="AB51">
        <v>43.635159999999999</v>
      </c>
      <c r="AC51">
        <v>31.709734000000001</v>
      </c>
      <c r="AD51">
        <v>0</v>
      </c>
      <c r="AE51">
        <v>53.905351000000003</v>
      </c>
      <c r="AF51">
        <v>8.7128630000000005</v>
      </c>
      <c r="AG51">
        <v>43.796435000000002</v>
      </c>
      <c r="AH51">
        <v>0</v>
      </c>
      <c r="AI51">
        <v>0</v>
      </c>
      <c r="AJ51">
        <v>0</v>
      </c>
      <c r="AK51">
        <v>59.301364999999997</v>
      </c>
      <c r="AL51">
        <v>84.825999999999993</v>
      </c>
      <c r="AM51">
        <v>17.179061999999998</v>
      </c>
      <c r="AN51">
        <v>1.034778</v>
      </c>
      <c r="AO51">
        <v>0</v>
      </c>
      <c r="AP51">
        <v>1.1529</v>
      </c>
      <c r="AQ51">
        <v>0</v>
      </c>
      <c r="AR51">
        <v>49.128</v>
      </c>
      <c r="AS51">
        <v>35.068229000000002</v>
      </c>
      <c r="AT51">
        <v>15.00001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76.286486000000011</v>
      </c>
      <c r="BA51">
        <f t="shared" si="1"/>
        <v>2073.800894</v>
      </c>
      <c r="BB51">
        <v>48</v>
      </c>
      <c r="BD51">
        <v>6.05</v>
      </c>
      <c r="BE51">
        <v>1.94</v>
      </c>
      <c r="BF51">
        <v>3.03</v>
      </c>
      <c r="BG51">
        <v>1.85</v>
      </c>
      <c r="BH51">
        <v>9.33</v>
      </c>
      <c r="BI51">
        <v>1.51</v>
      </c>
      <c r="BJ51">
        <v>0.47</v>
      </c>
      <c r="BK51">
        <v>0.82</v>
      </c>
      <c r="BL51">
        <v>0.87</v>
      </c>
      <c r="BM51">
        <v>0.14000000000000001</v>
      </c>
      <c r="BN51">
        <v>2.38</v>
      </c>
      <c r="BO51">
        <v>0.94</v>
      </c>
      <c r="BP51">
        <v>0.23</v>
      </c>
      <c r="BQ51">
        <v>2</v>
      </c>
      <c r="BR51">
        <v>1.1000000000000001</v>
      </c>
      <c r="BS51">
        <v>1.62</v>
      </c>
      <c r="BT51">
        <v>2.9693339999999999</v>
      </c>
      <c r="BU51">
        <v>1.341844</v>
      </c>
      <c r="BV51">
        <v>2.3306830000000001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2.0135E-2</v>
      </c>
      <c r="CE51">
        <v>0</v>
      </c>
      <c r="CF51">
        <v>0</v>
      </c>
      <c r="CG51">
        <v>0</v>
      </c>
      <c r="CH51">
        <v>0</v>
      </c>
      <c r="CI51">
        <v>7.4320000000000002E-3</v>
      </c>
      <c r="CJ51">
        <v>5.313701</v>
      </c>
      <c r="CK51">
        <v>0.935114</v>
      </c>
      <c r="CL51">
        <v>1.9381029999999999</v>
      </c>
      <c r="CM51">
        <v>1.755846</v>
      </c>
      <c r="CN51">
        <v>1.771234</v>
      </c>
      <c r="CO51">
        <v>4.2938999999999998</v>
      </c>
      <c r="CP51">
        <v>4.2581249999999997</v>
      </c>
      <c r="CQ51">
        <v>3.542468</v>
      </c>
      <c r="CR51">
        <v>0.82130400000000003</v>
      </c>
      <c r="CS51">
        <v>2.7933979999999998</v>
      </c>
      <c r="CT51">
        <v>2.5514770000000002</v>
      </c>
      <c r="CU51">
        <v>0</v>
      </c>
      <c r="CV51">
        <v>0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76.286486000000011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183.13050000000001</v>
      </c>
      <c r="L52">
        <v>248.09800000000001</v>
      </c>
      <c r="M52">
        <v>79.966942000000003</v>
      </c>
      <c r="N52">
        <v>60.347344</v>
      </c>
      <c r="O52">
        <v>126.52</v>
      </c>
      <c r="P52">
        <v>144.02676099999999</v>
      </c>
      <c r="Q52">
        <v>10.975720000000001</v>
      </c>
      <c r="R52">
        <v>16.743106999999998</v>
      </c>
      <c r="S52">
        <v>14.297948999999999</v>
      </c>
      <c r="T52">
        <v>0.76689300000000005</v>
      </c>
      <c r="U52">
        <v>418.77</v>
      </c>
      <c r="V52">
        <v>14.37</v>
      </c>
      <c r="W52">
        <v>45.387599999999999</v>
      </c>
      <c r="X52">
        <v>147.515625</v>
      </c>
      <c r="Y52">
        <v>0</v>
      </c>
      <c r="Z52">
        <v>0</v>
      </c>
      <c r="AA52">
        <v>42.14808</v>
      </c>
      <c r="AB52">
        <v>43.635159999999999</v>
      </c>
      <c r="AC52">
        <v>31.709734000000001</v>
      </c>
      <c r="AD52">
        <v>0</v>
      </c>
      <c r="AE52">
        <v>53.905351000000003</v>
      </c>
      <c r="AF52">
        <v>8.7128630000000005</v>
      </c>
      <c r="AG52">
        <v>43.796435000000002</v>
      </c>
      <c r="AH52">
        <v>0</v>
      </c>
      <c r="AI52">
        <v>0</v>
      </c>
      <c r="AJ52">
        <v>0</v>
      </c>
      <c r="AK52">
        <v>59.301364999999997</v>
      </c>
      <c r="AL52">
        <v>84.825999999999993</v>
      </c>
      <c r="AM52">
        <v>17.179061999999998</v>
      </c>
      <c r="AN52">
        <v>1.034778</v>
      </c>
      <c r="AO52">
        <v>0</v>
      </c>
      <c r="AP52">
        <v>1.1529</v>
      </c>
      <c r="AQ52">
        <v>0</v>
      </c>
      <c r="AR52">
        <v>49.128</v>
      </c>
      <c r="AS52">
        <v>35.068229000000002</v>
      </c>
      <c r="AT52">
        <v>15.00001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76.286486000000011</v>
      </c>
      <c r="BA52">
        <f t="shared" si="1"/>
        <v>2073.800894</v>
      </c>
      <c r="BB52">
        <v>49</v>
      </c>
      <c r="BD52">
        <v>6.05</v>
      </c>
      <c r="BE52">
        <v>1.94</v>
      </c>
      <c r="BF52">
        <v>3.03</v>
      </c>
      <c r="BG52">
        <v>1.85</v>
      </c>
      <c r="BH52">
        <v>9.33</v>
      </c>
      <c r="BI52">
        <v>1.51</v>
      </c>
      <c r="BJ52">
        <v>0.47</v>
      </c>
      <c r="BK52">
        <v>0.82</v>
      </c>
      <c r="BL52">
        <v>0.87</v>
      </c>
      <c r="BM52">
        <v>0.14000000000000001</v>
      </c>
      <c r="BN52">
        <v>2.38</v>
      </c>
      <c r="BO52">
        <v>0.94</v>
      </c>
      <c r="BP52">
        <v>0.23</v>
      </c>
      <c r="BQ52">
        <v>2</v>
      </c>
      <c r="BR52">
        <v>1.1000000000000001</v>
      </c>
      <c r="BS52">
        <v>1.62</v>
      </c>
      <c r="BT52">
        <v>2.9693339999999999</v>
      </c>
      <c r="BU52">
        <v>1.341844</v>
      </c>
      <c r="BV52">
        <v>2.3306830000000001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2.0135E-2</v>
      </c>
      <c r="CE52">
        <v>0</v>
      </c>
      <c r="CF52">
        <v>0</v>
      </c>
      <c r="CG52">
        <v>0</v>
      </c>
      <c r="CH52">
        <v>0</v>
      </c>
      <c r="CI52">
        <v>7.4320000000000002E-3</v>
      </c>
      <c r="CJ52">
        <v>5.313701</v>
      </c>
      <c r="CK52">
        <v>0.935114</v>
      </c>
      <c r="CL52">
        <v>1.9381029999999999</v>
      </c>
      <c r="CM52">
        <v>1.755846</v>
      </c>
      <c r="CN52">
        <v>1.771234</v>
      </c>
      <c r="CO52">
        <v>4.2938999999999998</v>
      </c>
      <c r="CP52">
        <v>4.2581249999999997</v>
      </c>
      <c r="CQ52">
        <v>3.542468</v>
      </c>
      <c r="CR52">
        <v>0.82130400000000003</v>
      </c>
      <c r="CS52">
        <v>2.7933979999999998</v>
      </c>
      <c r="CT52">
        <v>2.5514770000000002</v>
      </c>
      <c r="CU52">
        <v>0</v>
      </c>
      <c r="CV52">
        <v>0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76.286486000000011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183.13050000000001</v>
      </c>
      <c r="L53">
        <v>248.09800000000001</v>
      </c>
      <c r="M53">
        <v>79.966942000000003</v>
      </c>
      <c r="N53">
        <v>60.347344</v>
      </c>
      <c r="O53">
        <v>126.52</v>
      </c>
      <c r="P53">
        <v>144.02676099999999</v>
      </c>
      <c r="Q53">
        <v>10.975720000000001</v>
      </c>
      <c r="R53">
        <v>16.743106999999998</v>
      </c>
      <c r="S53">
        <v>14.297948999999999</v>
      </c>
      <c r="T53">
        <v>0.76689300000000005</v>
      </c>
      <c r="U53">
        <v>418.77</v>
      </c>
      <c r="V53">
        <v>14.37</v>
      </c>
      <c r="W53">
        <v>45.387599999999999</v>
      </c>
      <c r="X53">
        <v>147.515625</v>
      </c>
      <c r="Y53">
        <v>0</v>
      </c>
      <c r="Z53">
        <v>0</v>
      </c>
      <c r="AA53">
        <v>42.14808</v>
      </c>
      <c r="AB53">
        <v>43.635159999999999</v>
      </c>
      <c r="AC53">
        <v>31.709734000000001</v>
      </c>
      <c r="AD53">
        <v>0</v>
      </c>
      <c r="AE53">
        <v>53.905351000000003</v>
      </c>
      <c r="AF53">
        <v>8.7128630000000005</v>
      </c>
      <c r="AG53">
        <v>43.796435000000002</v>
      </c>
      <c r="AH53">
        <v>0</v>
      </c>
      <c r="AI53">
        <v>0</v>
      </c>
      <c r="AJ53">
        <v>0</v>
      </c>
      <c r="AK53">
        <v>59.301364999999997</v>
      </c>
      <c r="AL53">
        <v>80.177999999999997</v>
      </c>
      <c r="AM53">
        <v>17.179061999999998</v>
      </c>
      <c r="AN53">
        <v>1.034778</v>
      </c>
      <c r="AO53">
        <v>0</v>
      </c>
      <c r="AP53">
        <v>1.1529</v>
      </c>
      <c r="AQ53">
        <v>0</v>
      </c>
      <c r="AR53">
        <v>49.128</v>
      </c>
      <c r="AS53">
        <v>35.068229000000002</v>
      </c>
      <c r="AT53">
        <v>15.00001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76.276417999999993</v>
      </c>
      <c r="BA53">
        <f t="shared" si="1"/>
        <v>2069.1428259999998</v>
      </c>
      <c r="BB53">
        <v>50</v>
      </c>
      <c r="BD53">
        <v>6.05</v>
      </c>
      <c r="BE53">
        <v>1.94</v>
      </c>
      <c r="BF53">
        <v>3.03</v>
      </c>
      <c r="BG53">
        <v>1.85</v>
      </c>
      <c r="BH53">
        <v>9.33</v>
      </c>
      <c r="BI53">
        <v>1.51</v>
      </c>
      <c r="BJ53">
        <v>0.47</v>
      </c>
      <c r="BK53">
        <v>0.82</v>
      </c>
      <c r="BL53">
        <v>0.87</v>
      </c>
      <c r="BM53">
        <v>0.14000000000000001</v>
      </c>
      <c r="BN53">
        <v>2.38</v>
      </c>
      <c r="BO53">
        <v>0.94</v>
      </c>
      <c r="BP53">
        <v>0.23</v>
      </c>
      <c r="BQ53">
        <v>2</v>
      </c>
      <c r="BR53">
        <v>1.1000000000000001</v>
      </c>
      <c r="BS53">
        <v>1.62</v>
      </c>
      <c r="BT53">
        <v>2.9693339999999999</v>
      </c>
      <c r="BU53">
        <v>1.341844</v>
      </c>
      <c r="BV53">
        <v>2.3306830000000001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1.0067E-2</v>
      </c>
      <c r="CE53">
        <v>0</v>
      </c>
      <c r="CF53">
        <v>0</v>
      </c>
      <c r="CG53">
        <v>0</v>
      </c>
      <c r="CH53">
        <v>0</v>
      </c>
      <c r="CI53">
        <v>7.4320000000000002E-3</v>
      </c>
      <c r="CJ53">
        <v>5.313701</v>
      </c>
      <c r="CK53">
        <v>0.935114</v>
      </c>
      <c r="CL53">
        <v>1.9381029999999999</v>
      </c>
      <c r="CM53">
        <v>1.755846</v>
      </c>
      <c r="CN53">
        <v>1.771234</v>
      </c>
      <c r="CO53">
        <v>4.2938999999999998</v>
      </c>
      <c r="CP53">
        <v>4.2581249999999997</v>
      </c>
      <c r="CQ53">
        <v>3.542468</v>
      </c>
      <c r="CR53">
        <v>0.82130400000000003</v>
      </c>
      <c r="CS53">
        <v>2.7933979999999998</v>
      </c>
      <c r="CT53">
        <v>2.5514770000000002</v>
      </c>
      <c r="CU53">
        <v>0</v>
      </c>
      <c r="CV53">
        <v>0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76.276417999999993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183.13050000000001</v>
      </c>
      <c r="L54">
        <v>248.09800000000001</v>
      </c>
      <c r="M54">
        <v>79.966942000000003</v>
      </c>
      <c r="N54">
        <v>60.347344</v>
      </c>
      <c r="O54">
        <v>126.52</v>
      </c>
      <c r="P54">
        <v>144.02676099999999</v>
      </c>
      <c r="Q54">
        <v>10.975720000000001</v>
      </c>
      <c r="R54">
        <v>16.743106999999998</v>
      </c>
      <c r="S54">
        <v>14.297948999999999</v>
      </c>
      <c r="T54">
        <v>0.76689300000000005</v>
      </c>
      <c r="U54">
        <v>418.77</v>
      </c>
      <c r="V54">
        <v>14.37</v>
      </c>
      <c r="W54">
        <v>45.387599999999999</v>
      </c>
      <c r="X54">
        <v>147.515625</v>
      </c>
      <c r="Y54">
        <v>0</v>
      </c>
      <c r="Z54">
        <v>0</v>
      </c>
      <c r="AA54">
        <v>42.14808</v>
      </c>
      <c r="AB54">
        <v>43.635159999999999</v>
      </c>
      <c r="AC54">
        <v>31.709734000000001</v>
      </c>
      <c r="AD54">
        <v>0</v>
      </c>
      <c r="AE54">
        <v>53.905351000000003</v>
      </c>
      <c r="AF54">
        <v>8.7128630000000005</v>
      </c>
      <c r="AG54">
        <v>43.796435000000002</v>
      </c>
      <c r="AH54">
        <v>0</v>
      </c>
      <c r="AI54">
        <v>0</v>
      </c>
      <c r="AJ54">
        <v>0</v>
      </c>
      <c r="AK54">
        <v>59.301364999999997</v>
      </c>
      <c r="AL54">
        <v>80.177999999999997</v>
      </c>
      <c r="AM54">
        <v>17.179061999999998</v>
      </c>
      <c r="AN54">
        <v>1.034778</v>
      </c>
      <c r="AO54">
        <v>0</v>
      </c>
      <c r="AP54">
        <v>1.1529</v>
      </c>
      <c r="AQ54">
        <v>0</v>
      </c>
      <c r="AR54">
        <v>52.991999999999997</v>
      </c>
      <c r="AS54">
        <v>35.068229000000002</v>
      </c>
      <c r="AT54">
        <v>15.00001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76.19641799999998</v>
      </c>
      <c r="BA54">
        <f t="shared" si="1"/>
        <v>2072.9268259999999</v>
      </c>
      <c r="BB54">
        <v>51</v>
      </c>
      <c r="BD54">
        <v>6.05</v>
      </c>
      <c r="BE54">
        <v>1.94</v>
      </c>
      <c r="BF54">
        <v>3.03</v>
      </c>
      <c r="BG54">
        <v>1.85</v>
      </c>
      <c r="BH54">
        <v>9.33</v>
      </c>
      <c r="BI54">
        <v>1.45</v>
      </c>
      <c r="BJ54">
        <v>0.45</v>
      </c>
      <c r="BK54">
        <v>0.82</v>
      </c>
      <c r="BL54">
        <v>0.87</v>
      </c>
      <c r="BM54">
        <v>0.14000000000000001</v>
      </c>
      <c r="BN54">
        <v>2.38</v>
      </c>
      <c r="BO54">
        <v>0.94</v>
      </c>
      <c r="BP54">
        <v>0.23</v>
      </c>
      <c r="BQ54">
        <v>2</v>
      </c>
      <c r="BR54">
        <v>1.1000000000000001</v>
      </c>
      <c r="BS54">
        <v>1.62</v>
      </c>
      <c r="BT54">
        <v>2.9693339999999999</v>
      </c>
      <c r="BU54">
        <v>1.341844</v>
      </c>
      <c r="BV54">
        <v>2.3306830000000001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1.0067E-2</v>
      </c>
      <c r="CE54">
        <v>0</v>
      </c>
      <c r="CF54">
        <v>0</v>
      </c>
      <c r="CG54">
        <v>0</v>
      </c>
      <c r="CH54">
        <v>0</v>
      </c>
      <c r="CI54">
        <v>7.4320000000000002E-3</v>
      </c>
      <c r="CJ54">
        <v>5.313701</v>
      </c>
      <c r="CK54">
        <v>0.935114</v>
      </c>
      <c r="CL54">
        <v>1.9381029999999999</v>
      </c>
      <c r="CM54">
        <v>1.755846</v>
      </c>
      <c r="CN54">
        <v>1.771234</v>
      </c>
      <c r="CO54">
        <v>4.2938999999999998</v>
      </c>
      <c r="CP54">
        <v>4.2581249999999997</v>
      </c>
      <c r="CQ54">
        <v>3.542468</v>
      </c>
      <c r="CR54">
        <v>0.82130400000000003</v>
      </c>
      <c r="CS54">
        <v>2.7933979999999998</v>
      </c>
      <c r="CT54">
        <v>2.5514770000000002</v>
      </c>
      <c r="CU54">
        <v>0</v>
      </c>
      <c r="CV54">
        <v>0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76.19641799999998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183.13050000000001</v>
      </c>
      <c r="L55">
        <v>248.09800000000001</v>
      </c>
      <c r="M55">
        <v>79.966942000000003</v>
      </c>
      <c r="N55">
        <v>60.347344</v>
      </c>
      <c r="O55">
        <v>126.52</v>
      </c>
      <c r="P55">
        <v>144.02676099999999</v>
      </c>
      <c r="Q55">
        <v>10.975720000000001</v>
      </c>
      <c r="R55">
        <v>16.743106999999998</v>
      </c>
      <c r="S55">
        <v>14.297948999999999</v>
      </c>
      <c r="T55">
        <v>0.76689300000000005</v>
      </c>
      <c r="U55">
        <v>418.77</v>
      </c>
      <c r="V55">
        <v>14.37</v>
      </c>
      <c r="W55">
        <v>33.164499999999997</v>
      </c>
      <c r="X55">
        <v>112.26090000000001</v>
      </c>
      <c r="Y55">
        <v>0</v>
      </c>
      <c r="Z55">
        <v>0</v>
      </c>
      <c r="AA55">
        <v>42.14808</v>
      </c>
      <c r="AB55">
        <v>43.635159999999999</v>
      </c>
      <c r="AC55">
        <v>31.709734000000001</v>
      </c>
      <c r="AD55">
        <v>0</v>
      </c>
      <c r="AE55">
        <v>53.905351000000003</v>
      </c>
      <c r="AF55">
        <v>8.7128630000000005</v>
      </c>
      <c r="AG55">
        <v>43.796435000000002</v>
      </c>
      <c r="AH55">
        <v>21.499302</v>
      </c>
      <c r="AI55">
        <v>0</v>
      </c>
      <c r="AJ55">
        <v>0</v>
      </c>
      <c r="AK55">
        <v>59.301364999999997</v>
      </c>
      <c r="AL55">
        <v>80.177999999999997</v>
      </c>
      <c r="AM55">
        <v>17.179061999999998</v>
      </c>
      <c r="AN55">
        <v>1.034778</v>
      </c>
      <c r="AO55">
        <v>0</v>
      </c>
      <c r="AP55">
        <v>1.1529</v>
      </c>
      <c r="AQ55">
        <v>0</v>
      </c>
      <c r="AR55">
        <v>52.991999999999997</v>
      </c>
      <c r="AS55">
        <v>35.068229000000002</v>
      </c>
      <c r="AT55">
        <v>15.00001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76.19641799999998</v>
      </c>
      <c r="BA55">
        <f t="shared" si="1"/>
        <v>2046.9483029999997</v>
      </c>
      <c r="BB55">
        <v>52</v>
      </c>
      <c r="BD55">
        <v>6.05</v>
      </c>
      <c r="BE55">
        <v>1.94</v>
      </c>
      <c r="BF55">
        <v>3.03</v>
      </c>
      <c r="BG55">
        <v>1.85</v>
      </c>
      <c r="BH55">
        <v>9.33</v>
      </c>
      <c r="BI55">
        <v>1.45</v>
      </c>
      <c r="BJ55">
        <v>0.45</v>
      </c>
      <c r="BK55">
        <v>0.82</v>
      </c>
      <c r="BL55">
        <v>0.87</v>
      </c>
      <c r="BM55">
        <v>0.14000000000000001</v>
      </c>
      <c r="BN55">
        <v>2.38</v>
      </c>
      <c r="BO55">
        <v>0.94</v>
      </c>
      <c r="BP55">
        <v>0.23</v>
      </c>
      <c r="BQ55">
        <v>2</v>
      </c>
      <c r="BR55">
        <v>1.1000000000000001</v>
      </c>
      <c r="BS55">
        <v>1.62</v>
      </c>
      <c r="BT55">
        <v>2.9693339999999999</v>
      </c>
      <c r="BU55">
        <v>1.341844</v>
      </c>
      <c r="BV55">
        <v>2.3306830000000001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1.0067E-2</v>
      </c>
      <c r="CE55">
        <v>0</v>
      </c>
      <c r="CF55">
        <v>0</v>
      </c>
      <c r="CG55">
        <v>0</v>
      </c>
      <c r="CH55">
        <v>0</v>
      </c>
      <c r="CI55">
        <v>7.4320000000000002E-3</v>
      </c>
      <c r="CJ55">
        <v>5.313701</v>
      </c>
      <c r="CK55">
        <v>0.935114</v>
      </c>
      <c r="CL55">
        <v>1.9381029999999999</v>
      </c>
      <c r="CM55">
        <v>1.755846</v>
      </c>
      <c r="CN55">
        <v>1.771234</v>
      </c>
      <c r="CO55">
        <v>4.2938999999999998</v>
      </c>
      <c r="CP55">
        <v>4.2581249999999997</v>
      </c>
      <c r="CQ55">
        <v>3.542468</v>
      </c>
      <c r="CR55">
        <v>0.82130400000000003</v>
      </c>
      <c r="CS55">
        <v>2.7933979999999998</v>
      </c>
      <c r="CT55">
        <v>2.5514770000000002</v>
      </c>
      <c r="CU55">
        <v>0</v>
      </c>
      <c r="CV55">
        <v>0.41694300000000001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76.19641799999998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183.13050000000001</v>
      </c>
      <c r="L56">
        <v>248.09800000000001</v>
      </c>
      <c r="M56">
        <v>79.966942000000003</v>
      </c>
      <c r="N56">
        <v>60.347344</v>
      </c>
      <c r="O56">
        <v>126.52</v>
      </c>
      <c r="P56">
        <v>144.02676099999999</v>
      </c>
      <c r="Q56">
        <v>10.975720000000001</v>
      </c>
      <c r="R56">
        <v>16.743106999999998</v>
      </c>
      <c r="S56">
        <v>14.297948999999999</v>
      </c>
      <c r="T56">
        <v>0.76689300000000005</v>
      </c>
      <c r="U56">
        <v>418.77</v>
      </c>
      <c r="V56">
        <v>14.37</v>
      </c>
      <c r="W56">
        <v>33.164499999999997</v>
      </c>
      <c r="X56">
        <v>112.26090000000001</v>
      </c>
      <c r="Y56">
        <v>0</v>
      </c>
      <c r="Z56">
        <v>0</v>
      </c>
      <c r="AA56">
        <v>42.14808</v>
      </c>
      <c r="AB56">
        <v>43.635159999999999</v>
      </c>
      <c r="AC56">
        <v>31.709734000000001</v>
      </c>
      <c r="AD56">
        <v>0</v>
      </c>
      <c r="AE56">
        <v>53.905351000000003</v>
      </c>
      <c r="AF56">
        <v>8.7128630000000005</v>
      </c>
      <c r="AG56">
        <v>43.796435000000002</v>
      </c>
      <c r="AH56">
        <v>44.022381000000003</v>
      </c>
      <c r="AI56">
        <v>0</v>
      </c>
      <c r="AJ56">
        <v>0</v>
      </c>
      <c r="AK56">
        <v>59.301364999999997</v>
      </c>
      <c r="AL56">
        <v>80.177999999999997</v>
      </c>
      <c r="AM56">
        <v>17.179061999999998</v>
      </c>
      <c r="AN56">
        <v>1.034778</v>
      </c>
      <c r="AO56">
        <v>0</v>
      </c>
      <c r="AP56">
        <v>1.1529</v>
      </c>
      <c r="AQ56">
        <v>0</v>
      </c>
      <c r="AR56">
        <v>49.128</v>
      </c>
      <c r="AS56">
        <v>35.068229000000002</v>
      </c>
      <c r="AT56">
        <v>15.00001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76.19641799999998</v>
      </c>
      <c r="BA56">
        <f t="shared" si="1"/>
        <v>2065.6073819999997</v>
      </c>
      <c r="BB56">
        <v>53</v>
      </c>
      <c r="BD56">
        <v>6.05</v>
      </c>
      <c r="BE56">
        <v>1.94</v>
      </c>
      <c r="BF56">
        <v>3.03</v>
      </c>
      <c r="BG56">
        <v>1.85</v>
      </c>
      <c r="BH56">
        <v>9.33</v>
      </c>
      <c r="BI56">
        <v>1.45</v>
      </c>
      <c r="BJ56">
        <v>0.45</v>
      </c>
      <c r="BK56">
        <v>0.82</v>
      </c>
      <c r="BL56">
        <v>0.87</v>
      </c>
      <c r="BM56">
        <v>0.14000000000000001</v>
      </c>
      <c r="BN56">
        <v>2.38</v>
      </c>
      <c r="BO56">
        <v>0.94</v>
      </c>
      <c r="BP56">
        <v>0.23</v>
      </c>
      <c r="BQ56">
        <v>2</v>
      </c>
      <c r="BR56">
        <v>1.1000000000000001</v>
      </c>
      <c r="BS56">
        <v>1.62</v>
      </c>
      <c r="BT56">
        <v>2.9693339999999999</v>
      </c>
      <c r="BU56">
        <v>1.341844</v>
      </c>
      <c r="BV56">
        <v>2.3306830000000001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1.0067E-2</v>
      </c>
      <c r="CE56">
        <v>0</v>
      </c>
      <c r="CF56">
        <v>0</v>
      </c>
      <c r="CG56">
        <v>0</v>
      </c>
      <c r="CH56">
        <v>0</v>
      </c>
      <c r="CI56">
        <v>7.4320000000000002E-3</v>
      </c>
      <c r="CJ56">
        <v>5.313701</v>
      </c>
      <c r="CK56">
        <v>0.935114</v>
      </c>
      <c r="CL56">
        <v>1.9381029999999999</v>
      </c>
      <c r="CM56">
        <v>1.755846</v>
      </c>
      <c r="CN56">
        <v>1.771234</v>
      </c>
      <c r="CO56">
        <v>4.2938999999999998</v>
      </c>
      <c r="CP56">
        <v>4.2581249999999997</v>
      </c>
      <c r="CQ56">
        <v>3.542468</v>
      </c>
      <c r="CR56">
        <v>0.82130400000000003</v>
      </c>
      <c r="CS56">
        <v>2.7933979999999998</v>
      </c>
      <c r="CT56">
        <v>2.5514770000000002</v>
      </c>
      <c r="CU56">
        <v>1.063965</v>
      </c>
      <c r="CV56">
        <v>0.84801899999999997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76.19641799999998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183.13050000000001</v>
      </c>
      <c r="L57">
        <v>248.09800000000001</v>
      </c>
      <c r="M57">
        <v>79.966942000000003</v>
      </c>
      <c r="N57">
        <v>60.347343000000002</v>
      </c>
      <c r="O57">
        <v>126.52</v>
      </c>
      <c r="P57">
        <v>144.02676099999999</v>
      </c>
      <c r="Q57">
        <v>11.946529</v>
      </c>
      <c r="R57">
        <v>23.041938999999999</v>
      </c>
      <c r="S57">
        <v>14.349981</v>
      </c>
      <c r="T57">
        <v>0.76689300000000005</v>
      </c>
      <c r="U57">
        <v>418.77</v>
      </c>
      <c r="V57">
        <v>8.2653999999999996</v>
      </c>
      <c r="W57">
        <v>22.081600999999999</v>
      </c>
      <c r="X57">
        <v>72.470100000000002</v>
      </c>
      <c r="Y57">
        <v>0</v>
      </c>
      <c r="Z57">
        <v>0</v>
      </c>
      <c r="AA57">
        <v>42.14808</v>
      </c>
      <c r="AB57">
        <v>43.635159999999999</v>
      </c>
      <c r="AC57">
        <v>31.709734000000001</v>
      </c>
      <c r="AD57">
        <v>0</v>
      </c>
      <c r="AE57">
        <v>53.905351000000003</v>
      </c>
      <c r="AF57">
        <v>8.7128630000000005</v>
      </c>
      <c r="AG57">
        <v>43.796435000000002</v>
      </c>
      <c r="AH57">
        <v>64.497906999999998</v>
      </c>
      <c r="AI57">
        <v>0</v>
      </c>
      <c r="AJ57">
        <v>0</v>
      </c>
      <c r="AK57">
        <v>59.301364999999997</v>
      </c>
      <c r="AL57">
        <v>80.177999999999997</v>
      </c>
      <c r="AM57">
        <v>17.179061999999998</v>
      </c>
      <c r="AN57">
        <v>1.034778</v>
      </c>
      <c r="AO57">
        <v>0</v>
      </c>
      <c r="AP57">
        <v>1.1529</v>
      </c>
      <c r="AQ57">
        <v>0</v>
      </c>
      <c r="AR57">
        <v>49.128</v>
      </c>
      <c r="AS57">
        <v>35.068229000000002</v>
      </c>
      <c r="AT57">
        <v>15.00001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76.19641799999998</v>
      </c>
      <c r="BA57">
        <f t="shared" si="1"/>
        <v>2036.426281</v>
      </c>
      <c r="BB57">
        <v>54</v>
      </c>
      <c r="BD57">
        <v>6.05</v>
      </c>
      <c r="BE57">
        <v>1.94</v>
      </c>
      <c r="BF57">
        <v>3.03</v>
      </c>
      <c r="BG57">
        <v>1.85</v>
      </c>
      <c r="BH57">
        <v>9.33</v>
      </c>
      <c r="BI57">
        <v>1.45</v>
      </c>
      <c r="BJ57">
        <v>0.45</v>
      </c>
      <c r="BK57">
        <v>0.82</v>
      </c>
      <c r="BL57">
        <v>0.87</v>
      </c>
      <c r="BM57">
        <v>0.14000000000000001</v>
      </c>
      <c r="BN57">
        <v>2.38</v>
      </c>
      <c r="BO57">
        <v>0.94</v>
      </c>
      <c r="BP57">
        <v>0.23</v>
      </c>
      <c r="BQ57">
        <v>2</v>
      </c>
      <c r="BR57">
        <v>1.1000000000000001</v>
      </c>
      <c r="BS57">
        <v>1.62</v>
      </c>
      <c r="BT57">
        <v>2.9693339999999999</v>
      </c>
      <c r="BU57">
        <v>1.341844</v>
      </c>
      <c r="BV57">
        <v>2.3306830000000001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1.0067E-2</v>
      </c>
      <c r="CE57">
        <v>0</v>
      </c>
      <c r="CF57">
        <v>0</v>
      </c>
      <c r="CG57">
        <v>0</v>
      </c>
      <c r="CH57">
        <v>0</v>
      </c>
      <c r="CI57">
        <v>7.4320000000000002E-3</v>
      </c>
      <c r="CJ57">
        <v>5.313701</v>
      </c>
      <c r="CK57">
        <v>0.935114</v>
      </c>
      <c r="CL57">
        <v>1.9381029999999999</v>
      </c>
      <c r="CM57">
        <v>1.755846</v>
      </c>
      <c r="CN57">
        <v>1.771234</v>
      </c>
      <c r="CO57">
        <v>4.2938999999999998</v>
      </c>
      <c r="CP57">
        <v>4.2581249999999997</v>
      </c>
      <c r="CQ57">
        <v>3.542468</v>
      </c>
      <c r="CR57">
        <v>0.82130400000000003</v>
      </c>
      <c r="CS57">
        <v>2.7933979999999998</v>
      </c>
      <c r="CT57">
        <v>2.5514770000000002</v>
      </c>
      <c r="CU57">
        <v>2.1279300000000001</v>
      </c>
      <c r="CV57">
        <v>1.24376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76.19641799999998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183.13050000000001</v>
      </c>
      <c r="L58">
        <v>248.09800000000001</v>
      </c>
      <c r="M58">
        <v>79.966942000000003</v>
      </c>
      <c r="N58">
        <v>60.347343000000002</v>
      </c>
      <c r="O58">
        <v>126.52</v>
      </c>
      <c r="P58">
        <v>144.02676099999999</v>
      </c>
      <c r="Q58">
        <v>11.946529</v>
      </c>
      <c r="R58">
        <v>23.041938999999999</v>
      </c>
      <c r="S58">
        <v>14.349981</v>
      </c>
      <c r="T58">
        <v>0.76689300000000005</v>
      </c>
      <c r="U58">
        <v>418.77</v>
      </c>
      <c r="V58">
        <v>8.2653999999999996</v>
      </c>
      <c r="W58">
        <v>17.785599999999999</v>
      </c>
      <c r="X58">
        <v>72.470100000000002</v>
      </c>
      <c r="Y58">
        <v>0</v>
      </c>
      <c r="Z58">
        <v>0</v>
      </c>
      <c r="AA58">
        <v>42.14808</v>
      </c>
      <c r="AB58">
        <v>43.635159999999999</v>
      </c>
      <c r="AC58">
        <v>31.709734000000001</v>
      </c>
      <c r="AD58">
        <v>0</v>
      </c>
      <c r="AE58">
        <v>53.905351000000003</v>
      </c>
      <c r="AF58">
        <v>8.7128630000000005</v>
      </c>
      <c r="AG58">
        <v>43.796435000000002</v>
      </c>
      <c r="AH58">
        <v>64.497906999999998</v>
      </c>
      <c r="AI58">
        <v>0</v>
      </c>
      <c r="AJ58">
        <v>0</v>
      </c>
      <c r="AK58">
        <v>59.301364999999997</v>
      </c>
      <c r="AL58">
        <v>80.177999999999997</v>
      </c>
      <c r="AM58">
        <v>17.179061999999998</v>
      </c>
      <c r="AN58">
        <v>1.034778</v>
      </c>
      <c r="AO58">
        <v>0</v>
      </c>
      <c r="AP58">
        <v>1.1529</v>
      </c>
      <c r="AQ58">
        <v>0</v>
      </c>
      <c r="AR58">
        <v>49.128</v>
      </c>
      <c r="AS58">
        <v>35.068229000000002</v>
      </c>
      <c r="AT58">
        <v>15.00001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76.106418000000005</v>
      </c>
      <c r="BA58">
        <f t="shared" si="1"/>
        <v>2032.0402799999999</v>
      </c>
      <c r="BB58">
        <v>55</v>
      </c>
      <c r="BD58">
        <v>6.05</v>
      </c>
      <c r="BE58">
        <v>1.94</v>
      </c>
      <c r="BF58">
        <v>3.03</v>
      </c>
      <c r="BG58">
        <v>1.85</v>
      </c>
      <c r="BH58">
        <v>9.33</v>
      </c>
      <c r="BI58">
        <v>1.36</v>
      </c>
      <c r="BJ58">
        <v>0.45</v>
      </c>
      <c r="BK58">
        <v>0.82</v>
      </c>
      <c r="BL58">
        <v>0.87</v>
      </c>
      <c r="BM58">
        <v>0.14000000000000001</v>
      </c>
      <c r="BN58">
        <v>2.38</v>
      </c>
      <c r="BO58">
        <v>0.94</v>
      </c>
      <c r="BP58">
        <v>0.23</v>
      </c>
      <c r="BQ58">
        <v>2</v>
      </c>
      <c r="BR58">
        <v>1.1000000000000001</v>
      </c>
      <c r="BS58">
        <v>1.62</v>
      </c>
      <c r="BT58">
        <v>2.9693339999999999</v>
      </c>
      <c r="BU58">
        <v>1.341844</v>
      </c>
      <c r="BV58">
        <v>2.3306830000000001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1.0067E-2</v>
      </c>
      <c r="CE58">
        <v>0</v>
      </c>
      <c r="CF58">
        <v>0</v>
      </c>
      <c r="CG58">
        <v>0</v>
      </c>
      <c r="CH58">
        <v>0</v>
      </c>
      <c r="CI58">
        <v>7.4320000000000002E-3</v>
      </c>
      <c r="CJ58">
        <v>5.313701</v>
      </c>
      <c r="CK58">
        <v>0.935114</v>
      </c>
      <c r="CL58">
        <v>1.9381029999999999</v>
      </c>
      <c r="CM58">
        <v>1.755846</v>
      </c>
      <c r="CN58">
        <v>1.771234</v>
      </c>
      <c r="CO58">
        <v>4.2938999999999998</v>
      </c>
      <c r="CP58">
        <v>4.2581249999999997</v>
      </c>
      <c r="CQ58">
        <v>3.542468</v>
      </c>
      <c r="CR58">
        <v>0.82130400000000003</v>
      </c>
      <c r="CS58">
        <v>2.7933979999999998</v>
      </c>
      <c r="CT58">
        <v>2.5514770000000002</v>
      </c>
      <c r="CU58">
        <v>3.191894</v>
      </c>
      <c r="CV58">
        <v>1.24376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76.106418000000005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183.13050000000001</v>
      </c>
      <c r="L59">
        <v>248.09800000000001</v>
      </c>
      <c r="M59">
        <v>79.966942000000003</v>
      </c>
      <c r="N59">
        <v>60.347343000000002</v>
      </c>
      <c r="O59">
        <v>126.52</v>
      </c>
      <c r="P59">
        <v>144.02676099999999</v>
      </c>
      <c r="Q59">
        <v>11.946529</v>
      </c>
      <c r="R59">
        <v>23.041938999999999</v>
      </c>
      <c r="S59">
        <v>14.349981</v>
      </c>
      <c r="T59">
        <v>0.76689300000000005</v>
      </c>
      <c r="U59">
        <v>418.77</v>
      </c>
      <c r="V59">
        <v>8.2653999999999996</v>
      </c>
      <c r="W59">
        <v>17.785599999999999</v>
      </c>
      <c r="X59">
        <v>72.470100000000002</v>
      </c>
      <c r="Y59">
        <v>0</v>
      </c>
      <c r="Z59">
        <v>0</v>
      </c>
      <c r="AA59">
        <v>42.14808</v>
      </c>
      <c r="AB59">
        <v>43.635159999999999</v>
      </c>
      <c r="AC59">
        <v>21.396393</v>
      </c>
      <c r="AD59">
        <v>0</v>
      </c>
      <c r="AE59">
        <v>53.905351000000003</v>
      </c>
      <c r="AF59">
        <v>8.7128630000000005</v>
      </c>
      <c r="AG59">
        <v>43.796435000000002</v>
      </c>
      <c r="AH59">
        <v>64.497906999999998</v>
      </c>
      <c r="AI59">
        <v>0</v>
      </c>
      <c r="AJ59">
        <v>0</v>
      </c>
      <c r="AK59">
        <v>59.301364999999997</v>
      </c>
      <c r="AL59">
        <v>80.177999999999997</v>
      </c>
      <c r="AM59">
        <v>17.179061999999998</v>
      </c>
      <c r="AN59">
        <v>1.034778</v>
      </c>
      <c r="AO59">
        <v>0</v>
      </c>
      <c r="AP59">
        <v>1.1529</v>
      </c>
      <c r="AQ59">
        <v>0</v>
      </c>
      <c r="AR59">
        <v>49.128</v>
      </c>
      <c r="AS59">
        <v>35.068229000000002</v>
      </c>
      <c r="AT59">
        <v>15.00001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76.106418000000005</v>
      </c>
      <c r="BA59">
        <f t="shared" si="1"/>
        <v>2021.7269389999999</v>
      </c>
      <c r="BB59">
        <v>56</v>
      </c>
      <c r="BD59">
        <v>6.05</v>
      </c>
      <c r="BE59">
        <v>1.94</v>
      </c>
      <c r="BF59">
        <v>3.03</v>
      </c>
      <c r="BG59">
        <v>1.85</v>
      </c>
      <c r="BH59">
        <v>9.33</v>
      </c>
      <c r="BI59">
        <v>1.36</v>
      </c>
      <c r="BJ59">
        <v>0.45</v>
      </c>
      <c r="BK59">
        <v>0.82</v>
      </c>
      <c r="BL59">
        <v>0.87</v>
      </c>
      <c r="BM59">
        <v>0.14000000000000001</v>
      </c>
      <c r="BN59">
        <v>2.38</v>
      </c>
      <c r="BO59">
        <v>0.94</v>
      </c>
      <c r="BP59">
        <v>0.23</v>
      </c>
      <c r="BQ59">
        <v>2</v>
      </c>
      <c r="BR59">
        <v>1.1000000000000001</v>
      </c>
      <c r="BS59">
        <v>1.62</v>
      </c>
      <c r="BT59">
        <v>2.9693339999999999</v>
      </c>
      <c r="BU59">
        <v>1.341844</v>
      </c>
      <c r="BV59">
        <v>2.3306830000000001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1.0067E-2</v>
      </c>
      <c r="CE59">
        <v>0</v>
      </c>
      <c r="CF59">
        <v>0</v>
      </c>
      <c r="CG59">
        <v>0</v>
      </c>
      <c r="CH59">
        <v>0</v>
      </c>
      <c r="CI59">
        <v>7.4320000000000002E-3</v>
      </c>
      <c r="CJ59">
        <v>5.313701</v>
      </c>
      <c r="CK59">
        <v>0.935114</v>
      </c>
      <c r="CL59">
        <v>1.9381029999999999</v>
      </c>
      <c r="CM59">
        <v>1.755846</v>
      </c>
      <c r="CN59">
        <v>1.771234</v>
      </c>
      <c r="CO59">
        <v>4.2938999999999998</v>
      </c>
      <c r="CP59">
        <v>4.2581249999999997</v>
      </c>
      <c r="CQ59">
        <v>3.542468</v>
      </c>
      <c r="CR59">
        <v>0.82130400000000003</v>
      </c>
      <c r="CS59">
        <v>2.7933979999999998</v>
      </c>
      <c r="CT59">
        <v>2.5514770000000002</v>
      </c>
      <c r="CU59">
        <v>3.191894</v>
      </c>
      <c r="CV59">
        <v>1.24376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76.106418000000005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183.13050000000001</v>
      </c>
      <c r="L60">
        <v>248.09800000000001</v>
      </c>
      <c r="M60">
        <v>79.966942000000003</v>
      </c>
      <c r="N60">
        <v>60.347343000000002</v>
      </c>
      <c r="O60">
        <v>126.52</v>
      </c>
      <c r="P60">
        <v>144.02676099999999</v>
      </c>
      <c r="Q60">
        <v>11.946529</v>
      </c>
      <c r="R60">
        <v>23.041938999999999</v>
      </c>
      <c r="S60">
        <v>14.349981</v>
      </c>
      <c r="T60">
        <v>0.76689300000000005</v>
      </c>
      <c r="U60">
        <v>418.77</v>
      </c>
      <c r="V60">
        <v>8.2653999999999996</v>
      </c>
      <c r="W60">
        <v>31.021100000000001</v>
      </c>
      <c r="X60">
        <v>107.72920000000001</v>
      </c>
      <c r="Y60">
        <v>0</v>
      </c>
      <c r="Z60">
        <v>0</v>
      </c>
      <c r="AA60">
        <v>42.14808</v>
      </c>
      <c r="AB60">
        <v>43.635159999999999</v>
      </c>
      <c r="AC60">
        <v>21.396393</v>
      </c>
      <c r="AD60">
        <v>0</v>
      </c>
      <c r="AE60">
        <v>53.905351000000003</v>
      </c>
      <c r="AF60">
        <v>8.7128630000000005</v>
      </c>
      <c r="AG60">
        <v>43.796435000000002</v>
      </c>
      <c r="AH60">
        <v>64.497906999999998</v>
      </c>
      <c r="AI60">
        <v>0</v>
      </c>
      <c r="AJ60">
        <v>0</v>
      </c>
      <c r="AK60">
        <v>59.301364999999997</v>
      </c>
      <c r="AL60">
        <v>80.177999999999997</v>
      </c>
      <c r="AM60">
        <v>17.179061999999998</v>
      </c>
      <c r="AN60">
        <v>1.034778</v>
      </c>
      <c r="AO60">
        <v>0</v>
      </c>
      <c r="AP60">
        <v>1.1529</v>
      </c>
      <c r="AQ60">
        <v>0</v>
      </c>
      <c r="AR60">
        <v>49.128</v>
      </c>
      <c r="AS60">
        <v>35.068229000000002</v>
      </c>
      <c r="AT60">
        <v>15.00001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76.106418000000005</v>
      </c>
      <c r="BA60">
        <f t="shared" si="1"/>
        <v>2070.2215389999997</v>
      </c>
      <c r="BB60">
        <v>57</v>
      </c>
      <c r="BD60">
        <v>6.05</v>
      </c>
      <c r="BE60">
        <v>1.94</v>
      </c>
      <c r="BF60">
        <v>3.03</v>
      </c>
      <c r="BG60">
        <v>1.85</v>
      </c>
      <c r="BH60">
        <v>9.33</v>
      </c>
      <c r="BI60">
        <v>1.36</v>
      </c>
      <c r="BJ60">
        <v>0.45</v>
      </c>
      <c r="BK60">
        <v>0.82</v>
      </c>
      <c r="BL60">
        <v>0.87</v>
      </c>
      <c r="BM60">
        <v>0.14000000000000001</v>
      </c>
      <c r="BN60">
        <v>2.38</v>
      </c>
      <c r="BO60">
        <v>0.94</v>
      </c>
      <c r="BP60">
        <v>0.23</v>
      </c>
      <c r="BQ60">
        <v>2</v>
      </c>
      <c r="BR60">
        <v>1.1000000000000001</v>
      </c>
      <c r="BS60">
        <v>1.62</v>
      </c>
      <c r="BT60">
        <v>2.9693339999999999</v>
      </c>
      <c r="BU60">
        <v>1.341844</v>
      </c>
      <c r="BV60">
        <v>2.3306830000000001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1.0067E-2</v>
      </c>
      <c r="CE60">
        <v>0</v>
      </c>
      <c r="CF60">
        <v>0</v>
      </c>
      <c r="CG60">
        <v>0</v>
      </c>
      <c r="CH60">
        <v>0</v>
      </c>
      <c r="CI60">
        <v>7.4320000000000002E-3</v>
      </c>
      <c r="CJ60">
        <v>5.313701</v>
      </c>
      <c r="CK60">
        <v>0.935114</v>
      </c>
      <c r="CL60">
        <v>1.9381029999999999</v>
      </c>
      <c r="CM60">
        <v>1.755846</v>
      </c>
      <c r="CN60">
        <v>1.771234</v>
      </c>
      <c r="CO60">
        <v>4.2938999999999998</v>
      </c>
      <c r="CP60">
        <v>4.2581249999999997</v>
      </c>
      <c r="CQ60">
        <v>3.542468</v>
      </c>
      <c r="CR60">
        <v>0.82130400000000003</v>
      </c>
      <c r="CS60">
        <v>2.7933979999999998</v>
      </c>
      <c r="CT60">
        <v>2.5514770000000002</v>
      </c>
      <c r="CU60">
        <v>3.191894</v>
      </c>
      <c r="CV60">
        <v>1.24376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76.106418000000005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183.13050000000001</v>
      </c>
      <c r="L61">
        <v>248.09800000000001</v>
      </c>
      <c r="M61">
        <v>79.966942000000003</v>
      </c>
      <c r="N61">
        <v>60.347343000000002</v>
      </c>
      <c r="O61">
        <v>126.52</v>
      </c>
      <c r="P61">
        <v>144.02676099999999</v>
      </c>
      <c r="Q61">
        <v>11.986912999999999</v>
      </c>
      <c r="R61">
        <v>23.041938999999999</v>
      </c>
      <c r="S61">
        <v>14.349981</v>
      </c>
      <c r="T61">
        <v>0.76689300000000005</v>
      </c>
      <c r="U61">
        <v>418.77</v>
      </c>
      <c r="V61">
        <v>8.2653999999999996</v>
      </c>
      <c r="W61">
        <v>17.785599999999999</v>
      </c>
      <c r="X61">
        <v>92.470100000000002</v>
      </c>
      <c r="Y61">
        <v>0</v>
      </c>
      <c r="Z61">
        <v>6.5537999999999998</v>
      </c>
      <c r="AA61">
        <v>42.14808</v>
      </c>
      <c r="AB61">
        <v>43.635159999999999</v>
      </c>
      <c r="AC61">
        <v>21.396393</v>
      </c>
      <c r="AD61">
        <v>0</v>
      </c>
      <c r="AE61">
        <v>53.905351000000003</v>
      </c>
      <c r="AF61">
        <v>8.7128630000000005</v>
      </c>
      <c r="AG61">
        <v>43.796435000000002</v>
      </c>
      <c r="AH61">
        <v>101.149098</v>
      </c>
      <c r="AI61">
        <v>0</v>
      </c>
      <c r="AJ61">
        <v>0</v>
      </c>
      <c r="AK61">
        <v>59.301364999999997</v>
      </c>
      <c r="AL61">
        <v>67.396000000000001</v>
      </c>
      <c r="AM61">
        <v>17.179061999999998</v>
      </c>
      <c r="AN61">
        <v>1.034778</v>
      </c>
      <c r="AO61">
        <v>0</v>
      </c>
      <c r="AP61">
        <v>1.1529</v>
      </c>
      <c r="AQ61">
        <v>0</v>
      </c>
      <c r="AR61">
        <v>49.128</v>
      </c>
      <c r="AS61">
        <v>35.068229000000002</v>
      </c>
      <c r="AT61">
        <v>15.00001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76.106418000000005</v>
      </c>
      <c r="BA61">
        <f t="shared" si="1"/>
        <v>2072.1903139999995</v>
      </c>
      <c r="BB61">
        <v>58</v>
      </c>
      <c r="BD61">
        <v>6.05</v>
      </c>
      <c r="BE61">
        <v>1.94</v>
      </c>
      <c r="BF61">
        <v>3.03</v>
      </c>
      <c r="BG61">
        <v>1.85</v>
      </c>
      <c r="BH61">
        <v>9.33</v>
      </c>
      <c r="BI61">
        <v>1.36</v>
      </c>
      <c r="BJ61">
        <v>0.45</v>
      </c>
      <c r="BK61">
        <v>0.82</v>
      </c>
      <c r="BL61">
        <v>0.87</v>
      </c>
      <c r="BM61">
        <v>0.14000000000000001</v>
      </c>
      <c r="BN61">
        <v>2.38</v>
      </c>
      <c r="BO61">
        <v>0.94</v>
      </c>
      <c r="BP61">
        <v>0.23</v>
      </c>
      <c r="BQ61">
        <v>2</v>
      </c>
      <c r="BR61">
        <v>1.1000000000000001</v>
      </c>
      <c r="BS61">
        <v>1.62</v>
      </c>
      <c r="BT61">
        <v>2.9693339999999999</v>
      </c>
      <c r="BU61">
        <v>1.341844</v>
      </c>
      <c r="BV61">
        <v>2.3306830000000001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1.0067E-2</v>
      </c>
      <c r="CE61">
        <v>0</v>
      </c>
      <c r="CF61">
        <v>0</v>
      </c>
      <c r="CG61">
        <v>0</v>
      </c>
      <c r="CH61">
        <v>0</v>
      </c>
      <c r="CI61">
        <v>7.4320000000000002E-3</v>
      </c>
      <c r="CJ61">
        <v>5.313701</v>
      </c>
      <c r="CK61">
        <v>0.935114</v>
      </c>
      <c r="CL61">
        <v>1.9381029999999999</v>
      </c>
      <c r="CM61">
        <v>1.755846</v>
      </c>
      <c r="CN61">
        <v>1.771234</v>
      </c>
      <c r="CO61">
        <v>4.2938999999999998</v>
      </c>
      <c r="CP61">
        <v>4.2581249999999997</v>
      </c>
      <c r="CQ61">
        <v>3.542468</v>
      </c>
      <c r="CR61">
        <v>0.82130400000000003</v>
      </c>
      <c r="CS61">
        <v>2.7933979999999998</v>
      </c>
      <c r="CT61">
        <v>2.5514770000000002</v>
      </c>
      <c r="CU61">
        <v>3.191894</v>
      </c>
      <c r="CV61">
        <v>1.950442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76.106418000000005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183.13050000000001</v>
      </c>
      <c r="L62">
        <v>248.09800000000001</v>
      </c>
      <c r="M62">
        <v>79.966942000000003</v>
      </c>
      <c r="N62">
        <v>60.347343000000002</v>
      </c>
      <c r="O62">
        <v>126.52</v>
      </c>
      <c r="P62">
        <v>144.02676099999999</v>
      </c>
      <c r="Q62">
        <v>11.986912999999999</v>
      </c>
      <c r="R62">
        <v>23.041938999999999</v>
      </c>
      <c r="S62">
        <v>14.349981</v>
      </c>
      <c r="T62">
        <v>0.76689300000000005</v>
      </c>
      <c r="U62">
        <v>418.77</v>
      </c>
      <c r="V62">
        <v>8.2653999999999996</v>
      </c>
      <c r="W62">
        <v>31.021100000000001</v>
      </c>
      <c r="X62">
        <v>99.435736000000006</v>
      </c>
      <c r="Y62">
        <v>0</v>
      </c>
      <c r="Z62">
        <v>6.5537999999999998</v>
      </c>
      <c r="AA62">
        <v>42.14808</v>
      </c>
      <c r="AB62">
        <v>43.635159999999999</v>
      </c>
      <c r="AC62">
        <v>21.396393</v>
      </c>
      <c r="AD62">
        <v>0</v>
      </c>
      <c r="AE62">
        <v>53.905351000000003</v>
      </c>
      <c r="AF62">
        <v>8.7128630000000005</v>
      </c>
      <c r="AG62">
        <v>43.796435000000002</v>
      </c>
      <c r="AH62">
        <v>101.149098</v>
      </c>
      <c r="AI62">
        <v>0</v>
      </c>
      <c r="AJ62">
        <v>0</v>
      </c>
      <c r="AK62">
        <v>59.301364999999997</v>
      </c>
      <c r="AL62">
        <v>67.396000000000001</v>
      </c>
      <c r="AM62">
        <v>17.179061999999998</v>
      </c>
      <c r="AN62">
        <v>1.034778</v>
      </c>
      <c r="AO62">
        <v>0</v>
      </c>
      <c r="AP62">
        <v>1.1529</v>
      </c>
      <c r="AQ62">
        <v>0</v>
      </c>
      <c r="AR62">
        <v>49.128</v>
      </c>
      <c r="AS62">
        <v>35.068229000000002</v>
      </c>
      <c r="AT62">
        <v>15.00001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76.056417999999994</v>
      </c>
      <c r="BA62">
        <f t="shared" si="1"/>
        <v>2092.3414499999994</v>
      </c>
      <c r="BB62">
        <v>59</v>
      </c>
      <c r="BD62">
        <v>6.05</v>
      </c>
      <c r="BE62">
        <v>1.94</v>
      </c>
      <c r="BF62">
        <v>3.03</v>
      </c>
      <c r="BG62">
        <v>1.85</v>
      </c>
      <c r="BH62">
        <v>9.33</v>
      </c>
      <c r="BI62">
        <v>1.32</v>
      </c>
      <c r="BJ62">
        <v>0.44</v>
      </c>
      <c r="BK62">
        <v>0.82</v>
      </c>
      <c r="BL62">
        <v>0.87</v>
      </c>
      <c r="BM62">
        <v>0.14000000000000001</v>
      </c>
      <c r="BN62">
        <v>2.38</v>
      </c>
      <c r="BO62">
        <v>0.94</v>
      </c>
      <c r="BP62">
        <v>0.23</v>
      </c>
      <c r="BQ62">
        <v>2</v>
      </c>
      <c r="BR62">
        <v>1.1000000000000001</v>
      </c>
      <c r="BS62">
        <v>1.62</v>
      </c>
      <c r="BT62">
        <v>2.9693339999999999</v>
      </c>
      <c r="BU62">
        <v>1.341844</v>
      </c>
      <c r="BV62">
        <v>2.3306830000000001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1.0067E-2</v>
      </c>
      <c r="CE62">
        <v>0</v>
      </c>
      <c r="CF62">
        <v>0</v>
      </c>
      <c r="CG62">
        <v>0</v>
      </c>
      <c r="CH62">
        <v>0</v>
      </c>
      <c r="CI62">
        <v>7.4320000000000002E-3</v>
      </c>
      <c r="CJ62">
        <v>5.313701</v>
      </c>
      <c r="CK62">
        <v>0.935114</v>
      </c>
      <c r="CL62">
        <v>1.9381029999999999</v>
      </c>
      <c r="CM62">
        <v>1.755846</v>
      </c>
      <c r="CN62">
        <v>1.771234</v>
      </c>
      <c r="CO62">
        <v>4.2938999999999998</v>
      </c>
      <c r="CP62">
        <v>4.2581249999999997</v>
      </c>
      <c r="CQ62">
        <v>3.542468</v>
      </c>
      <c r="CR62">
        <v>0.82130400000000003</v>
      </c>
      <c r="CS62">
        <v>2.7933979999999998</v>
      </c>
      <c r="CT62">
        <v>2.5514770000000002</v>
      </c>
      <c r="CU62">
        <v>3.191894</v>
      </c>
      <c r="CV62">
        <v>1.950442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76.056417999999994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183.13050000000001</v>
      </c>
      <c r="L63">
        <v>248.09800000000001</v>
      </c>
      <c r="M63">
        <v>79.966942000000003</v>
      </c>
      <c r="N63">
        <v>60.347344</v>
      </c>
      <c r="O63">
        <v>126.52</v>
      </c>
      <c r="P63">
        <v>144.02676099999999</v>
      </c>
      <c r="Q63">
        <v>11.024177</v>
      </c>
      <c r="R63">
        <v>14.74211</v>
      </c>
      <c r="S63">
        <v>14.297948999999999</v>
      </c>
      <c r="T63">
        <v>0.76689300000000005</v>
      </c>
      <c r="U63">
        <v>418.77</v>
      </c>
      <c r="V63">
        <v>14.482421</v>
      </c>
      <c r="W63">
        <v>31.021100000000001</v>
      </c>
      <c r="X63">
        <v>107.72920000000001</v>
      </c>
      <c r="Y63">
        <v>0</v>
      </c>
      <c r="Z63">
        <v>6.5537999999999998</v>
      </c>
      <c r="AA63">
        <v>42.14808</v>
      </c>
      <c r="AB63">
        <v>43.635159999999999</v>
      </c>
      <c r="AC63">
        <v>21.396393</v>
      </c>
      <c r="AD63">
        <v>0</v>
      </c>
      <c r="AE63">
        <v>53.905351000000003</v>
      </c>
      <c r="AF63">
        <v>8.7128630000000005</v>
      </c>
      <c r="AG63">
        <v>43.796435000000002</v>
      </c>
      <c r="AH63">
        <v>101.149098</v>
      </c>
      <c r="AI63">
        <v>0</v>
      </c>
      <c r="AJ63">
        <v>0</v>
      </c>
      <c r="AK63">
        <v>59.301364999999997</v>
      </c>
      <c r="AL63">
        <v>80.177999999999997</v>
      </c>
      <c r="AM63">
        <v>17.179061999999998</v>
      </c>
      <c r="AN63">
        <v>1.034778</v>
      </c>
      <c r="AO63">
        <v>0</v>
      </c>
      <c r="AP63">
        <v>1.1529</v>
      </c>
      <c r="AQ63">
        <v>0</v>
      </c>
      <c r="AR63">
        <v>49.128</v>
      </c>
      <c r="AS63">
        <v>35.068229000000002</v>
      </c>
      <c r="AT63">
        <v>15.00001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76.056417999999994</v>
      </c>
      <c r="BA63">
        <f t="shared" si="1"/>
        <v>2110.3193390000001</v>
      </c>
      <c r="BB63">
        <v>60</v>
      </c>
      <c r="BD63">
        <v>6.05</v>
      </c>
      <c r="BE63">
        <v>1.94</v>
      </c>
      <c r="BF63">
        <v>3.03</v>
      </c>
      <c r="BG63">
        <v>1.85</v>
      </c>
      <c r="BH63">
        <v>9.33</v>
      </c>
      <c r="BI63">
        <v>1.32</v>
      </c>
      <c r="BJ63">
        <v>0.44</v>
      </c>
      <c r="BK63">
        <v>0.82</v>
      </c>
      <c r="BL63">
        <v>0.87</v>
      </c>
      <c r="BM63">
        <v>0.14000000000000001</v>
      </c>
      <c r="BN63">
        <v>2.38</v>
      </c>
      <c r="BO63">
        <v>0.94</v>
      </c>
      <c r="BP63">
        <v>0.23</v>
      </c>
      <c r="BQ63">
        <v>2</v>
      </c>
      <c r="BR63">
        <v>1.1000000000000001</v>
      </c>
      <c r="BS63">
        <v>1.62</v>
      </c>
      <c r="BT63">
        <v>2.9693339999999999</v>
      </c>
      <c r="BU63">
        <v>1.341844</v>
      </c>
      <c r="BV63">
        <v>2.3306830000000001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1.0067E-2</v>
      </c>
      <c r="CE63">
        <v>0</v>
      </c>
      <c r="CF63">
        <v>0</v>
      </c>
      <c r="CG63">
        <v>0</v>
      </c>
      <c r="CH63">
        <v>0</v>
      </c>
      <c r="CI63">
        <v>7.4320000000000002E-3</v>
      </c>
      <c r="CJ63">
        <v>5.313701</v>
      </c>
      <c r="CK63">
        <v>0.935114</v>
      </c>
      <c r="CL63">
        <v>1.9381029999999999</v>
      </c>
      <c r="CM63">
        <v>1.755846</v>
      </c>
      <c r="CN63">
        <v>1.771234</v>
      </c>
      <c r="CO63">
        <v>4.2938999999999998</v>
      </c>
      <c r="CP63">
        <v>4.2581249999999997</v>
      </c>
      <c r="CQ63">
        <v>3.542468</v>
      </c>
      <c r="CR63">
        <v>0.82130400000000003</v>
      </c>
      <c r="CS63">
        <v>2.7933979999999998</v>
      </c>
      <c r="CT63">
        <v>2.5514770000000002</v>
      </c>
      <c r="CU63">
        <v>3.191894</v>
      </c>
      <c r="CV63">
        <v>1.950442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76.056417999999994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183.13050000000001</v>
      </c>
      <c r="L64">
        <v>248.09800000000001</v>
      </c>
      <c r="M64">
        <v>79.966942000000003</v>
      </c>
      <c r="N64">
        <v>60.347344</v>
      </c>
      <c r="O64">
        <v>126.52</v>
      </c>
      <c r="P64">
        <v>144.02676099999999</v>
      </c>
      <c r="Q64">
        <v>11.024177</v>
      </c>
      <c r="R64">
        <v>14.74211</v>
      </c>
      <c r="S64">
        <v>14.297948999999999</v>
      </c>
      <c r="T64">
        <v>0.76689300000000005</v>
      </c>
      <c r="U64">
        <v>418.77</v>
      </c>
      <c r="V64">
        <v>14.625400000000001</v>
      </c>
      <c r="W64">
        <v>31.021100000000001</v>
      </c>
      <c r="X64">
        <v>107.72920000000001</v>
      </c>
      <c r="Y64">
        <v>0</v>
      </c>
      <c r="Z64">
        <v>6.5537999999999998</v>
      </c>
      <c r="AA64">
        <v>42.14808</v>
      </c>
      <c r="AB64">
        <v>43.635159999999999</v>
      </c>
      <c r="AC64">
        <v>21.396393</v>
      </c>
      <c r="AD64">
        <v>0</v>
      </c>
      <c r="AE64">
        <v>53.905351000000003</v>
      </c>
      <c r="AF64">
        <v>8.7128630000000005</v>
      </c>
      <c r="AG64">
        <v>43.796435000000002</v>
      </c>
      <c r="AH64">
        <v>101.149098</v>
      </c>
      <c r="AI64">
        <v>0</v>
      </c>
      <c r="AJ64">
        <v>0</v>
      </c>
      <c r="AK64">
        <v>59.301364999999997</v>
      </c>
      <c r="AL64">
        <v>80.177999999999997</v>
      </c>
      <c r="AM64">
        <v>17.179061999999998</v>
      </c>
      <c r="AN64">
        <v>1.034778</v>
      </c>
      <c r="AO64">
        <v>0</v>
      </c>
      <c r="AP64">
        <v>1.1529</v>
      </c>
      <c r="AQ64">
        <v>0</v>
      </c>
      <c r="AR64">
        <v>49.128</v>
      </c>
      <c r="AS64">
        <v>35.068229000000002</v>
      </c>
      <c r="AT64">
        <v>15.00001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76.056417999999994</v>
      </c>
      <c r="BA64">
        <f t="shared" si="1"/>
        <v>2110.4623179999999</v>
      </c>
      <c r="BB64">
        <v>61</v>
      </c>
      <c r="BD64">
        <v>6.05</v>
      </c>
      <c r="BE64">
        <v>1.94</v>
      </c>
      <c r="BF64">
        <v>3.03</v>
      </c>
      <c r="BG64">
        <v>1.85</v>
      </c>
      <c r="BH64">
        <v>9.33</v>
      </c>
      <c r="BI64">
        <v>1.32</v>
      </c>
      <c r="BJ64">
        <v>0.44</v>
      </c>
      <c r="BK64">
        <v>0.82</v>
      </c>
      <c r="BL64">
        <v>0.87</v>
      </c>
      <c r="BM64">
        <v>0.14000000000000001</v>
      </c>
      <c r="BN64">
        <v>2.38</v>
      </c>
      <c r="BO64">
        <v>0.94</v>
      </c>
      <c r="BP64">
        <v>0.23</v>
      </c>
      <c r="BQ64">
        <v>2</v>
      </c>
      <c r="BR64">
        <v>1.1000000000000001</v>
      </c>
      <c r="BS64">
        <v>1.62</v>
      </c>
      <c r="BT64">
        <v>2.9693339999999999</v>
      </c>
      <c r="BU64">
        <v>1.341844</v>
      </c>
      <c r="BV64">
        <v>2.3306830000000001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1.0067E-2</v>
      </c>
      <c r="CE64">
        <v>0</v>
      </c>
      <c r="CF64">
        <v>0</v>
      </c>
      <c r="CG64">
        <v>0</v>
      </c>
      <c r="CH64">
        <v>0</v>
      </c>
      <c r="CI64">
        <v>7.4320000000000002E-3</v>
      </c>
      <c r="CJ64">
        <v>5.313701</v>
      </c>
      <c r="CK64">
        <v>0.935114</v>
      </c>
      <c r="CL64">
        <v>1.9381029999999999</v>
      </c>
      <c r="CM64">
        <v>1.755846</v>
      </c>
      <c r="CN64">
        <v>1.771234</v>
      </c>
      <c r="CO64">
        <v>4.2938999999999998</v>
      </c>
      <c r="CP64">
        <v>4.2581249999999997</v>
      </c>
      <c r="CQ64">
        <v>3.542468</v>
      </c>
      <c r="CR64">
        <v>0.82130400000000003</v>
      </c>
      <c r="CS64">
        <v>2.7933979999999998</v>
      </c>
      <c r="CT64">
        <v>2.5514770000000002</v>
      </c>
      <c r="CU64">
        <v>3.191894</v>
      </c>
      <c r="CV64">
        <v>1.950442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76.056417999999994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182</v>
      </c>
      <c r="L65">
        <v>244.46</v>
      </c>
      <c r="M65">
        <v>79.966942000000003</v>
      </c>
      <c r="N65">
        <v>60.347344</v>
      </c>
      <c r="O65">
        <v>126.52</v>
      </c>
      <c r="P65">
        <v>144.02676099999999</v>
      </c>
      <c r="Q65">
        <v>11.294848</v>
      </c>
      <c r="R65">
        <v>23.639249</v>
      </c>
      <c r="S65">
        <v>14.426425999999999</v>
      </c>
      <c r="T65">
        <v>0.77958899999999998</v>
      </c>
      <c r="U65">
        <v>418.77</v>
      </c>
      <c r="V65">
        <v>14.46</v>
      </c>
      <c r="W65">
        <v>30.645499999999998</v>
      </c>
      <c r="X65">
        <v>107.72920000000001</v>
      </c>
      <c r="Y65">
        <v>0</v>
      </c>
      <c r="Z65">
        <v>6.5537999999999998</v>
      </c>
      <c r="AA65">
        <v>42.14808</v>
      </c>
      <c r="AB65">
        <v>43.635159999999999</v>
      </c>
      <c r="AC65">
        <v>21.396393</v>
      </c>
      <c r="AD65">
        <v>9.9151360000000004</v>
      </c>
      <c r="AE65">
        <v>53.905351000000003</v>
      </c>
      <c r="AF65">
        <v>8.7128630000000005</v>
      </c>
      <c r="AG65">
        <v>43.796435000000002</v>
      </c>
      <c r="AH65">
        <v>101.149098</v>
      </c>
      <c r="AI65">
        <v>0</v>
      </c>
      <c r="AJ65">
        <v>0</v>
      </c>
      <c r="AK65">
        <v>59.301364999999997</v>
      </c>
      <c r="AL65">
        <v>80.177999999999997</v>
      </c>
      <c r="AM65">
        <v>17.179061999999998</v>
      </c>
      <c r="AN65">
        <v>1.034778</v>
      </c>
      <c r="AO65">
        <v>0</v>
      </c>
      <c r="AP65">
        <v>9.4794</v>
      </c>
      <c r="AQ65">
        <v>0</v>
      </c>
      <c r="AR65">
        <v>49.128</v>
      </c>
      <c r="AS65">
        <v>35.068229000000002</v>
      </c>
      <c r="AT65">
        <v>15.00001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60.446417999999994</v>
      </c>
      <c r="BA65">
        <f t="shared" si="1"/>
        <v>2117.093437</v>
      </c>
      <c r="BB65">
        <v>62</v>
      </c>
      <c r="BD65">
        <v>6.05</v>
      </c>
      <c r="BE65">
        <v>1.94</v>
      </c>
      <c r="BF65">
        <v>0</v>
      </c>
      <c r="BG65">
        <v>1.85</v>
      </c>
      <c r="BH65">
        <v>0</v>
      </c>
      <c r="BI65">
        <v>1.32</v>
      </c>
      <c r="BJ65">
        <v>0.44</v>
      </c>
      <c r="BK65">
        <v>0.82</v>
      </c>
      <c r="BL65">
        <v>0</v>
      </c>
      <c r="BM65">
        <v>0.14000000000000001</v>
      </c>
      <c r="BN65">
        <v>0</v>
      </c>
      <c r="BO65">
        <v>0.94</v>
      </c>
      <c r="BP65">
        <v>0.23</v>
      </c>
      <c r="BQ65">
        <v>2</v>
      </c>
      <c r="BR65">
        <v>1.1000000000000001</v>
      </c>
      <c r="BS65">
        <v>1.62</v>
      </c>
      <c r="BT65">
        <v>2.9693339999999999</v>
      </c>
      <c r="BU65">
        <v>1.341844</v>
      </c>
      <c r="BV65">
        <v>2.3306830000000001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1.0067E-2</v>
      </c>
      <c r="CE65">
        <v>0</v>
      </c>
      <c r="CF65">
        <v>0</v>
      </c>
      <c r="CG65">
        <v>0</v>
      </c>
      <c r="CH65">
        <v>0</v>
      </c>
      <c r="CI65">
        <v>7.4320000000000002E-3</v>
      </c>
      <c r="CJ65">
        <v>5.313701</v>
      </c>
      <c r="CK65">
        <v>0.935114</v>
      </c>
      <c r="CL65">
        <v>1.9381029999999999</v>
      </c>
      <c r="CM65">
        <v>1.755846</v>
      </c>
      <c r="CN65">
        <v>1.771234</v>
      </c>
      <c r="CO65">
        <v>4.2938999999999998</v>
      </c>
      <c r="CP65">
        <v>4.2581249999999997</v>
      </c>
      <c r="CQ65">
        <v>3.542468</v>
      </c>
      <c r="CR65">
        <v>0.82130400000000003</v>
      </c>
      <c r="CS65">
        <v>2.7933979999999998</v>
      </c>
      <c r="CT65">
        <v>2.5514770000000002</v>
      </c>
      <c r="CU65">
        <v>3.191894</v>
      </c>
      <c r="CV65">
        <v>1.950442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60.446417999999994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182</v>
      </c>
      <c r="L66">
        <v>244.46</v>
      </c>
      <c r="M66">
        <v>79.966942000000003</v>
      </c>
      <c r="N66">
        <v>60.347344</v>
      </c>
      <c r="O66">
        <v>126.52</v>
      </c>
      <c r="P66">
        <v>144.02676099999999</v>
      </c>
      <c r="Q66">
        <v>11.352966</v>
      </c>
      <c r="R66">
        <v>24.512899999999998</v>
      </c>
      <c r="S66">
        <v>14.426425999999999</v>
      </c>
      <c r="T66">
        <v>0.77958899999999998</v>
      </c>
      <c r="U66">
        <v>418.77</v>
      </c>
      <c r="V66">
        <v>14.46</v>
      </c>
      <c r="W66">
        <v>30.645499999999998</v>
      </c>
      <c r="X66">
        <v>107.72920000000001</v>
      </c>
      <c r="Y66">
        <v>0</v>
      </c>
      <c r="Z66">
        <v>6.5537999999999998</v>
      </c>
      <c r="AA66">
        <v>42.14808</v>
      </c>
      <c r="AB66">
        <v>43.635159999999999</v>
      </c>
      <c r="AC66">
        <v>21.396393</v>
      </c>
      <c r="AD66">
        <v>9.9151360000000004</v>
      </c>
      <c r="AE66">
        <v>53.905351000000003</v>
      </c>
      <c r="AF66">
        <v>8.7128630000000005</v>
      </c>
      <c r="AG66">
        <v>43.796435000000002</v>
      </c>
      <c r="AH66">
        <v>101.149098</v>
      </c>
      <c r="AI66">
        <v>0</v>
      </c>
      <c r="AJ66">
        <v>0</v>
      </c>
      <c r="AK66">
        <v>59.301364999999997</v>
      </c>
      <c r="AL66">
        <v>80.177999999999997</v>
      </c>
      <c r="AM66">
        <v>17.179061999999998</v>
      </c>
      <c r="AN66">
        <v>1.034778</v>
      </c>
      <c r="AO66">
        <v>0</v>
      </c>
      <c r="AP66">
        <v>9.4794</v>
      </c>
      <c r="AQ66">
        <v>0</v>
      </c>
      <c r="AR66">
        <v>49.128</v>
      </c>
      <c r="AS66">
        <v>35.068229000000002</v>
      </c>
      <c r="AT66">
        <v>15.00001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60.446417999999994</v>
      </c>
      <c r="BA66">
        <f t="shared" si="1"/>
        <v>2118.0252060000003</v>
      </c>
      <c r="BB66">
        <v>63</v>
      </c>
      <c r="BD66">
        <v>6.05</v>
      </c>
      <c r="BE66">
        <v>1.94</v>
      </c>
      <c r="BF66">
        <v>0</v>
      </c>
      <c r="BG66">
        <v>1.85</v>
      </c>
      <c r="BH66">
        <v>0</v>
      </c>
      <c r="BI66">
        <v>1.32</v>
      </c>
      <c r="BJ66">
        <v>0.44</v>
      </c>
      <c r="BK66">
        <v>0.82</v>
      </c>
      <c r="BL66">
        <v>0</v>
      </c>
      <c r="BM66">
        <v>0.14000000000000001</v>
      </c>
      <c r="BN66">
        <v>0</v>
      </c>
      <c r="BO66">
        <v>0.94</v>
      </c>
      <c r="BP66">
        <v>0.23</v>
      </c>
      <c r="BQ66">
        <v>2</v>
      </c>
      <c r="BR66">
        <v>1.1000000000000001</v>
      </c>
      <c r="BS66">
        <v>1.62</v>
      </c>
      <c r="BT66">
        <v>2.9693339999999999</v>
      </c>
      <c r="BU66">
        <v>1.341844</v>
      </c>
      <c r="BV66">
        <v>2.3306830000000001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1.0067E-2</v>
      </c>
      <c r="CE66">
        <v>0</v>
      </c>
      <c r="CF66">
        <v>0</v>
      </c>
      <c r="CG66">
        <v>0</v>
      </c>
      <c r="CH66">
        <v>0</v>
      </c>
      <c r="CI66">
        <v>7.4320000000000002E-3</v>
      </c>
      <c r="CJ66">
        <v>5.313701</v>
      </c>
      <c r="CK66">
        <v>0.935114</v>
      </c>
      <c r="CL66">
        <v>1.9381029999999999</v>
      </c>
      <c r="CM66">
        <v>1.755846</v>
      </c>
      <c r="CN66">
        <v>1.771234</v>
      </c>
      <c r="CO66">
        <v>4.2938999999999998</v>
      </c>
      <c r="CP66">
        <v>4.2581249999999997</v>
      </c>
      <c r="CQ66">
        <v>3.542468</v>
      </c>
      <c r="CR66">
        <v>0.82130400000000003</v>
      </c>
      <c r="CS66">
        <v>2.7933979999999998</v>
      </c>
      <c r="CT66">
        <v>2.5514770000000002</v>
      </c>
      <c r="CU66">
        <v>3.191894</v>
      </c>
      <c r="CV66">
        <v>1.950442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60.446417999999994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259.2</v>
      </c>
      <c r="L67">
        <v>244.46</v>
      </c>
      <c r="M67">
        <v>79.966942000000003</v>
      </c>
      <c r="N67">
        <v>60.347344</v>
      </c>
      <c r="O67">
        <v>126.52</v>
      </c>
      <c r="P67">
        <v>144.02676099999999</v>
      </c>
      <c r="Q67">
        <v>11.352966</v>
      </c>
      <c r="R67">
        <v>24.512899999999998</v>
      </c>
      <c r="S67">
        <v>14.350141000000001</v>
      </c>
      <c r="T67">
        <v>0.77381599999999995</v>
      </c>
      <c r="U67">
        <v>418.77</v>
      </c>
      <c r="V67">
        <v>9.36</v>
      </c>
      <c r="W67">
        <v>24.235499999999998</v>
      </c>
      <c r="X67">
        <v>106.45910000000001</v>
      </c>
      <c r="Y67">
        <v>0</v>
      </c>
      <c r="Z67">
        <v>0</v>
      </c>
      <c r="AA67">
        <v>42.14808</v>
      </c>
      <c r="AB67">
        <v>43.635159999999999</v>
      </c>
      <c r="AC67">
        <v>21.396393</v>
      </c>
      <c r="AD67">
        <v>9.9151360000000004</v>
      </c>
      <c r="AE67">
        <v>53.905351000000003</v>
      </c>
      <c r="AF67">
        <v>8.7128630000000005</v>
      </c>
      <c r="AG67">
        <v>43.796435000000002</v>
      </c>
      <c r="AH67">
        <v>101.149098</v>
      </c>
      <c r="AI67">
        <v>0</v>
      </c>
      <c r="AJ67">
        <v>0</v>
      </c>
      <c r="AK67">
        <v>59.301364999999997</v>
      </c>
      <c r="AL67">
        <v>80.177999999999997</v>
      </c>
      <c r="AM67">
        <v>17.179061999999998</v>
      </c>
      <c r="AN67">
        <v>1.034778</v>
      </c>
      <c r="AO67">
        <v>0</v>
      </c>
      <c r="AP67">
        <v>9.6074999999999999</v>
      </c>
      <c r="AQ67">
        <v>0</v>
      </c>
      <c r="AR67">
        <v>49.128</v>
      </c>
      <c r="AS67">
        <v>35.068229000000002</v>
      </c>
      <c r="AT67">
        <v>15.00001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60.496418000000006</v>
      </c>
      <c r="BA67">
        <f t="shared" si="1"/>
        <v>2175.9873480000006</v>
      </c>
      <c r="BB67">
        <v>64</v>
      </c>
      <c r="BD67">
        <v>6.05</v>
      </c>
      <c r="BE67">
        <v>1.94</v>
      </c>
      <c r="BF67">
        <v>0</v>
      </c>
      <c r="BG67">
        <v>1.85</v>
      </c>
      <c r="BH67">
        <v>0</v>
      </c>
      <c r="BI67">
        <v>1.32</v>
      </c>
      <c r="BJ67">
        <v>0.44</v>
      </c>
      <c r="BK67">
        <v>0.82</v>
      </c>
      <c r="BL67">
        <v>0.05</v>
      </c>
      <c r="BM67">
        <v>0.14000000000000001</v>
      </c>
      <c r="BN67">
        <v>0</v>
      </c>
      <c r="BO67">
        <v>0.94</v>
      </c>
      <c r="BP67">
        <v>0.23</v>
      </c>
      <c r="BQ67">
        <v>2</v>
      </c>
      <c r="BR67">
        <v>1.1000000000000001</v>
      </c>
      <c r="BS67">
        <v>1.62</v>
      </c>
      <c r="BT67">
        <v>2.9693339999999999</v>
      </c>
      <c r="BU67">
        <v>1.341844</v>
      </c>
      <c r="BV67">
        <v>2.3306830000000001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1.0067E-2</v>
      </c>
      <c r="CE67">
        <v>0</v>
      </c>
      <c r="CF67">
        <v>0</v>
      </c>
      <c r="CG67">
        <v>0</v>
      </c>
      <c r="CH67">
        <v>0</v>
      </c>
      <c r="CI67">
        <v>7.4320000000000002E-3</v>
      </c>
      <c r="CJ67">
        <v>5.313701</v>
      </c>
      <c r="CK67">
        <v>0.935114</v>
      </c>
      <c r="CL67">
        <v>1.9381029999999999</v>
      </c>
      <c r="CM67">
        <v>1.755846</v>
      </c>
      <c r="CN67">
        <v>1.771234</v>
      </c>
      <c r="CO67">
        <v>4.2938999999999998</v>
      </c>
      <c r="CP67">
        <v>4.2581249999999997</v>
      </c>
      <c r="CQ67">
        <v>3.542468</v>
      </c>
      <c r="CR67">
        <v>0.82130400000000003</v>
      </c>
      <c r="CS67">
        <v>2.7933979999999998</v>
      </c>
      <c r="CT67">
        <v>2.5514770000000002</v>
      </c>
      <c r="CU67">
        <v>3.191894</v>
      </c>
      <c r="CV67">
        <v>1.950442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60.496418000000006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312</v>
      </c>
      <c r="L68">
        <v>244.46</v>
      </c>
      <c r="M68">
        <v>79.966942000000003</v>
      </c>
      <c r="N68">
        <v>60.347344</v>
      </c>
      <c r="O68">
        <v>126.52</v>
      </c>
      <c r="P68">
        <v>144.02676099999999</v>
      </c>
      <c r="Q68">
        <v>11.352966</v>
      </c>
      <c r="R68">
        <v>24.512899999999998</v>
      </c>
      <c r="S68">
        <v>14.350141000000001</v>
      </c>
      <c r="T68">
        <v>0.77381599999999995</v>
      </c>
      <c r="U68">
        <v>418.77</v>
      </c>
      <c r="V68">
        <v>9.36</v>
      </c>
      <c r="W68">
        <v>24.235499999999998</v>
      </c>
      <c r="X68">
        <v>107.72920000000001</v>
      </c>
      <c r="Y68">
        <v>0</v>
      </c>
      <c r="Z68">
        <v>0</v>
      </c>
      <c r="AA68">
        <v>42.14808</v>
      </c>
      <c r="AB68">
        <v>43.635159999999999</v>
      </c>
      <c r="AC68">
        <v>21.396393</v>
      </c>
      <c r="AD68">
        <v>9.9151360000000004</v>
      </c>
      <c r="AE68">
        <v>53.905351000000003</v>
      </c>
      <c r="AF68">
        <v>8.7128630000000005</v>
      </c>
      <c r="AG68">
        <v>43.796435000000002</v>
      </c>
      <c r="AH68">
        <v>101.149098</v>
      </c>
      <c r="AI68">
        <v>0</v>
      </c>
      <c r="AJ68">
        <v>0</v>
      </c>
      <c r="AK68">
        <v>59.301364999999997</v>
      </c>
      <c r="AL68">
        <v>80.177999999999997</v>
      </c>
      <c r="AM68">
        <v>17.179061999999998</v>
      </c>
      <c r="AN68">
        <v>1.034778</v>
      </c>
      <c r="AO68">
        <v>0</v>
      </c>
      <c r="AP68">
        <v>9.6074999999999999</v>
      </c>
      <c r="AQ68">
        <v>0</v>
      </c>
      <c r="AR68">
        <v>52.991999999999997</v>
      </c>
      <c r="AS68">
        <v>35.068229000000002</v>
      </c>
      <c r="AT68">
        <v>15.00001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60.496418000000006</v>
      </c>
      <c r="BA68">
        <f t="shared" ref="BA68:BA99" si="4">SUM(B68:AZ68)</f>
        <v>2233.921448000001</v>
      </c>
      <c r="BB68">
        <v>65</v>
      </c>
      <c r="BD68">
        <v>6.05</v>
      </c>
      <c r="BE68">
        <v>1.94</v>
      </c>
      <c r="BF68">
        <v>0</v>
      </c>
      <c r="BG68">
        <v>1.85</v>
      </c>
      <c r="BH68">
        <v>0</v>
      </c>
      <c r="BI68">
        <v>1.32</v>
      </c>
      <c r="BJ68">
        <v>0.44</v>
      </c>
      <c r="BK68">
        <v>0.82</v>
      </c>
      <c r="BL68">
        <v>0.05</v>
      </c>
      <c r="BM68">
        <v>0.14000000000000001</v>
      </c>
      <c r="BN68">
        <v>0</v>
      </c>
      <c r="BO68">
        <v>0.94</v>
      </c>
      <c r="BP68">
        <v>0.23</v>
      </c>
      <c r="BQ68">
        <v>2</v>
      </c>
      <c r="BR68">
        <v>1.1000000000000001</v>
      </c>
      <c r="BS68">
        <v>1.62</v>
      </c>
      <c r="BT68">
        <v>2.9693339999999999</v>
      </c>
      <c r="BU68">
        <v>1.341844</v>
      </c>
      <c r="BV68">
        <v>2.3306830000000001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1.0067E-2</v>
      </c>
      <c r="CE68">
        <v>0</v>
      </c>
      <c r="CF68">
        <v>0</v>
      </c>
      <c r="CG68">
        <v>0</v>
      </c>
      <c r="CH68">
        <v>0</v>
      </c>
      <c r="CI68">
        <v>7.4320000000000002E-3</v>
      </c>
      <c r="CJ68">
        <v>5.313701</v>
      </c>
      <c r="CK68">
        <v>0.935114</v>
      </c>
      <c r="CL68">
        <v>1.9381029999999999</v>
      </c>
      <c r="CM68">
        <v>1.755846</v>
      </c>
      <c r="CN68">
        <v>1.771234</v>
      </c>
      <c r="CO68">
        <v>4.2938999999999998</v>
      </c>
      <c r="CP68">
        <v>4.2581249999999997</v>
      </c>
      <c r="CQ68">
        <v>3.542468</v>
      </c>
      <c r="CR68">
        <v>0.82130400000000003</v>
      </c>
      <c r="CS68">
        <v>2.7933979999999998</v>
      </c>
      <c r="CT68">
        <v>2.5514770000000002</v>
      </c>
      <c r="CU68">
        <v>3.191894</v>
      </c>
      <c r="CV68">
        <v>1.950442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60.496418000000006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312</v>
      </c>
      <c r="L69">
        <v>244.46</v>
      </c>
      <c r="M69">
        <v>79.966942000000003</v>
      </c>
      <c r="N69">
        <v>60.347344</v>
      </c>
      <c r="O69">
        <v>126.52</v>
      </c>
      <c r="P69">
        <v>144.02676099999999</v>
      </c>
      <c r="Q69">
        <v>11.352966</v>
      </c>
      <c r="R69">
        <v>14.447393</v>
      </c>
      <c r="S69">
        <v>14.350141000000001</v>
      </c>
      <c r="T69">
        <v>0.77381599999999995</v>
      </c>
      <c r="U69">
        <v>418.77</v>
      </c>
      <c r="V69">
        <v>9.36</v>
      </c>
      <c r="W69">
        <v>24.235499999999998</v>
      </c>
      <c r="X69">
        <v>107.72920000000001</v>
      </c>
      <c r="Y69">
        <v>0</v>
      </c>
      <c r="Z69">
        <v>0</v>
      </c>
      <c r="AA69">
        <v>42.14808</v>
      </c>
      <c r="AB69">
        <v>43.635159999999999</v>
      </c>
      <c r="AC69">
        <v>21.396393</v>
      </c>
      <c r="AD69">
        <v>9.9151360000000004</v>
      </c>
      <c r="AE69">
        <v>53.905351000000003</v>
      </c>
      <c r="AF69">
        <v>8.7128630000000005</v>
      </c>
      <c r="AG69">
        <v>43.796435000000002</v>
      </c>
      <c r="AH69">
        <v>101.149098</v>
      </c>
      <c r="AI69">
        <v>0</v>
      </c>
      <c r="AJ69">
        <v>0</v>
      </c>
      <c r="AK69">
        <v>59.301364999999997</v>
      </c>
      <c r="AL69">
        <v>80.177999999999997</v>
      </c>
      <c r="AM69">
        <v>17.179061999999998</v>
      </c>
      <c r="AN69">
        <v>1.034778</v>
      </c>
      <c r="AO69">
        <v>0</v>
      </c>
      <c r="AP69">
        <v>3.843</v>
      </c>
      <c r="AQ69">
        <v>0</v>
      </c>
      <c r="AR69">
        <v>52.991999999999997</v>
      </c>
      <c r="AS69">
        <v>35.068229000000002</v>
      </c>
      <c r="AT69">
        <v>15.00001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60.626232999999999</v>
      </c>
      <c r="BA69">
        <f t="shared" si="4"/>
        <v>2218.2212560000007</v>
      </c>
      <c r="BB69">
        <v>66</v>
      </c>
      <c r="BD69">
        <v>6.05</v>
      </c>
      <c r="BE69">
        <v>1.94</v>
      </c>
      <c r="BF69">
        <v>0</v>
      </c>
      <c r="BG69">
        <v>1.85</v>
      </c>
      <c r="BH69">
        <v>0</v>
      </c>
      <c r="BI69">
        <v>1.32</v>
      </c>
      <c r="BJ69">
        <v>0.44</v>
      </c>
      <c r="BK69">
        <v>0.82</v>
      </c>
      <c r="BL69">
        <v>0.05</v>
      </c>
      <c r="BM69">
        <v>0.14000000000000001</v>
      </c>
      <c r="BN69">
        <v>0</v>
      </c>
      <c r="BO69">
        <v>1.07</v>
      </c>
      <c r="BP69">
        <v>0.23</v>
      </c>
      <c r="BQ69">
        <v>2</v>
      </c>
      <c r="BR69">
        <v>1.1000000000000001</v>
      </c>
      <c r="BS69">
        <v>1.62</v>
      </c>
      <c r="BT69">
        <v>2.9693339999999999</v>
      </c>
      <c r="BU69">
        <v>1.341844</v>
      </c>
      <c r="BV69">
        <v>2.3306830000000001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1.0067E-2</v>
      </c>
      <c r="CE69">
        <v>0</v>
      </c>
      <c r="CF69">
        <v>0</v>
      </c>
      <c r="CG69">
        <v>0</v>
      </c>
      <c r="CH69">
        <v>0</v>
      </c>
      <c r="CI69">
        <v>7.247E-3</v>
      </c>
      <c r="CJ69">
        <v>5.313701</v>
      </c>
      <c r="CK69">
        <v>0.935114</v>
      </c>
      <c r="CL69">
        <v>1.9381029999999999</v>
      </c>
      <c r="CM69">
        <v>1.755846</v>
      </c>
      <c r="CN69">
        <v>1.771234</v>
      </c>
      <c r="CO69">
        <v>4.2938999999999998</v>
      </c>
      <c r="CP69">
        <v>4.2581249999999997</v>
      </c>
      <c r="CQ69">
        <v>3.542468</v>
      </c>
      <c r="CR69">
        <v>0.82130400000000003</v>
      </c>
      <c r="CS69">
        <v>2.7933979999999998</v>
      </c>
      <c r="CT69">
        <v>2.5514770000000002</v>
      </c>
      <c r="CU69">
        <v>3.191894</v>
      </c>
      <c r="CV69">
        <v>1.950442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60.626232999999999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312</v>
      </c>
      <c r="L70">
        <v>244.46</v>
      </c>
      <c r="M70">
        <v>79.966942000000003</v>
      </c>
      <c r="N70">
        <v>60.347344</v>
      </c>
      <c r="O70">
        <v>126.52</v>
      </c>
      <c r="P70">
        <v>144.02676099999999</v>
      </c>
      <c r="Q70">
        <v>11.352966</v>
      </c>
      <c r="R70">
        <v>14.447393</v>
      </c>
      <c r="S70">
        <v>14.350141000000001</v>
      </c>
      <c r="T70">
        <v>0.77381599999999995</v>
      </c>
      <c r="U70">
        <v>418.77</v>
      </c>
      <c r="V70">
        <v>9.36</v>
      </c>
      <c r="W70">
        <v>24.235499999999998</v>
      </c>
      <c r="X70">
        <v>107.72920000000001</v>
      </c>
      <c r="Y70">
        <v>0</v>
      </c>
      <c r="Z70">
        <v>0</v>
      </c>
      <c r="AA70">
        <v>42.14808</v>
      </c>
      <c r="AB70">
        <v>43.635159999999999</v>
      </c>
      <c r="AC70">
        <v>21.396393</v>
      </c>
      <c r="AD70">
        <v>9.9151360000000004</v>
      </c>
      <c r="AE70">
        <v>53.905351000000003</v>
      </c>
      <c r="AF70">
        <v>8.7128630000000005</v>
      </c>
      <c r="AG70">
        <v>43.796435000000002</v>
      </c>
      <c r="AH70">
        <v>101.149098</v>
      </c>
      <c r="AI70">
        <v>0</v>
      </c>
      <c r="AJ70">
        <v>0</v>
      </c>
      <c r="AK70">
        <v>59.301364999999997</v>
      </c>
      <c r="AL70">
        <v>80.177999999999997</v>
      </c>
      <c r="AM70">
        <v>17.179061999999998</v>
      </c>
      <c r="AN70">
        <v>1.034778</v>
      </c>
      <c r="AO70">
        <v>0</v>
      </c>
      <c r="AP70">
        <v>3.843</v>
      </c>
      <c r="AQ70">
        <v>0</v>
      </c>
      <c r="AR70">
        <v>49.128</v>
      </c>
      <c r="AS70">
        <v>35.068229000000002</v>
      </c>
      <c r="AT70">
        <v>15.00001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60.696232999999992</v>
      </c>
      <c r="BA70">
        <f t="shared" si="4"/>
        <v>2214.4272560000009</v>
      </c>
      <c r="BB70">
        <v>67</v>
      </c>
      <c r="BD70">
        <v>6.05</v>
      </c>
      <c r="BE70">
        <v>1.94</v>
      </c>
      <c r="BF70">
        <v>0</v>
      </c>
      <c r="BG70">
        <v>1.85</v>
      </c>
      <c r="BH70">
        <v>0</v>
      </c>
      <c r="BI70">
        <v>1.32</v>
      </c>
      <c r="BJ70">
        <v>0.44</v>
      </c>
      <c r="BK70">
        <v>0.82</v>
      </c>
      <c r="BL70">
        <v>0.05</v>
      </c>
      <c r="BM70">
        <v>0.14000000000000001</v>
      </c>
      <c r="BN70">
        <v>0</v>
      </c>
      <c r="BO70">
        <v>1.1399999999999999</v>
      </c>
      <c r="BP70">
        <v>0.23</v>
      </c>
      <c r="BQ70">
        <v>2</v>
      </c>
      <c r="BR70">
        <v>1.1000000000000001</v>
      </c>
      <c r="BS70">
        <v>1.62</v>
      </c>
      <c r="BT70">
        <v>2.9693339999999999</v>
      </c>
      <c r="BU70">
        <v>1.341844</v>
      </c>
      <c r="BV70">
        <v>2.3306830000000001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1.0067E-2</v>
      </c>
      <c r="CE70">
        <v>0</v>
      </c>
      <c r="CF70">
        <v>0</v>
      </c>
      <c r="CG70">
        <v>0</v>
      </c>
      <c r="CH70">
        <v>0</v>
      </c>
      <c r="CI70">
        <v>7.247E-3</v>
      </c>
      <c r="CJ70">
        <v>5.313701</v>
      </c>
      <c r="CK70">
        <v>0.935114</v>
      </c>
      <c r="CL70">
        <v>1.9381029999999999</v>
      </c>
      <c r="CM70">
        <v>1.755846</v>
      </c>
      <c r="CN70">
        <v>1.771234</v>
      </c>
      <c r="CO70">
        <v>4.2938999999999998</v>
      </c>
      <c r="CP70">
        <v>4.2581249999999997</v>
      </c>
      <c r="CQ70">
        <v>3.542468</v>
      </c>
      <c r="CR70">
        <v>0.82130400000000003</v>
      </c>
      <c r="CS70">
        <v>2.7933979999999998</v>
      </c>
      <c r="CT70">
        <v>2.5514770000000002</v>
      </c>
      <c r="CU70">
        <v>2.1279300000000001</v>
      </c>
      <c r="CV70">
        <v>1.950442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60.696232999999992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312</v>
      </c>
      <c r="L71">
        <v>244.46</v>
      </c>
      <c r="M71">
        <v>79.966942000000003</v>
      </c>
      <c r="N71">
        <v>60.347344</v>
      </c>
      <c r="O71">
        <v>126.52</v>
      </c>
      <c r="P71">
        <v>144.02676099999999</v>
      </c>
      <c r="Q71">
        <v>11.352966</v>
      </c>
      <c r="R71">
        <v>14.447393</v>
      </c>
      <c r="S71">
        <v>14.34548</v>
      </c>
      <c r="T71">
        <v>0.77303200000000005</v>
      </c>
      <c r="U71">
        <v>418.77</v>
      </c>
      <c r="V71">
        <v>15.464600000000001</v>
      </c>
      <c r="W71">
        <v>39.614400000000003</v>
      </c>
      <c r="X71">
        <v>145.58179899999999</v>
      </c>
      <c r="Y71">
        <v>0</v>
      </c>
      <c r="Z71">
        <v>0</v>
      </c>
      <c r="AA71">
        <v>42.14808</v>
      </c>
      <c r="AB71">
        <v>43.635159999999999</v>
      </c>
      <c r="AC71">
        <v>31.709734000000001</v>
      </c>
      <c r="AD71">
        <v>19.830271</v>
      </c>
      <c r="AE71">
        <v>53.905351000000003</v>
      </c>
      <c r="AF71">
        <v>8.7128630000000005</v>
      </c>
      <c r="AG71">
        <v>43.796435000000002</v>
      </c>
      <c r="AH71">
        <v>101.149098</v>
      </c>
      <c r="AI71">
        <v>3.8891330000000002</v>
      </c>
      <c r="AJ71">
        <v>0</v>
      </c>
      <c r="AK71">
        <v>59.301364999999997</v>
      </c>
      <c r="AL71">
        <v>80.177999999999997</v>
      </c>
      <c r="AM71">
        <v>17.179061999999998</v>
      </c>
      <c r="AN71">
        <v>1.034778</v>
      </c>
      <c r="AO71">
        <v>0</v>
      </c>
      <c r="AP71">
        <v>4.2272999999999996</v>
      </c>
      <c r="AQ71">
        <v>9.1850760000000005</v>
      </c>
      <c r="AR71">
        <v>49.128</v>
      </c>
      <c r="AS71">
        <v>35.068229000000002</v>
      </c>
      <c r="AT71">
        <v>15.00001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60.966233000000003</v>
      </c>
      <c r="BA71">
        <f t="shared" si="4"/>
        <v>2307.714895000001</v>
      </c>
      <c r="BB71">
        <v>68</v>
      </c>
      <c r="BD71">
        <v>6.05</v>
      </c>
      <c r="BE71">
        <v>1.94</v>
      </c>
      <c r="BF71">
        <v>0</v>
      </c>
      <c r="BG71">
        <v>1.85</v>
      </c>
      <c r="BH71">
        <v>0</v>
      </c>
      <c r="BI71">
        <v>1.32</v>
      </c>
      <c r="BJ71">
        <v>0.44</v>
      </c>
      <c r="BK71">
        <v>0.82</v>
      </c>
      <c r="BL71">
        <v>0.05</v>
      </c>
      <c r="BM71">
        <v>0.14000000000000001</v>
      </c>
      <c r="BN71">
        <v>0</v>
      </c>
      <c r="BO71">
        <v>1.41</v>
      </c>
      <c r="BP71">
        <v>0.23</v>
      </c>
      <c r="BQ71">
        <v>2</v>
      </c>
      <c r="BR71">
        <v>1.1000000000000001</v>
      </c>
      <c r="BS71">
        <v>1.62</v>
      </c>
      <c r="BT71">
        <v>2.9693339999999999</v>
      </c>
      <c r="BU71">
        <v>1.341844</v>
      </c>
      <c r="BV71">
        <v>2.3306830000000001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1.0067E-2</v>
      </c>
      <c r="CE71">
        <v>0</v>
      </c>
      <c r="CF71">
        <v>0</v>
      </c>
      <c r="CG71">
        <v>0</v>
      </c>
      <c r="CH71">
        <v>0</v>
      </c>
      <c r="CI71">
        <v>7.247E-3</v>
      </c>
      <c r="CJ71">
        <v>5.313701</v>
      </c>
      <c r="CK71">
        <v>0.935114</v>
      </c>
      <c r="CL71">
        <v>1.9381029999999999</v>
      </c>
      <c r="CM71">
        <v>1.755846</v>
      </c>
      <c r="CN71">
        <v>1.771234</v>
      </c>
      <c r="CO71">
        <v>4.2938999999999998</v>
      </c>
      <c r="CP71">
        <v>4.2581249999999997</v>
      </c>
      <c r="CQ71">
        <v>3.542468</v>
      </c>
      <c r="CR71">
        <v>0.82130400000000003</v>
      </c>
      <c r="CS71">
        <v>2.7933979999999998</v>
      </c>
      <c r="CT71">
        <v>2.5514770000000002</v>
      </c>
      <c r="CU71">
        <v>2.1279300000000001</v>
      </c>
      <c r="CV71">
        <v>1.950442</v>
      </c>
      <c r="CW71">
        <v>2.2537099999999999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60.966233000000003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312</v>
      </c>
      <c r="L72">
        <v>244.46</v>
      </c>
      <c r="M72">
        <v>79.966942000000003</v>
      </c>
      <c r="N72">
        <v>60.347344</v>
      </c>
      <c r="O72">
        <v>126.52</v>
      </c>
      <c r="P72">
        <v>144.02676099999999</v>
      </c>
      <c r="Q72">
        <v>11.352966</v>
      </c>
      <c r="R72">
        <v>14.447393</v>
      </c>
      <c r="S72">
        <v>14.34548</v>
      </c>
      <c r="T72">
        <v>0.77303200000000005</v>
      </c>
      <c r="U72">
        <v>418.77</v>
      </c>
      <c r="V72">
        <v>9.1045999999999996</v>
      </c>
      <c r="W72">
        <v>26.378900000000002</v>
      </c>
      <c r="X72">
        <v>147.515625</v>
      </c>
      <c r="Y72">
        <v>0</v>
      </c>
      <c r="Z72">
        <v>0</v>
      </c>
      <c r="AA72">
        <v>42.14808</v>
      </c>
      <c r="AB72">
        <v>43.635159999999999</v>
      </c>
      <c r="AC72">
        <v>31.709734000000001</v>
      </c>
      <c r="AD72">
        <v>19.830271</v>
      </c>
      <c r="AE72">
        <v>53.905351000000003</v>
      </c>
      <c r="AF72">
        <v>8.7128630000000005</v>
      </c>
      <c r="AG72">
        <v>43.796435000000002</v>
      </c>
      <c r="AH72">
        <v>101.149098</v>
      </c>
      <c r="AI72">
        <v>16.667714</v>
      </c>
      <c r="AJ72">
        <v>0</v>
      </c>
      <c r="AK72">
        <v>59.301364999999997</v>
      </c>
      <c r="AL72">
        <v>80.177999999999997</v>
      </c>
      <c r="AM72">
        <v>17.179061999999998</v>
      </c>
      <c r="AN72">
        <v>1.034778</v>
      </c>
      <c r="AO72">
        <v>0</v>
      </c>
      <c r="AP72">
        <v>4.2272999999999996</v>
      </c>
      <c r="AQ72">
        <v>18.370152000000001</v>
      </c>
      <c r="AR72">
        <v>49.128</v>
      </c>
      <c r="AS72">
        <v>35.068229000000002</v>
      </c>
      <c r="AT72">
        <v>15.00001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61.096232999999998</v>
      </c>
      <c r="BA72">
        <f t="shared" si="4"/>
        <v>2312.1468780000009</v>
      </c>
      <c r="BB72">
        <v>69</v>
      </c>
      <c r="BD72">
        <v>6.05</v>
      </c>
      <c r="BE72">
        <v>1.94</v>
      </c>
      <c r="BF72">
        <v>0</v>
      </c>
      <c r="BG72">
        <v>1.85</v>
      </c>
      <c r="BH72">
        <v>0</v>
      </c>
      <c r="BI72">
        <v>1.32</v>
      </c>
      <c r="BJ72">
        <v>0.44</v>
      </c>
      <c r="BK72">
        <v>0.82</v>
      </c>
      <c r="BL72">
        <v>0.05</v>
      </c>
      <c r="BM72">
        <v>0.14000000000000001</v>
      </c>
      <c r="BN72">
        <v>0</v>
      </c>
      <c r="BO72">
        <v>1.54</v>
      </c>
      <c r="BP72">
        <v>0.23</v>
      </c>
      <c r="BQ72">
        <v>2</v>
      </c>
      <c r="BR72">
        <v>1.1000000000000001</v>
      </c>
      <c r="BS72">
        <v>1.62</v>
      </c>
      <c r="BT72">
        <v>2.9693339999999999</v>
      </c>
      <c r="BU72">
        <v>1.341844</v>
      </c>
      <c r="BV72">
        <v>2.3306830000000001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1.0067E-2</v>
      </c>
      <c r="CE72">
        <v>0</v>
      </c>
      <c r="CF72">
        <v>0</v>
      </c>
      <c r="CG72">
        <v>0</v>
      </c>
      <c r="CH72">
        <v>0</v>
      </c>
      <c r="CI72">
        <v>7.247E-3</v>
      </c>
      <c r="CJ72">
        <v>5.313701</v>
      </c>
      <c r="CK72">
        <v>0.935114</v>
      </c>
      <c r="CL72">
        <v>1.9381029999999999</v>
      </c>
      <c r="CM72">
        <v>1.755846</v>
      </c>
      <c r="CN72">
        <v>1.771234</v>
      </c>
      <c r="CO72">
        <v>4.2938999999999998</v>
      </c>
      <c r="CP72">
        <v>4.2581249999999997</v>
      </c>
      <c r="CQ72">
        <v>3.542468</v>
      </c>
      <c r="CR72">
        <v>0.82130400000000003</v>
      </c>
      <c r="CS72">
        <v>2.7933979999999998</v>
      </c>
      <c r="CT72">
        <v>2.5514770000000002</v>
      </c>
      <c r="CU72">
        <v>2.1279300000000001</v>
      </c>
      <c r="CV72">
        <v>1.950442</v>
      </c>
      <c r="CW72">
        <v>2.2537099999999999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61.096232999999998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312</v>
      </c>
      <c r="L73">
        <v>244.46</v>
      </c>
      <c r="M73">
        <v>79.966942000000003</v>
      </c>
      <c r="N73">
        <v>60.347344</v>
      </c>
      <c r="O73">
        <v>126.52</v>
      </c>
      <c r="P73">
        <v>144.02676099999999</v>
      </c>
      <c r="Q73">
        <v>11.349335</v>
      </c>
      <c r="R73">
        <v>13.131637</v>
      </c>
      <c r="S73">
        <v>14.047957</v>
      </c>
      <c r="T73">
        <v>0.77280499999999996</v>
      </c>
      <c r="U73">
        <v>418.77</v>
      </c>
      <c r="V73">
        <v>3</v>
      </c>
      <c r="W73">
        <v>12</v>
      </c>
      <c r="X73">
        <v>112.72920000000001</v>
      </c>
      <c r="Y73">
        <v>0</v>
      </c>
      <c r="Z73">
        <v>13.1076</v>
      </c>
      <c r="AA73">
        <v>42.14808</v>
      </c>
      <c r="AB73">
        <v>43.635159999999999</v>
      </c>
      <c r="AC73">
        <v>31.709734000000001</v>
      </c>
      <c r="AD73">
        <v>19.830271</v>
      </c>
      <c r="AE73">
        <v>53.905351000000003</v>
      </c>
      <c r="AF73">
        <v>8.7128630000000005</v>
      </c>
      <c r="AG73">
        <v>43.796435000000002</v>
      </c>
      <c r="AH73">
        <v>64.497906999999998</v>
      </c>
      <c r="AI73">
        <v>16.667714</v>
      </c>
      <c r="AJ73">
        <v>0</v>
      </c>
      <c r="AK73">
        <v>59.301364999999997</v>
      </c>
      <c r="AL73">
        <v>80.177999999999997</v>
      </c>
      <c r="AM73">
        <v>17.179061999999998</v>
      </c>
      <c r="AN73">
        <v>1.034778</v>
      </c>
      <c r="AO73">
        <v>0</v>
      </c>
      <c r="AP73">
        <v>3.7149000000000001</v>
      </c>
      <c r="AQ73">
        <v>18.370152000000001</v>
      </c>
      <c r="AR73">
        <v>49.128</v>
      </c>
      <c r="AS73">
        <v>35.068229000000002</v>
      </c>
      <c r="AT73">
        <v>15.00001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61.046233000000001</v>
      </c>
      <c r="BA73">
        <f t="shared" si="4"/>
        <v>2231.1538250000003</v>
      </c>
      <c r="BB73">
        <v>70</v>
      </c>
      <c r="BD73">
        <v>6.05</v>
      </c>
      <c r="BE73">
        <v>1.94</v>
      </c>
      <c r="BF73">
        <v>0</v>
      </c>
      <c r="BG73">
        <v>1.85</v>
      </c>
      <c r="BH73">
        <v>0</v>
      </c>
      <c r="BI73">
        <v>1.32</v>
      </c>
      <c r="BJ73">
        <v>0.44</v>
      </c>
      <c r="BK73">
        <v>0.82</v>
      </c>
      <c r="BL73">
        <v>0</v>
      </c>
      <c r="BM73">
        <v>0.14000000000000001</v>
      </c>
      <c r="BN73">
        <v>0</v>
      </c>
      <c r="BO73">
        <v>1.54</v>
      </c>
      <c r="BP73">
        <v>0.23</v>
      </c>
      <c r="BQ73">
        <v>2</v>
      </c>
      <c r="BR73">
        <v>1.1000000000000001</v>
      </c>
      <c r="BS73">
        <v>1.62</v>
      </c>
      <c r="BT73">
        <v>2.9693339999999999</v>
      </c>
      <c r="BU73">
        <v>1.341844</v>
      </c>
      <c r="BV73">
        <v>2.3306830000000001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1.0067E-2</v>
      </c>
      <c r="CE73">
        <v>0</v>
      </c>
      <c r="CF73">
        <v>0</v>
      </c>
      <c r="CG73">
        <v>0</v>
      </c>
      <c r="CH73">
        <v>0</v>
      </c>
      <c r="CI73">
        <v>7.247E-3</v>
      </c>
      <c r="CJ73">
        <v>5.313701</v>
      </c>
      <c r="CK73">
        <v>0.935114</v>
      </c>
      <c r="CL73">
        <v>1.9381029999999999</v>
      </c>
      <c r="CM73">
        <v>1.755846</v>
      </c>
      <c r="CN73">
        <v>1.771234</v>
      </c>
      <c r="CO73">
        <v>4.2938999999999998</v>
      </c>
      <c r="CP73">
        <v>4.2581249999999997</v>
      </c>
      <c r="CQ73">
        <v>3.542468</v>
      </c>
      <c r="CR73">
        <v>0.82130400000000003</v>
      </c>
      <c r="CS73">
        <v>2.7933979999999998</v>
      </c>
      <c r="CT73">
        <v>2.5514770000000002</v>
      </c>
      <c r="CU73">
        <v>2.1279300000000001</v>
      </c>
      <c r="CV73">
        <v>1.24376</v>
      </c>
      <c r="CW73">
        <v>2.2943180000000001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61.046233000000001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312</v>
      </c>
      <c r="L74">
        <v>244.46</v>
      </c>
      <c r="M74">
        <v>79.966942000000003</v>
      </c>
      <c r="N74">
        <v>60.347344</v>
      </c>
      <c r="O74">
        <v>126.52</v>
      </c>
      <c r="P74">
        <v>144.02676099999999</v>
      </c>
      <c r="Q74">
        <v>11.349335</v>
      </c>
      <c r="R74">
        <v>13.131637</v>
      </c>
      <c r="S74">
        <v>14.047957</v>
      </c>
      <c r="T74">
        <v>0.77280499999999996</v>
      </c>
      <c r="U74">
        <v>418.77</v>
      </c>
      <c r="V74">
        <v>3</v>
      </c>
      <c r="W74">
        <v>12</v>
      </c>
      <c r="X74">
        <v>77.470100000000002</v>
      </c>
      <c r="Y74">
        <v>0</v>
      </c>
      <c r="Z74">
        <v>13.1076</v>
      </c>
      <c r="AA74">
        <v>42.14808</v>
      </c>
      <c r="AB74">
        <v>43.635159999999999</v>
      </c>
      <c r="AC74">
        <v>31.709734000000001</v>
      </c>
      <c r="AD74">
        <v>19.830271</v>
      </c>
      <c r="AE74">
        <v>53.905351000000003</v>
      </c>
      <c r="AF74">
        <v>8.7128630000000005</v>
      </c>
      <c r="AG74">
        <v>43.796435000000002</v>
      </c>
      <c r="AH74">
        <v>64.497906999999998</v>
      </c>
      <c r="AI74">
        <v>16.667714</v>
      </c>
      <c r="AJ74">
        <v>0</v>
      </c>
      <c r="AK74">
        <v>59.301364999999997</v>
      </c>
      <c r="AL74">
        <v>80.177999999999997</v>
      </c>
      <c r="AM74">
        <v>17.179061999999998</v>
      </c>
      <c r="AN74">
        <v>1.034778</v>
      </c>
      <c r="AO74">
        <v>0</v>
      </c>
      <c r="AP74">
        <v>3.7149000000000001</v>
      </c>
      <c r="AQ74">
        <v>18.370152000000001</v>
      </c>
      <c r="AR74">
        <v>49.128</v>
      </c>
      <c r="AS74">
        <v>35.068229000000002</v>
      </c>
      <c r="AT74">
        <v>15.00001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61.046233000000001</v>
      </c>
      <c r="BA74">
        <f t="shared" si="4"/>
        <v>2195.8947250000001</v>
      </c>
      <c r="BB74">
        <v>71</v>
      </c>
      <c r="BD74">
        <v>6.05</v>
      </c>
      <c r="BE74">
        <v>1.94</v>
      </c>
      <c r="BF74">
        <v>0</v>
      </c>
      <c r="BG74">
        <v>1.85</v>
      </c>
      <c r="BH74">
        <v>0</v>
      </c>
      <c r="BI74">
        <v>1.32</v>
      </c>
      <c r="BJ74">
        <v>0.44</v>
      </c>
      <c r="BK74">
        <v>0.82</v>
      </c>
      <c r="BL74">
        <v>0</v>
      </c>
      <c r="BM74">
        <v>0.14000000000000001</v>
      </c>
      <c r="BN74">
        <v>0</v>
      </c>
      <c r="BO74">
        <v>1.54</v>
      </c>
      <c r="BP74">
        <v>0.23</v>
      </c>
      <c r="BQ74">
        <v>2</v>
      </c>
      <c r="BR74">
        <v>1.1000000000000001</v>
      </c>
      <c r="BS74">
        <v>1.62</v>
      </c>
      <c r="BT74">
        <v>2.9693339999999999</v>
      </c>
      <c r="BU74">
        <v>1.341844</v>
      </c>
      <c r="BV74">
        <v>2.3306830000000001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1.0067E-2</v>
      </c>
      <c r="CE74">
        <v>0</v>
      </c>
      <c r="CF74">
        <v>0</v>
      </c>
      <c r="CG74">
        <v>0</v>
      </c>
      <c r="CH74">
        <v>0</v>
      </c>
      <c r="CI74">
        <v>7.247E-3</v>
      </c>
      <c r="CJ74">
        <v>5.313701</v>
      </c>
      <c r="CK74">
        <v>0.935114</v>
      </c>
      <c r="CL74">
        <v>1.9381029999999999</v>
      </c>
      <c r="CM74">
        <v>1.755846</v>
      </c>
      <c r="CN74">
        <v>1.771234</v>
      </c>
      <c r="CO74">
        <v>4.2938999999999998</v>
      </c>
      <c r="CP74">
        <v>4.2581249999999997</v>
      </c>
      <c r="CQ74">
        <v>3.542468</v>
      </c>
      <c r="CR74">
        <v>0.82130400000000003</v>
      </c>
      <c r="CS74">
        <v>2.7933979999999998</v>
      </c>
      <c r="CT74">
        <v>2.5514770000000002</v>
      </c>
      <c r="CU74">
        <v>2.1279300000000001</v>
      </c>
      <c r="CV74">
        <v>1.24376</v>
      </c>
      <c r="CW74">
        <v>2.2943180000000001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61.046233000000001</v>
      </c>
    </row>
    <row r="75" spans="1:114">
      <c r="A75" t="s">
        <v>117</v>
      </c>
      <c r="B75">
        <v>0</v>
      </c>
      <c r="C75">
        <v>0</v>
      </c>
      <c r="D75">
        <v>19.826854000000001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312</v>
      </c>
      <c r="L75">
        <v>291.67790000000002</v>
      </c>
      <c r="M75">
        <v>79.966942000000003</v>
      </c>
      <c r="N75">
        <v>60.347344</v>
      </c>
      <c r="O75">
        <v>126.52</v>
      </c>
      <c r="P75">
        <v>144.02676099999999</v>
      </c>
      <c r="Q75">
        <v>11.349335</v>
      </c>
      <c r="R75">
        <v>16.562315000000002</v>
      </c>
      <c r="S75">
        <v>13.977086</v>
      </c>
      <c r="T75">
        <v>0.77135600000000004</v>
      </c>
      <c r="U75">
        <v>418.77</v>
      </c>
      <c r="V75">
        <v>14.625400000000001</v>
      </c>
      <c r="W75">
        <v>32.021099999999997</v>
      </c>
      <c r="X75">
        <v>112.72920000000001</v>
      </c>
      <c r="Y75">
        <v>0</v>
      </c>
      <c r="Z75">
        <v>6.5537999999999998</v>
      </c>
      <c r="AA75">
        <v>40.921999999999997</v>
      </c>
      <c r="AB75">
        <v>43.635159999999999</v>
      </c>
      <c r="AC75">
        <v>31.709734000000001</v>
      </c>
      <c r="AD75">
        <v>17.243715000000002</v>
      </c>
      <c r="AE75">
        <v>53.905351000000003</v>
      </c>
      <c r="AF75">
        <v>8.7128630000000005</v>
      </c>
      <c r="AG75">
        <v>43.796435000000002</v>
      </c>
      <c r="AH75">
        <v>61.426577999999999</v>
      </c>
      <c r="AI75">
        <v>19.445667</v>
      </c>
      <c r="AJ75">
        <v>0</v>
      </c>
      <c r="AK75">
        <v>59.301364999999997</v>
      </c>
      <c r="AL75">
        <v>80.177999999999997</v>
      </c>
      <c r="AM75">
        <v>17.179061999999998</v>
      </c>
      <c r="AN75">
        <v>1.034778</v>
      </c>
      <c r="AO75">
        <v>0</v>
      </c>
      <c r="AP75">
        <v>4.9958999999999998</v>
      </c>
      <c r="AQ75">
        <v>18.370152000000001</v>
      </c>
      <c r="AR75">
        <v>49.128</v>
      </c>
      <c r="AS75">
        <v>35.068229000000002</v>
      </c>
      <c r="AT75">
        <v>15.00001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61.046233000000001</v>
      </c>
      <c r="BA75">
        <f t="shared" si="4"/>
        <v>2323.8246250000007</v>
      </c>
      <c r="BB75">
        <v>72</v>
      </c>
      <c r="BD75">
        <v>6.05</v>
      </c>
      <c r="BE75">
        <v>1.94</v>
      </c>
      <c r="BF75">
        <v>0</v>
      </c>
      <c r="BG75">
        <v>1.85</v>
      </c>
      <c r="BH75">
        <v>0</v>
      </c>
      <c r="BI75">
        <v>1.32</v>
      </c>
      <c r="BJ75">
        <v>0.44</v>
      </c>
      <c r="BK75">
        <v>0.82</v>
      </c>
      <c r="BL75">
        <v>0</v>
      </c>
      <c r="BM75">
        <v>0.14000000000000001</v>
      </c>
      <c r="BN75">
        <v>0</v>
      </c>
      <c r="BO75">
        <v>1.54</v>
      </c>
      <c r="BP75">
        <v>0.23</v>
      </c>
      <c r="BQ75">
        <v>2</v>
      </c>
      <c r="BR75">
        <v>1.1000000000000001</v>
      </c>
      <c r="BS75">
        <v>1.62</v>
      </c>
      <c r="BT75">
        <v>2.9693339999999999</v>
      </c>
      <c r="BU75">
        <v>1.341844</v>
      </c>
      <c r="BV75">
        <v>2.3306830000000001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1.0067E-2</v>
      </c>
      <c r="CE75">
        <v>0</v>
      </c>
      <c r="CF75">
        <v>0</v>
      </c>
      <c r="CG75">
        <v>0</v>
      </c>
      <c r="CH75">
        <v>0</v>
      </c>
      <c r="CI75">
        <v>7.247E-3</v>
      </c>
      <c r="CJ75">
        <v>5.313701</v>
      </c>
      <c r="CK75">
        <v>0.935114</v>
      </c>
      <c r="CL75">
        <v>1.9381029999999999</v>
      </c>
      <c r="CM75">
        <v>1.755846</v>
      </c>
      <c r="CN75">
        <v>1.771234</v>
      </c>
      <c r="CO75">
        <v>4.2938999999999998</v>
      </c>
      <c r="CP75">
        <v>4.2581249999999997</v>
      </c>
      <c r="CQ75">
        <v>3.542468</v>
      </c>
      <c r="CR75">
        <v>0.82130400000000003</v>
      </c>
      <c r="CS75">
        <v>2.7933979999999998</v>
      </c>
      <c r="CT75">
        <v>2.5514770000000002</v>
      </c>
      <c r="CU75">
        <v>1.7195389999999999</v>
      </c>
      <c r="CV75">
        <v>1.1872259999999999</v>
      </c>
      <c r="CW75">
        <v>2.2943180000000001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61.046233000000001</v>
      </c>
    </row>
    <row r="76" spans="1:114">
      <c r="A76" t="s">
        <v>118</v>
      </c>
      <c r="B76">
        <v>0</v>
      </c>
      <c r="C76">
        <v>0</v>
      </c>
      <c r="D76">
        <v>19.826854000000001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312</v>
      </c>
      <c r="L76">
        <v>291.67790000000002</v>
      </c>
      <c r="M76">
        <v>79.966942000000003</v>
      </c>
      <c r="N76">
        <v>60.347344</v>
      </c>
      <c r="O76">
        <v>126.52</v>
      </c>
      <c r="P76">
        <v>144.02676099999999</v>
      </c>
      <c r="Q76">
        <v>11.349335</v>
      </c>
      <c r="R76">
        <v>16.2745</v>
      </c>
      <c r="S76">
        <v>14.047957</v>
      </c>
      <c r="T76">
        <v>0.77280499999999996</v>
      </c>
      <c r="U76">
        <v>418.77</v>
      </c>
      <c r="V76">
        <v>14.625400000000001</v>
      </c>
      <c r="W76">
        <v>32.021099999999997</v>
      </c>
      <c r="X76">
        <v>112.72920000000001</v>
      </c>
      <c r="Y76">
        <v>0</v>
      </c>
      <c r="Z76">
        <v>6.5537999999999998</v>
      </c>
      <c r="AA76">
        <v>42.14808</v>
      </c>
      <c r="AB76">
        <v>43.635159999999999</v>
      </c>
      <c r="AC76">
        <v>31.709734000000001</v>
      </c>
      <c r="AD76">
        <v>17.243715000000002</v>
      </c>
      <c r="AE76">
        <v>53.905351000000003</v>
      </c>
      <c r="AF76">
        <v>8.7128630000000005</v>
      </c>
      <c r="AG76">
        <v>43.796435000000002</v>
      </c>
      <c r="AH76">
        <v>61.426577999999999</v>
      </c>
      <c r="AI76">
        <v>19.445667</v>
      </c>
      <c r="AJ76">
        <v>0</v>
      </c>
      <c r="AK76">
        <v>59.301364999999997</v>
      </c>
      <c r="AL76">
        <v>80.177999999999997</v>
      </c>
      <c r="AM76">
        <v>17.179061999999998</v>
      </c>
      <c r="AN76">
        <v>1.034778</v>
      </c>
      <c r="AO76">
        <v>0</v>
      </c>
      <c r="AP76">
        <v>4.9958999999999998</v>
      </c>
      <c r="AQ76">
        <v>27.555228</v>
      </c>
      <c r="AR76">
        <v>49.128</v>
      </c>
      <c r="AS76">
        <v>35.068229000000002</v>
      </c>
      <c r="AT76">
        <v>15.00001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61.046233000000001</v>
      </c>
      <c r="BA76">
        <f t="shared" si="4"/>
        <v>2334.0202860000009</v>
      </c>
      <c r="BB76">
        <v>73</v>
      </c>
      <c r="BD76">
        <v>6.05</v>
      </c>
      <c r="BE76">
        <v>1.94</v>
      </c>
      <c r="BF76">
        <v>0</v>
      </c>
      <c r="BG76">
        <v>1.85</v>
      </c>
      <c r="BH76">
        <v>0</v>
      </c>
      <c r="BI76">
        <v>1.32</v>
      </c>
      <c r="BJ76">
        <v>0.44</v>
      </c>
      <c r="BK76">
        <v>0.82</v>
      </c>
      <c r="BL76">
        <v>0</v>
      </c>
      <c r="BM76">
        <v>0.14000000000000001</v>
      </c>
      <c r="BN76">
        <v>0</v>
      </c>
      <c r="BO76">
        <v>1.54</v>
      </c>
      <c r="BP76">
        <v>0.23</v>
      </c>
      <c r="BQ76">
        <v>2</v>
      </c>
      <c r="BR76">
        <v>1.1000000000000001</v>
      </c>
      <c r="BS76">
        <v>1.62</v>
      </c>
      <c r="BT76">
        <v>2.9693339999999999</v>
      </c>
      <c r="BU76">
        <v>1.341844</v>
      </c>
      <c r="BV76">
        <v>2.3306830000000001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1.0067E-2</v>
      </c>
      <c r="CE76">
        <v>0</v>
      </c>
      <c r="CF76">
        <v>0</v>
      </c>
      <c r="CG76">
        <v>0</v>
      </c>
      <c r="CH76">
        <v>0</v>
      </c>
      <c r="CI76">
        <v>7.247E-3</v>
      </c>
      <c r="CJ76">
        <v>5.313701</v>
      </c>
      <c r="CK76">
        <v>0.935114</v>
      </c>
      <c r="CL76">
        <v>1.9381029999999999</v>
      </c>
      <c r="CM76">
        <v>1.755846</v>
      </c>
      <c r="CN76">
        <v>1.771234</v>
      </c>
      <c r="CO76">
        <v>4.2938999999999998</v>
      </c>
      <c r="CP76">
        <v>4.2581249999999997</v>
      </c>
      <c r="CQ76">
        <v>3.542468</v>
      </c>
      <c r="CR76">
        <v>0.82130400000000003</v>
      </c>
      <c r="CS76">
        <v>2.7933979999999998</v>
      </c>
      <c r="CT76">
        <v>2.5514770000000002</v>
      </c>
      <c r="CU76">
        <v>1.9344809999999999</v>
      </c>
      <c r="CV76">
        <v>1.1872259999999999</v>
      </c>
      <c r="CW76">
        <v>2.2943180000000001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61.046233000000001</v>
      </c>
    </row>
    <row r="77" spans="1:114">
      <c r="A77" t="s">
        <v>119</v>
      </c>
      <c r="B77">
        <v>0</v>
      </c>
      <c r="C77">
        <v>0</v>
      </c>
      <c r="D77">
        <v>19.826854000000001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312</v>
      </c>
      <c r="L77">
        <v>361.67790000000002</v>
      </c>
      <c r="M77">
        <v>79.966942000000003</v>
      </c>
      <c r="N77">
        <v>60.347344</v>
      </c>
      <c r="O77">
        <v>126.52</v>
      </c>
      <c r="P77">
        <v>144.02676099999999</v>
      </c>
      <c r="Q77">
        <v>11.349335</v>
      </c>
      <c r="R77">
        <v>29.281700000000001</v>
      </c>
      <c r="S77">
        <v>14.047957</v>
      </c>
      <c r="T77">
        <v>0.77280499999999996</v>
      </c>
      <c r="U77">
        <v>418.77</v>
      </c>
      <c r="V77">
        <v>14.625400000000001</v>
      </c>
      <c r="W77">
        <v>32.021099999999997</v>
      </c>
      <c r="X77">
        <v>112.72920000000001</v>
      </c>
      <c r="Y77">
        <v>0</v>
      </c>
      <c r="Z77">
        <v>6.5537999999999998</v>
      </c>
      <c r="AA77">
        <v>42.14808</v>
      </c>
      <c r="AB77">
        <v>43.635159999999999</v>
      </c>
      <c r="AC77">
        <v>31.709734000000001</v>
      </c>
      <c r="AD77">
        <v>29.745407</v>
      </c>
      <c r="AE77">
        <v>53.905351000000003</v>
      </c>
      <c r="AF77">
        <v>8.7128630000000005</v>
      </c>
      <c r="AG77">
        <v>43.796435000000002</v>
      </c>
      <c r="AH77">
        <v>81.902103999999994</v>
      </c>
      <c r="AI77">
        <v>19.445667</v>
      </c>
      <c r="AJ77">
        <v>0</v>
      </c>
      <c r="AK77">
        <v>59.301364999999997</v>
      </c>
      <c r="AL77">
        <v>82.501999999999995</v>
      </c>
      <c r="AM77">
        <v>17.179061999999998</v>
      </c>
      <c r="AN77">
        <v>1.034778</v>
      </c>
      <c r="AO77">
        <v>0</v>
      </c>
      <c r="AP77">
        <v>4.9958999999999998</v>
      </c>
      <c r="AQ77">
        <v>27.555228</v>
      </c>
      <c r="AR77">
        <v>49.128</v>
      </c>
      <c r="AS77">
        <v>35.068229000000002</v>
      </c>
      <c r="AT77">
        <v>15.00001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60.846232999999998</v>
      </c>
      <c r="BA77">
        <f t="shared" si="4"/>
        <v>2452.1287040000007</v>
      </c>
      <c r="BB77">
        <v>74</v>
      </c>
      <c r="BD77">
        <v>6.05</v>
      </c>
      <c r="BE77">
        <v>1.94</v>
      </c>
      <c r="BF77">
        <v>0</v>
      </c>
      <c r="BG77">
        <v>1.85</v>
      </c>
      <c r="BH77">
        <v>0</v>
      </c>
      <c r="BI77">
        <v>1.32</v>
      </c>
      <c r="BJ77">
        <v>0.44</v>
      </c>
      <c r="BK77">
        <v>0.82</v>
      </c>
      <c r="BL77">
        <v>0</v>
      </c>
      <c r="BM77">
        <v>0.14000000000000001</v>
      </c>
      <c r="BN77">
        <v>0</v>
      </c>
      <c r="BO77">
        <v>1.34</v>
      </c>
      <c r="BP77">
        <v>0.23</v>
      </c>
      <c r="BQ77">
        <v>2</v>
      </c>
      <c r="BR77">
        <v>1.1000000000000001</v>
      </c>
      <c r="BS77">
        <v>1.62</v>
      </c>
      <c r="BT77">
        <v>2.9693339999999999</v>
      </c>
      <c r="BU77">
        <v>1.341844</v>
      </c>
      <c r="BV77">
        <v>2.3306830000000001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1.0067E-2</v>
      </c>
      <c r="CE77">
        <v>0</v>
      </c>
      <c r="CF77">
        <v>0</v>
      </c>
      <c r="CG77">
        <v>0</v>
      </c>
      <c r="CH77">
        <v>0</v>
      </c>
      <c r="CI77">
        <v>7.247E-3</v>
      </c>
      <c r="CJ77">
        <v>5.313701</v>
      </c>
      <c r="CK77">
        <v>0.935114</v>
      </c>
      <c r="CL77">
        <v>1.9381029999999999</v>
      </c>
      <c r="CM77">
        <v>1.755846</v>
      </c>
      <c r="CN77">
        <v>1.771234</v>
      </c>
      <c r="CO77">
        <v>4.2938999999999998</v>
      </c>
      <c r="CP77">
        <v>4.2581249999999997</v>
      </c>
      <c r="CQ77">
        <v>3.542468</v>
      </c>
      <c r="CR77">
        <v>0.82130400000000003</v>
      </c>
      <c r="CS77">
        <v>2.7933979999999998</v>
      </c>
      <c r="CT77">
        <v>2.5514770000000002</v>
      </c>
      <c r="CU77">
        <v>3.191894</v>
      </c>
      <c r="CV77">
        <v>1.575901</v>
      </c>
      <c r="CW77">
        <v>2.2943180000000001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60.846232999999998</v>
      </c>
    </row>
    <row r="78" spans="1:114">
      <c r="A78" t="s">
        <v>120</v>
      </c>
      <c r="B78">
        <v>0</v>
      </c>
      <c r="C78">
        <v>0</v>
      </c>
      <c r="D78">
        <v>19.826854000000001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312</v>
      </c>
      <c r="L78">
        <v>391.67790000000002</v>
      </c>
      <c r="M78">
        <v>79.966942000000003</v>
      </c>
      <c r="N78">
        <v>60.347344</v>
      </c>
      <c r="O78">
        <v>126.52</v>
      </c>
      <c r="P78">
        <v>144.02676099999999</v>
      </c>
      <c r="Q78">
        <v>10.786735</v>
      </c>
      <c r="R78">
        <v>29.281700000000001</v>
      </c>
      <c r="S78">
        <v>13.329272</v>
      </c>
      <c r="T78">
        <v>0.75842699999999996</v>
      </c>
      <c r="U78">
        <v>418.77</v>
      </c>
      <c r="V78">
        <v>14.625400000000001</v>
      </c>
      <c r="W78">
        <v>32.021099999999997</v>
      </c>
      <c r="X78">
        <v>112.72920000000001</v>
      </c>
      <c r="Y78">
        <v>0</v>
      </c>
      <c r="Z78">
        <v>19.8</v>
      </c>
      <c r="AA78">
        <v>42.14808</v>
      </c>
      <c r="AB78">
        <v>43.635159999999999</v>
      </c>
      <c r="AC78">
        <v>31.709734000000001</v>
      </c>
      <c r="AD78">
        <v>39.752510000000001</v>
      </c>
      <c r="AE78">
        <v>53.905351000000003</v>
      </c>
      <c r="AF78">
        <v>9.0316259999999993</v>
      </c>
      <c r="AG78">
        <v>43.796435000000002</v>
      </c>
      <c r="AH78">
        <v>126.436373</v>
      </c>
      <c r="AI78">
        <v>19.445667</v>
      </c>
      <c r="AJ78">
        <v>0</v>
      </c>
      <c r="AK78">
        <v>59.301364999999997</v>
      </c>
      <c r="AL78">
        <v>82.501999999999995</v>
      </c>
      <c r="AM78">
        <v>17.179061999999998</v>
      </c>
      <c r="AN78">
        <v>1.034778</v>
      </c>
      <c r="AO78">
        <v>0</v>
      </c>
      <c r="AP78">
        <v>4.9958999999999998</v>
      </c>
      <c r="AQ78">
        <v>28.191117999999999</v>
      </c>
      <c r="AR78">
        <v>49.128</v>
      </c>
      <c r="AS78">
        <v>35.068229000000002</v>
      </c>
      <c r="AT78">
        <v>15.00001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60.846232999999998</v>
      </c>
      <c r="BA78">
        <f t="shared" si="4"/>
        <v>2549.5752660000007</v>
      </c>
      <c r="BB78">
        <v>75</v>
      </c>
      <c r="BD78">
        <v>6.05</v>
      </c>
      <c r="BE78">
        <v>1.94</v>
      </c>
      <c r="BF78">
        <v>0</v>
      </c>
      <c r="BG78">
        <v>1.85</v>
      </c>
      <c r="BH78">
        <v>0</v>
      </c>
      <c r="BI78">
        <v>1.32</v>
      </c>
      <c r="BJ78">
        <v>0.44</v>
      </c>
      <c r="BK78">
        <v>0.82</v>
      </c>
      <c r="BL78">
        <v>0</v>
      </c>
      <c r="BM78">
        <v>0.14000000000000001</v>
      </c>
      <c r="BN78">
        <v>0</v>
      </c>
      <c r="BO78">
        <v>1.34</v>
      </c>
      <c r="BP78">
        <v>0.23</v>
      </c>
      <c r="BQ78">
        <v>2</v>
      </c>
      <c r="BR78">
        <v>1.1000000000000001</v>
      </c>
      <c r="BS78">
        <v>1.62</v>
      </c>
      <c r="BT78">
        <v>2.9693339999999999</v>
      </c>
      <c r="BU78">
        <v>1.341844</v>
      </c>
      <c r="BV78">
        <v>2.3306830000000001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1.0067E-2</v>
      </c>
      <c r="CE78">
        <v>0</v>
      </c>
      <c r="CF78">
        <v>0</v>
      </c>
      <c r="CG78">
        <v>0</v>
      </c>
      <c r="CH78">
        <v>0</v>
      </c>
      <c r="CI78">
        <v>7.247E-3</v>
      </c>
      <c r="CJ78">
        <v>5.313701</v>
      </c>
      <c r="CK78">
        <v>0.935114</v>
      </c>
      <c r="CL78">
        <v>1.9381029999999999</v>
      </c>
      <c r="CM78">
        <v>1.755846</v>
      </c>
      <c r="CN78">
        <v>1.771234</v>
      </c>
      <c r="CO78">
        <v>4.2938999999999998</v>
      </c>
      <c r="CP78">
        <v>4.2581249999999997</v>
      </c>
      <c r="CQ78">
        <v>3.542468</v>
      </c>
      <c r="CR78">
        <v>0.82130400000000003</v>
      </c>
      <c r="CS78">
        <v>2.7933979999999998</v>
      </c>
      <c r="CT78">
        <v>2.609464</v>
      </c>
      <c r="CU78">
        <v>4.2558590000000001</v>
      </c>
      <c r="CV78">
        <v>2.438053</v>
      </c>
      <c r="CW78">
        <v>2.2943180000000001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60.846232999999998</v>
      </c>
    </row>
    <row r="79" spans="1:114">
      <c r="A79" t="s">
        <v>121</v>
      </c>
      <c r="B79">
        <v>0</v>
      </c>
      <c r="C79">
        <v>0</v>
      </c>
      <c r="D79">
        <v>4.1473509999999996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354</v>
      </c>
      <c r="L79">
        <v>391.67790000000002</v>
      </c>
      <c r="M79">
        <v>79.966942000000003</v>
      </c>
      <c r="N79">
        <v>60.347344</v>
      </c>
      <c r="O79">
        <v>126.52</v>
      </c>
      <c r="P79">
        <v>144.02676099999999</v>
      </c>
      <c r="Q79">
        <v>10.002800000000001</v>
      </c>
      <c r="R79">
        <v>29.281700000000001</v>
      </c>
      <c r="S79">
        <v>10.9857</v>
      </c>
      <c r="T79">
        <v>1.0217769999999999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19.8</v>
      </c>
      <c r="AA79">
        <v>42.14808</v>
      </c>
      <c r="AB79">
        <v>43.635159999999999</v>
      </c>
      <c r="AC79">
        <v>31.709734000000001</v>
      </c>
      <c r="AD79">
        <v>39.752510000000001</v>
      </c>
      <c r="AE79">
        <v>53.905351000000003</v>
      </c>
      <c r="AF79">
        <v>9.0316259999999993</v>
      </c>
      <c r="AG79">
        <v>43.796435000000002</v>
      </c>
      <c r="AH79">
        <v>151.723648</v>
      </c>
      <c r="AI79">
        <v>20.834643</v>
      </c>
      <c r="AJ79">
        <v>0</v>
      </c>
      <c r="AK79">
        <v>59.301364999999997</v>
      </c>
      <c r="AL79">
        <v>82.501999999999995</v>
      </c>
      <c r="AM79">
        <v>17.179061999999998</v>
      </c>
      <c r="AN79">
        <v>1.034778</v>
      </c>
      <c r="AO79">
        <v>0</v>
      </c>
      <c r="AP79">
        <v>4.9958999999999998</v>
      </c>
      <c r="AQ79">
        <v>28.191117999999999</v>
      </c>
      <c r="AR79">
        <v>49.128</v>
      </c>
      <c r="AS79">
        <v>35.068229000000002</v>
      </c>
      <c r="AT79">
        <v>15.00001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60.846343000000005</v>
      </c>
      <c r="BA79">
        <f t="shared" si="4"/>
        <v>2654.9769720000008</v>
      </c>
      <c r="BB79">
        <v>76</v>
      </c>
      <c r="BD79">
        <v>6.05</v>
      </c>
      <c r="BE79">
        <v>1.94</v>
      </c>
      <c r="BF79">
        <v>0</v>
      </c>
      <c r="BG79">
        <v>1.85</v>
      </c>
      <c r="BH79">
        <v>0</v>
      </c>
      <c r="BI79">
        <v>1.32</v>
      </c>
      <c r="BJ79">
        <v>0.44</v>
      </c>
      <c r="BK79">
        <v>0.82</v>
      </c>
      <c r="BL79">
        <v>0</v>
      </c>
      <c r="BM79">
        <v>0.14000000000000001</v>
      </c>
      <c r="BN79">
        <v>0</v>
      </c>
      <c r="BO79">
        <v>1.34</v>
      </c>
      <c r="BP79">
        <v>0.23</v>
      </c>
      <c r="BQ79">
        <v>2</v>
      </c>
      <c r="BR79">
        <v>1.1000000000000001</v>
      </c>
      <c r="BS79">
        <v>1.62</v>
      </c>
      <c r="BT79">
        <v>2.9693339999999999</v>
      </c>
      <c r="BU79">
        <v>1.341844</v>
      </c>
      <c r="BV79">
        <v>2.3306830000000001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1.0067E-2</v>
      </c>
      <c r="CE79">
        <v>0</v>
      </c>
      <c r="CF79">
        <v>0</v>
      </c>
      <c r="CG79">
        <v>0</v>
      </c>
      <c r="CH79">
        <v>0</v>
      </c>
      <c r="CI79">
        <v>7.3569999999999998E-3</v>
      </c>
      <c r="CJ79">
        <v>5.313701</v>
      </c>
      <c r="CK79">
        <v>0.935114</v>
      </c>
      <c r="CL79">
        <v>1.9381029999999999</v>
      </c>
      <c r="CM79">
        <v>1.755846</v>
      </c>
      <c r="CN79">
        <v>1.771234</v>
      </c>
      <c r="CO79">
        <v>4.2938999999999998</v>
      </c>
      <c r="CP79">
        <v>4.2581249999999997</v>
      </c>
      <c r="CQ79">
        <v>3.542468</v>
      </c>
      <c r="CR79">
        <v>0.82130400000000003</v>
      </c>
      <c r="CS79">
        <v>2.7933979999999998</v>
      </c>
      <c r="CT79">
        <v>2.609464</v>
      </c>
      <c r="CU79">
        <v>4.2558590000000001</v>
      </c>
      <c r="CV79">
        <v>2.8832620000000002</v>
      </c>
      <c r="CW79">
        <v>2.2943180000000001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60.846343000000005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354</v>
      </c>
      <c r="L80">
        <v>391.67790000000002</v>
      </c>
      <c r="M80">
        <v>79.966942000000003</v>
      </c>
      <c r="N80">
        <v>60.347344</v>
      </c>
      <c r="O80">
        <v>126.52</v>
      </c>
      <c r="P80">
        <v>144.02676099999999</v>
      </c>
      <c r="Q80">
        <v>10.002800000000001</v>
      </c>
      <c r="R80">
        <v>29.281700000000001</v>
      </c>
      <c r="S80">
        <v>10.9857</v>
      </c>
      <c r="T80">
        <v>1.2837289999999999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19.8</v>
      </c>
      <c r="AA80">
        <v>42.14808</v>
      </c>
      <c r="AB80">
        <v>43.635159999999999</v>
      </c>
      <c r="AC80">
        <v>31.709734000000001</v>
      </c>
      <c r="AD80">
        <v>39.752510000000001</v>
      </c>
      <c r="AE80">
        <v>53.905351000000003</v>
      </c>
      <c r="AF80">
        <v>9.0316259999999993</v>
      </c>
      <c r="AG80">
        <v>43.796435000000002</v>
      </c>
      <c r="AH80">
        <v>151.723648</v>
      </c>
      <c r="AI80">
        <v>25.001571999999999</v>
      </c>
      <c r="AJ80">
        <v>0</v>
      </c>
      <c r="AK80">
        <v>59.301364999999997</v>
      </c>
      <c r="AL80">
        <v>82.501999999999995</v>
      </c>
      <c r="AM80">
        <v>17.179061999999998</v>
      </c>
      <c r="AN80">
        <v>1.034778</v>
      </c>
      <c r="AO80">
        <v>0</v>
      </c>
      <c r="AP80">
        <v>4.9958999999999998</v>
      </c>
      <c r="AQ80">
        <v>28.191117999999999</v>
      </c>
      <c r="AR80">
        <v>52.991999999999997</v>
      </c>
      <c r="AS80">
        <v>35.068229000000002</v>
      </c>
      <c r="AT80">
        <v>15.00001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60.846343000000005</v>
      </c>
      <c r="BA80">
        <f t="shared" si="4"/>
        <v>2659.1225020000011</v>
      </c>
      <c r="BB80">
        <v>77</v>
      </c>
      <c r="BD80">
        <v>6.05</v>
      </c>
      <c r="BE80">
        <v>1.94</v>
      </c>
      <c r="BF80">
        <v>0</v>
      </c>
      <c r="BG80">
        <v>1.85</v>
      </c>
      <c r="BH80">
        <v>0</v>
      </c>
      <c r="BI80">
        <v>1.32</v>
      </c>
      <c r="BJ80">
        <v>0.44</v>
      </c>
      <c r="BK80">
        <v>0.82</v>
      </c>
      <c r="BL80">
        <v>0</v>
      </c>
      <c r="BM80">
        <v>0.14000000000000001</v>
      </c>
      <c r="BN80">
        <v>0</v>
      </c>
      <c r="BO80">
        <v>1.34</v>
      </c>
      <c r="BP80">
        <v>0.23</v>
      </c>
      <c r="BQ80">
        <v>2</v>
      </c>
      <c r="BR80">
        <v>1.1000000000000001</v>
      </c>
      <c r="BS80">
        <v>1.62</v>
      </c>
      <c r="BT80">
        <v>2.9693339999999999</v>
      </c>
      <c r="BU80">
        <v>1.341844</v>
      </c>
      <c r="BV80">
        <v>2.3306830000000001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1.0067E-2</v>
      </c>
      <c r="CE80">
        <v>0</v>
      </c>
      <c r="CF80">
        <v>0</v>
      </c>
      <c r="CG80">
        <v>0</v>
      </c>
      <c r="CH80">
        <v>0</v>
      </c>
      <c r="CI80">
        <v>7.3569999999999998E-3</v>
      </c>
      <c r="CJ80">
        <v>5.313701</v>
      </c>
      <c r="CK80">
        <v>0.935114</v>
      </c>
      <c r="CL80">
        <v>1.9381029999999999</v>
      </c>
      <c r="CM80">
        <v>1.755846</v>
      </c>
      <c r="CN80">
        <v>1.771234</v>
      </c>
      <c r="CO80">
        <v>4.2938999999999998</v>
      </c>
      <c r="CP80">
        <v>4.2581249999999997</v>
      </c>
      <c r="CQ80">
        <v>3.542468</v>
      </c>
      <c r="CR80">
        <v>0.82130400000000003</v>
      </c>
      <c r="CS80">
        <v>2.7933979999999998</v>
      </c>
      <c r="CT80">
        <v>2.609464</v>
      </c>
      <c r="CU80">
        <v>4.2558590000000001</v>
      </c>
      <c r="CV80">
        <v>2.8832620000000002</v>
      </c>
      <c r="CW80">
        <v>2.2943180000000001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60.846343000000005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354</v>
      </c>
      <c r="L81">
        <v>391.67790000000002</v>
      </c>
      <c r="M81">
        <v>79.966942000000003</v>
      </c>
      <c r="N81">
        <v>60.347344</v>
      </c>
      <c r="O81">
        <v>126.52</v>
      </c>
      <c r="P81">
        <v>144.02676099999999</v>
      </c>
      <c r="Q81">
        <v>10.002800000000001</v>
      </c>
      <c r="R81">
        <v>29.281700000000001</v>
      </c>
      <c r="S81">
        <v>10.9857</v>
      </c>
      <c r="T81">
        <v>1.39</v>
      </c>
      <c r="U81">
        <v>418.77</v>
      </c>
      <c r="V81">
        <v>20.73</v>
      </c>
      <c r="W81">
        <v>43.704000000000001</v>
      </c>
      <c r="X81">
        <v>147.515625</v>
      </c>
      <c r="Y81">
        <v>0</v>
      </c>
      <c r="Z81">
        <v>19.8</v>
      </c>
      <c r="AA81">
        <v>42.14808</v>
      </c>
      <c r="AB81">
        <v>43.635159999999999</v>
      </c>
      <c r="AC81">
        <v>31.709734000000001</v>
      </c>
      <c r="AD81">
        <v>39.752510000000001</v>
      </c>
      <c r="AE81">
        <v>53.905351000000003</v>
      </c>
      <c r="AF81">
        <v>9.0316259999999993</v>
      </c>
      <c r="AG81">
        <v>43.796435000000002</v>
      </c>
      <c r="AH81">
        <v>151.723648</v>
      </c>
      <c r="AI81">
        <v>54.308970000000002</v>
      </c>
      <c r="AJ81">
        <v>0</v>
      </c>
      <c r="AK81">
        <v>59.301364999999997</v>
      </c>
      <c r="AL81">
        <v>82.501999999999995</v>
      </c>
      <c r="AM81">
        <v>17.179061999999998</v>
      </c>
      <c r="AN81">
        <v>1.034778</v>
      </c>
      <c r="AO81">
        <v>0</v>
      </c>
      <c r="AP81">
        <v>4.9958999999999998</v>
      </c>
      <c r="AQ81">
        <v>28.191117999999999</v>
      </c>
      <c r="AR81">
        <v>52.991999999999997</v>
      </c>
      <c r="AS81">
        <v>35.068229000000002</v>
      </c>
      <c r="AT81">
        <v>15.00001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60.846343000000005</v>
      </c>
      <c r="BA81">
        <f t="shared" si="4"/>
        <v>2685.8410910000011</v>
      </c>
      <c r="BB81">
        <v>78</v>
      </c>
      <c r="BD81">
        <v>6.05</v>
      </c>
      <c r="BE81">
        <v>1.94</v>
      </c>
      <c r="BF81">
        <v>0</v>
      </c>
      <c r="BG81">
        <v>1.85</v>
      </c>
      <c r="BH81">
        <v>0</v>
      </c>
      <c r="BI81">
        <v>1.32</v>
      </c>
      <c r="BJ81">
        <v>0.44</v>
      </c>
      <c r="BK81">
        <v>0.82</v>
      </c>
      <c r="BL81">
        <v>0</v>
      </c>
      <c r="BM81">
        <v>0.14000000000000001</v>
      </c>
      <c r="BN81">
        <v>0</v>
      </c>
      <c r="BO81">
        <v>1.34</v>
      </c>
      <c r="BP81">
        <v>0.23</v>
      </c>
      <c r="BQ81">
        <v>2</v>
      </c>
      <c r="BR81">
        <v>1.1000000000000001</v>
      </c>
      <c r="BS81">
        <v>1.62</v>
      </c>
      <c r="BT81">
        <v>2.9693339999999999</v>
      </c>
      <c r="BU81">
        <v>1.341844</v>
      </c>
      <c r="BV81">
        <v>2.3306830000000001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1.0067E-2</v>
      </c>
      <c r="CE81">
        <v>0</v>
      </c>
      <c r="CF81">
        <v>0</v>
      </c>
      <c r="CG81">
        <v>0</v>
      </c>
      <c r="CH81">
        <v>0</v>
      </c>
      <c r="CI81">
        <v>7.3569999999999998E-3</v>
      </c>
      <c r="CJ81">
        <v>5.313701</v>
      </c>
      <c r="CK81">
        <v>0.935114</v>
      </c>
      <c r="CL81">
        <v>1.9381029999999999</v>
      </c>
      <c r="CM81">
        <v>1.755846</v>
      </c>
      <c r="CN81">
        <v>1.771234</v>
      </c>
      <c r="CO81">
        <v>4.2938999999999998</v>
      </c>
      <c r="CP81">
        <v>4.2581249999999997</v>
      </c>
      <c r="CQ81">
        <v>3.542468</v>
      </c>
      <c r="CR81">
        <v>0.82130400000000003</v>
      </c>
      <c r="CS81">
        <v>2.7933979999999998</v>
      </c>
      <c r="CT81">
        <v>2.609464</v>
      </c>
      <c r="CU81">
        <v>4.2558590000000001</v>
      </c>
      <c r="CV81">
        <v>2.8832620000000002</v>
      </c>
      <c r="CW81">
        <v>2.2943180000000001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60.846343000000005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354</v>
      </c>
      <c r="L82">
        <v>391.67790000000002</v>
      </c>
      <c r="M82">
        <v>79.966942000000003</v>
      </c>
      <c r="N82">
        <v>60.347344</v>
      </c>
      <c r="O82">
        <v>126.52</v>
      </c>
      <c r="P82">
        <v>144.02676099999999</v>
      </c>
      <c r="Q82">
        <v>10.002800000000001</v>
      </c>
      <c r="R82">
        <v>29.281700000000001</v>
      </c>
      <c r="S82">
        <v>10.9857</v>
      </c>
      <c r="T82">
        <v>1.39</v>
      </c>
      <c r="U82">
        <v>418.77</v>
      </c>
      <c r="V82">
        <v>20.73</v>
      </c>
      <c r="W82">
        <v>43.704000000000001</v>
      </c>
      <c r="X82">
        <v>147.515625</v>
      </c>
      <c r="Y82">
        <v>0</v>
      </c>
      <c r="Z82">
        <v>13.2</v>
      </c>
      <c r="AA82">
        <v>42.14808</v>
      </c>
      <c r="AB82">
        <v>43.635159999999999</v>
      </c>
      <c r="AC82">
        <v>31.709734000000001</v>
      </c>
      <c r="AD82">
        <v>39.752510000000001</v>
      </c>
      <c r="AE82">
        <v>53.905351000000003</v>
      </c>
      <c r="AF82">
        <v>9.0316259999999993</v>
      </c>
      <c r="AG82">
        <v>43.796435000000002</v>
      </c>
      <c r="AH82">
        <v>151.723648</v>
      </c>
      <c r="AI82">
        <v>54.308970000000002</v>
      </c>
      <c r="AJ82">
        <v>0</v>
      </c>
      <c r="AK82">
        <v>59.301364999999997</v>
      </c>
      <c r="AL82">
        <v>82.501999999999995</v>
      </c>
      <c r="AM82">
        <v>17.179061999999998</v>
      </c>
      <c r="AN82">
        <v>1.034778</v>
      </c>
      <c r="AO82">
        <v>0</v>
      </c>
      <c r="AP82">
        <v>4.9958999999999998</v>
      </c>
      <c r="AQ82">
        <v>28.191117999999999</v>
      </c>
      <c r="AR82">
        <v>49.128</v>
      </c>
      <c r="AS82">
        <v>35.068229000000002</v>
      </c>
      <c r="AT82">
        <v>15.00001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60.846343000000005</v>
      </c>
      <c r="BA82">
        <f t="shared" si="4"/>
        <v>2675.3770910000012</v>
      </c>
      <c r="BB82">
        <v>79</v>
      </c>
      <c r="BD82">
        <v>6.05</v>
      </c>
      <c r="BE82">
        <v>1.94</v>
      </c>
      <c r="BF82">
        <v>0</v>
      </c>
      <c r="BG82">
        <v>1.85</v>
      </c>
      <c r="BH82">
        <v>0</v>
      </c>
      <c r="BI82">
        <v>1.32</v>
      </c>
      <c r="BJ82">
        <v>0.44</v>
      </c>
      <c r="BK82">
        <v>0.82</v>
      </c>
      <c r="BL82">
        <v>0</v>
      </c>
      <c r="BM82">
        <v>0.14000000000000001</v>
      </c>
      <c r="BN82">
        <v>0</v>
      </c>
      <c r="BO82">
        <v>1.34</v>
      </c>
      <c r="BP82">
        <v>0.23</v>
      </c>
      <c r="BQ82">
        <v>2</v>
      </c>
      <c r="BR82">
        <v>1.1000000000000001</v>
      </c>
      <c r="BS82">
        <v>1.62</v>
      </c>
      <c r="BT82">
        <v>2.9693339999999999</v>
      </c>
      <c r="BU82">
        <v>1.341844</v>
      </c>
      <c r="BV82">
        <v>2.3306830000000001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1.0067E-2</v>
      </c>
      <c r="CE82">
        <v>0</v>
      </c>
      <c r="CF82">
        <v>0</v>
      </c>
      <c r="CG82">
        <v>0</v>
      </c>
      <c r="CH82">
        <v>0</v>
      </c>
      <c r="CI82">
        <v>7.3569999999999998E-3</v>
      </c>
      <c r="CJ82">
        <v>5.313701</v>
      </c>
      <c r="CK82">
        <v>0.935114</v>
      </c>
      <c r="CL82">
        <v>1.9381029999999999</v>
      </c>
      <c r="CM82">
        <v>1.755846</v>
      </c>
      <c r="CN82">
        <v>1.771234</v>
      </c>
      <c r="CO82">
        <v>4.2938999999999998</v>
      </c>
      <c r="CP82">
        <v>4.2581249999999997</v>
      </c>
      <c r="CQ82">
        <v>3.542468</v>
      </c>
      <c r="CR82">
        <v>0.82130400000000003</v>
      </c>
      <c r="CS82">
        <v>2.7933979999999998</v>
      </c>
      <c r="CT82">
        <v>2.609464</v>
      </c>
      <c r="CU82">
        <v>4.2558590000000001</v>
      </c>
      <c r="CV82">
        <v>2.8832620000000002</v>
      </c>
      <c r="CW82">
        <v>2.2943180000000001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60.846343000000005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354</v>
      </c>
      <c r="L83">
        <v>401.767</v>
      </c>
      <c r="M83">
        <v>79.966942000000003</v>
      </c>
      <c r="N83">
        <v>60.347344</v>
      </c>
      <c r="O83">
        <v>126.52</v>
      </c>
      <c r="P83">
        <v>144.02676099999999</v>
      </c>
      <c r="Q83">
        <v>13.922800000000001</v>
      </c>
      <c r="R83">
        <v>43.099234000000003</v>
      </c>
      <c r="S83">
        <v>17.741520000000001</v>
      </c>
      <c r="T83">
        <v>1.39</v>
      </c>
      <c r="U83">
        <v>418.77</v>
      </c>
      <c r="V83">
        <v>20.73</v>
      </c>
      <c r="W83">
        <v>43.704000000000001</v>
      </c>
      <c r="X83">
        <v>147.515625</v>
      </c>
      <c r="Y83">
        <v>0</v>
      </c>
      <c r="Z83">
        <v>13.2</v>
      </c>
      <c r="AA83">
        <v>42.14808</v>
      </c>
      <c r="AB83">
        <v>43.635159999999999</v>
      </c>
      <c r="AC83">
        <v>31.709734000000001</v>
      </c>
      <c r="AD83">
        <v>39.752510000000001</v>
      </c>
      <c r="AE83">
        <v>53.905351000000003</v>
      </c>
      <c r="AF83">
        <v>9.0316259999999993</v>
      </c>
      <c r="AG83">
        <v>43.796435000000002</v>
      </c>
      <c r="AH83">
        <v>151.723648</v>
      </c>
      <c r="AI83">
        <v>54.308970000000002</v>
      </c>
      <c r="AJ83">
        <v>0</v>
      </c>
      <c r="AK83">
        <v>59.301364999999997</v>
      </c>
      <c r="AL83">
        <v>82.501999999999995</v>
      </c>
      <c r="AM83">
        <v>17.179061999999998</v>
      </c>
      <c r="AN83">
        <v>1.034778</v>
      </c>
      <c r="AO83">
        <v>0</v>
      </c>
      <c r="AP83">
        <v>4.9958999999999998</v>
      </c>
      <c r="AQ83">
        <v>28.191117999999999</v>
      </c>
      <c r="AR83">
        <v>49.128</v>
      </c>
      <c r="AS83">
        <v>35.068229000000002</v>
      </c>
      <c r="AT83">
        <v>15.00001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60.846343000000005</v>
      </c>
      <c r="BA83">
        <f t="shared" si="4"/>
        <v>2709.9595450000015</v>
      </c>
      <c r="BB83">
        <v>80</v>
      </c>
      <c r="BD83">
        <v>6.05</v>
      </c>
      <c r="BE83">
        <v>1.94</v>
      </c>
      <c r="BF83">
        <v>0</v>
      </c>
      <c r="BG83">
        <v>1.85</v>
      </c>
      <c r="BH83">
        <v>0</v>
      </c>
      <c r="BI83">
        <v>1.32</v>
      </c>
      <c r="BJ83">
        <v>0.44</v>
      </c>
      <c r="BK83">
        <v>0.82</v>
      </c>
      <c r="BL83">
        <v>0</v>
      </c>
      <c r="BM83">
        <v>0.14000000000000001</v>
      </c>
      <c r="BN83">
        <v>0</v>
      </c>
      <c r="BO83">
        <v>1.34</v>
      </c>
      <c r="BP83">
        <v>0.23</v>
      </c>
      <c r="BQ83">
        <v>2</v>
      </c>
      <c r="BR83">
        <v>1.1000000000000001</v>
      </c>
      <c r="BS83">
        <v>1.62</v>
      </c>
      <c r="BT83">
        <v>2.9693339999999999</v>
      </c>
      <c r="BU83">
        <v>1.341844</v>
      </c>
      <c r="BV83">
        <v>2.3306830000000001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1.0067E-2</v>
      </c>
      <c r="CE83">
        <v>0</v>
      </c>
      <c r="CF83">
        <v>0</v>
      </c>
      <c r="CG83">
        <v>0</v>
      </c>
      <c r="CH83">
        <v>0</v>
      </c>
      <c r="CI83">
        <v>7.3569999999999998E-3</v>
      </c>
      <c r="CJ83">
        <v>5.313701</v>
      </c>
      <c r="CK83">
        <v>0.935114</v>
      </c>
      <c r="CL83">
        <v>1.9381029999999999</v>
      </c>
      <c r="CM83">
        <v>1.755846</v>
      </c>
      <c r="CN83">
        <v>1.771234</v>
      </c>
      <c r="CO83">
        <v>4.2938999999999998</v>
      </c>
      <c r="CP83">
        <v>4.2581249999999997</v>
      </c>
      <c r="CQ83">
        <v>3.542468</v>
      </c>
      <c r="CR83">
        <v>0.82130400000000003</v>
      </c>
      <c r="CS83">
        <v>2.7933979999999998</v>
      </c>
      <c r="CT83">
        <v>2.609464</v>
      </c>
      <c r="CU83">
        <v>4.2558590000000001</v>
      </c>
      <c r="CV83">
        <v>2.8832620000000002</v>
      </c>
      <c r="CW83">
        <v>2.2943180000000001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60.846343000000005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354</v>
      </c>
      <c r="L84">
        <v>401.767</v>
      </c>
      <c r="M84">
        <v>79.966942000000003</v>
      </c>
      <c r="N84">
        <v>60.347344</v>
      </c>
      <c r="O84">
        <v>126.52</v>
      </c>
      <c r="P84">
        <v>144.02676099999999</v>
      </c>
      <c r="Q84">
        <v>13.922800000000001</v>
      </c>
      <c r="R84">
        <v>43.545976000000003</v>
      </c>
      <c r="S84">
        <v>18.4757</v>
      </c>
      <c r="T84">
        <v>1.39</v>
      </c>
      <c r="U84">
        <v>418.77</v>
      </c>
      <c r="V84">
        <v>20.73</v>
      </c>
      <c r="W84">
        <v>43.704000000000001</v>
      </c>
      <c r="X84">
        <v>147.515625</v>
      </c>
      <c r="Y84">
        <v>0</v>
      </c>
      <c r="Z84">
        <v>13.2</v>
      </c>
      <c r="AA84">
        <v>42.14808</v>
      </c>
      <c r="AB84">
        <v>43.635159999999999</v>
      </c>
      <c r="AC84">
        <v>31.709734000000001</v>
      </c>
      <c r="AD84">
        <v>39.752510000000001</v>
      </c>
      <c r="AE84">
        <v>53.905351000000003</v>
      </c>
      <c r="AF84">
        <v>9.0316259999999993</v>
      </c>
      <c r="AG84">
        <v>43.796435000000002</v>
      </c>
      <c r="AH84">
        <v>151.723648</v>
      </c>
      <c r="AI84">
        <v>54.308970000000002</v>
      </c>
      <c r="AJ84">
        <v>0</v>
      </c>
      <c r="AK84">
        <v>59.301364999999997</v>
      </c>
      <c r="AL84">
        <v>82.501999999999995</v>
      </c>
      <c r="AM84">
        <v>17.179061999999998</v>
      </c>
      <c r="AN84">
        <v>1.034778</v>
      </c>
      <c r="AO84">
        <v>0</v>
      </c>
      <c r="AP84">
        <v>4.9958999999999998</v>
      </c>
      <c r="AQ84">
        <v>28.191117999999999</v>
      </c>
      <c r="AR84">
        <v>49.128</v>
      </c>
      <c r="AS84">
        <v>35.068229000000002</v>
      </c>
      <c r="AT84">
        <v>15.00001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60.846343000000005</v>
      </c>
      <c r="BA84">
        <f t="shared" si="4"/>
        <v>2711.1404670000015</v>
      </c>
      <c r="BB84">
        <v>81</v>
      </c>
      <c r="BD84">
        <v>6.05</v>
      </c>
      <c r="BE84">
        <v>1.94</v>
      </c>
      <c r="BF84">
        <v>0</v>
      </c>
      <c r="BG84">
        <v>1.85</v>
      </c>
      <c r="BH84">
        <v>0</v>
      </c>
      <c r="BI84">
        <v>1.32</v>
      </c>
      <c r="BJ84">
        <v>0.44</v>
      </c>
      <c r="BK84">
        <v>0.82</v>
      </c>
      <c r="BL84">
        <v>0</v>
      </c>
      <c r="BM84">
        <v>0.14000000000000001</v>
      </c>
      <c r="BN84">
        <v>0</v>
      </c>
      <c r="BO84">
        <v>1.34</v>
      </c>
      <c r="BP84">
        <v>0.23</v>
      </c>
      <c r="BQ84">
        <v>2</v>
      </c>
      <c r="BR84">
        <v>1.1000000000000001</v>
      </c>
      <c r="BS84">
        <v>1.62</v>
      </c>
      <c r="BT84">
        <v>2.9693339999999999</v>
      </c>
      <c r="BU84">
        <v>1.341844</v>
      </c>
      <c r="BV84">
        <v>2.3306830000000001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1.0067E-2</v>
      </c>
      <c r="CE84">
        <v>0</v>
      </c>
      <c r="CF84">
        <v>0</v>
      </c>
      <c r="CG84">
        <v>0</v>
      </c>
      <c r="CH84">
        <v>0</v>
      </c>
      <c r="CI84">
        <v>7.3569999999999998E-3</v>
      </c>
      <c r="CJ84">
        <v>5.313701</v>
      </c>
      <c r="CK84">
        <v>0.935114</v>
      </c>
      <c r="CL84">
        <v>1.9381029999999999</v>
      </c>
      <c r="CM84">
        <v>1.755846</v>
      </c>
      <c r="CN84">
        <v>1.771234</v>
      </c>
      <c r="CO84">
        <v>4.2938999999999998</v>
      </c>
      <c r="CP84">
        <v>4.2581249999999997</v>
      </c>
      <c r="CQ84">
        <v>3.542468</v>
      </c>
      <c r="CR84">
        <v>0.82130400000000003</v>
      </c>
      <c r="CS84">
        <v>2.7933979999999998</v>
      </c>
      <c r="CT84">
        <v>2.609464</v>
      </c>
      <c r="CU84">
        <v>4.2558590000000001</v>
      </c>
      <c r="CV84">
        <v>2.8832620000000002</v>
      </c>
      <c r="CW84">
        <v>2.2943180000000001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60.846343000000005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354</v>
      </c>
      <c r="L85">
        <v>401.767</v>
      </c>
      <c r="M85">
        <v>79.966942000000003</v>
      </c>
      <c r="N85">
        <v>60.347344</v>
      </c>
      <c r="O85">
        <v>126.52</v>
      </c>
      <c r="P85">
        <v>144.02676099999999</v>
      </c>
      <c r="Q85">
        <v>13.922800000000001</v>
      </c>
      <c r="R85">
        <v>43.545976000000003</v>
      </c>
      <c r="S85">
        <v>18.4757</v>
      </c>
      <c r="T85">
        <v>1.39</v>
      </c>
      <c r="U85">
        <v>418.77</v>
      </c>
      <c r="V85">
        <v>20.73</v>
      </c>
      <c r="W85">
        <v>43.704000000000001</v>
      </c>
      <c r="X85">
        <v>147.515625</v>
      </c>
      <c r="Y85">
        <v>0</v>
      </c>
      <c r="Z85">
        <v>13.2</v>
      </c>
      <c r="AA85">
        <v>42.14808</v>
      </c>
      <c r="AB85">
        <v>43.635159999999999</v>
      </c>
      <c r="AC85">
        <v>31.709734000000001</v>
      </c>
      <c r="AD85">
        <v>39.752510000000001</v>
      </c>
      <c r="AE85">
        <v>53.905351000000003</v>
      </c>
      <c r="AF85">
        <v>9.0316259999999993</v>
      </c>
      <c r="AG85">
        <v>43.796435000000002</v>
      </c>
      <c r="AH85">
        <v>151.723648</v>
      </c>
      <c r="AI85">
        <v>54.308970000000002</v>
      </c>
      <c r="AJ85">
        <v>0</v>
      </c>
      <c r="AK85">
        <v>59.301364999999997</v>
      </c>
      <c r="AL85">
        <v>82.501999999999995</v>
      </c>
      <c r="AM85">
        <v>17.179061999999998</v>
      </c>
      <c r="AN85">
        <v>1.034778</v>
      </c>
      <c r="AO85">
        <v>0</v>
      </c>
      <c r="AP85">
        <v>4.9958999999999998</v>
      </c>
      <c r="AQ85">
        <v>28.191117999999999</v>
      </c>
      <c r="AR85">
        <v>49.128</v>
      </c>
      <c r="AS85">
        <v>35.068229000000002</v>
      </c>
      <c r="AT85">
        <v>15.00001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60.846343000000005</v>
      </c>
      <c r="BA85">
        <f t="shared" si="4"/>
        <v>2711.1404670000015</v>
      </c>
      <c r="BB85">
        <v>82</v>
      </c>
      <c r="BD85">
        <v>6.05</v>
      </c>
      <c r="BE85">
        <v>1.94</v>
      </c>
      <c r="BF85">
        <v>0</v>
      </c>
      <c r="BG85">
        <v>1.85</v>
      </c>
      <c r="BH85">
        <v>0</v>
      </c>
      <c r="BI85">
        <v>1.32</v>
      </c>
      <c r="BJ85">
        <v>0.44</v>
      </c>
      <c r="BK85">
        <v>0.82</v>
      </c>
      <c r="BL85">
        <v>0</v>
      </c>
      <c r="BM85">
        <v>0.14000000000000001</v>
      </c>
      <c r="BN85">
        <v>0</v>
      </c>
      <c r="BO85">
        <v>1.34</v>
      </c>
      <c r="BP85">
        <v>0.23</v>
      </c>
      <c r="BQ85">
        <v>2</v>
      </c>
      <c r="BR85">
        <v>1.1000000000000001</v>
      </c>
      <c r="BS85">
        <v>1.62</v>
      </c>
      <c r="BT85">
        <v>2.9693339999999999</v>
      </c>
      <c r="BU85">
        <v>1.341844</v>
      </c>
      <c r="BV85">
        <v>2.3306830000000001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1.0067E-2</v>
      </c>
      <c r="CE85">
        <v>0</v>
      </c>
      <c r="CF85">
        <v>0</v>
      </c>
      <c r="CG85">
        <v>0</v>
      </c>
      <c r="CH85">
        <v>0</v>
      </c>
      <c r="CI85">
        <v>7.3569999999999998E-3</v>
      </c>
      <c r="CJ85">
        <v>5.313701</v>
      </c>
      <c r="CK85">
        <v>0.935114</v>
      </c>
      <c r="CL85">
        <v>1.9381029999999999</v>
      </c>
      <c r="CM85">
        <v>1.755846</v>
      </c>
      <c r="CN85">
        <v>1.771234</v>
      </c>
      <c r="CO85">
        <v>4.2938999999999998</v>
      </c>
      <c r="CP85">
        <v>4.2581249999999997</v>
      </c>
      <c r="CQ85">
        <v>3.542468</v>
      </c>
      <c r="CR85">
        <v>0.82130400000000003</v>
      </c>
      <c r="CS85">
        <v>2.7933979999999998</v>
      </c>
      <c r="CT85">
        <v>2.609464</v>
      </c>
      <c r="CU85">
        <v>4.2558590000000001</v>
      </c>
      <c r="CV85">
        <v>2.8832620000000002</v>
      </c>
      <c r="CW85">
        <v>2.2943180000000001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60.846343000000005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354</v>
      </c>
      <c r="L86">
        <v>401.767</v>
      </c>
      <c r="M86">
        <v>79.966942000000003</v>
      </c>
      <c r="N86">
        <v>60.347344</v>
      </c>
      <c r="O86">
        <v>126.52</v>
      </c>
      <c r="P86">
        <v>144.02676099999999</v>
      </c>
      <c r="Q86">
        <v>13.922800000000001</v>
      </c>
      <c r="R86">
        <v>43.545976000000003</v>
      </c>
      <c r="S86">
        <v>18.4757</v>
      </c>
      <c r="T86">
        <v>1.39</v>
      </c>
      <c r="U86">
        <v>418.77</v>
      </c>
      <c r="V86">
        <v>20.73</v>
      </c>
      <c r="W86">
        <v>43.704000000000001</v>
      </c>
      <c r="X86">
        <v>147.515625</v>
      </c>
      <c r="Y86">
        <v>0</v>
      </c>
      <c r="Z86">
        <v>3.3</v>
      </c>
      <c r="AA86">
        <v>42.14808</v>
      </c>
      <c r="AB86">
        <v>43.635159999999999</v>
      </c>
      <c r="AC86">
        <v>31.709734000000001</v>
      </c>
      <c r="AD86">
        <v>39.752510000000001</v>
      </c>
      <c r="AE86">
        <v>53.905351000000003</v>
      </c>
      <c r="AF86">
        <v>8.7128630000000005</v>
      </c>
      <c r="AG86">
        <v>43.796435000000002</v>
      </c>
      <c r="AH86">
        <v>151.723648</v>
      </c>
      <c r="AI86">
        <v>54.308970000000002</v>
      </c>
      <c r="AJ86">
        <v>0</v>
      </c>
      <c r="AK86">
        <v>59.301364999999997</v>
      </c>
      <c r="AL86">
        <v>82.501999999999995</v>
      </c>
      <c r="AM86">
        <v>17.179061999999998</v>
      </c>
      <c r="AN86">
        <v>1.034778</v>
      </c>
      <c r="AO86">
        <v>0</v>
      </c>
      <c r="AP86">
        <v>4.9958999999999998</v>
      </c>
      <c r="AQ86">
        <v>28.191117999999999</v>
      </c>
      <c r="AR86">
        <v>49.128</v>
      </c>
      <c r="AS86">
        <v>35.068229000000002</v>
      </c>
      <c r="AT86">
        <v>15.00001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60.846343000000005</v>
      </c>
      <c r="BA86">
        <f t="shared" si="4"/>
        <v>2700.9217040000017</v>
      </c>
      <c r="BB86">
        <v>83</v>
      </c>
      <c r="BD86">
        <v>6.05</v>
      </c>
      <c r="BE86">
        <v>1.94</v>
      </c>
      <c r="BF86">
        <v>0</v>
      </c>
      <c r="BG86">
        <v>1.85</v>
      </c>
      <c r="BH86">
        <v>0</v>
      </c>
      <c r="BI86">
        <v>1.32</v>
      </c>
      <c r="BJ86">
        <v>0.44</v>
      </c>
      <c r="BK86">
        <v>0.82</v>
      </c>
      <c r="BL86">
        <v>0</v>
      </c>
      <c r="BM86">
        <v>0.14000000000000001</v>
      </c>
      <c r="BN86">
        <v>0</v>
      </c>
      <c r="BO86">
        <v>1.34</v>
      </c>
      <c r="BP86">
        <v>0.23</v>
      </c>
      <c r="BQ86">
        <v>2</v>
      </c>
      <c r="BR86">
        <v>1.1000000000000001</v>
      </c>
      <c r="BS86">
        <v>1.62</v>
      </c>
      <c r="BT86">
        <v>2.9693339999999999</v>
      </c>
      <c r="BU86">
        <v>1.341844</v>
      </c>
      <c r="BV86">
        <v>2.3306830000000001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1.0067E-2</v>
      </c>
      <c r="CE86">
        <v>0</v>
      </c>
      <c r="CF86">
        <v>0</v>
      </c>
      <c r="CG86">
        <v>0</v>
      </c>
      <c r="CH86">
        <v>0</v>
      </c>
      <c r="CI86">
        <v>7.3569999999999998E-3</v>
      </c>
      <c r="CJ86">
        <v>5.313701</v>
      </c>
      <c r="CK86">
        <v>0.935114</v>
      </c>
      <c r="CL86">
        <v>1.9381029999999999</v>
      </c>
      <c r="CM86">
        <v>1.755846</v>
      </c>
      <c r="CN86">
        <v>1.771234</v>
      </c>
      <c r="CO86">
        <v>4.2938999999999998</v>
      </c>
      <c r="CP86">
        <v>4.2581249999999997</v>
      </c>
      <c r="CQ86">
        <v>3.542468</v>
      </c>
      <c r="CR86">
        <v>0.82130400000000003</v>
      </c>
      <c r="CS86">
        <v>2.7933979999999998</v>
      </c>
      <c r="CT86">
        <v>2.5514770000000002</v>
      </c>
      <c r="CU86">
        <v>4.2558590000000001</v>
      </c>
      <c r="CV86">
        <v>2.8832620000000002</v>
      </c>
      <c r="CW86">
        <v>2.2943180000000001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60.846343000000005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354</v>
      </c>
      <c r="L87">
        <v>401.767</v>
      </c>
      <c r="M87">
        <v>79.966942000000003</v>
      </c>
      <c r="N87">
        <v>60.347344</v>
      </c>
      <c r="O87">
        <v>126.52</v>
      </c>
      <c r="P87">
        <v>144.02676099999999</v>
      </c>
      <c r="Q87">
        <v>13.922800000000001</v>
      </c>
      <c r="R87">
        <v>43.545976000000003</v>
      </c>
      <c r="S87">
        <v>18.4757</v>
      </c>
      <c r="T87">
        <v>1.39</v>
      </c>
      <c r="U87">
        <v>418.77</v>
      </c>
      <c r="V87">
        <v>20.73</v>
      </c>
      <c r="W87">
        <v>43.704000000000001</v>
      </c>
      <c r="X87">
        <v>147.515625</v>
      </c>
      <c r="Y87">
        <v>0</v>
      </c>
      <c r="Z87">
        <v>3.3</v>
      </c>
      <c r="AA87">
        <v>42.14808</v>
      </c>
      <c r="AB87">
        <v>43.635159999999999</v>
      </c>
      <c r="AC87">
        <v>31.709734000000001</v>
      </c>
      <c r="AD87">
        <v>39.752510000000001</v>
      </c>
      <c r="AE87">
        <v>53.905351000000003</v>
      </c>
      <c r="AF87">
        <v>8.7128630000000005</v>
      </c>
      <c r="AG87">
        <v>43.796435000000002</v>
      </c>
      <c r="AH87">
        <v>151.723648</v>
      </c>
      <c r="AI87">
        <v>18.056691000000001</v>
      </c>
      <c r="AJ87">
        <v>0</v>
      </c>
      <c r="AK87">
        <v>59.301364999999997</v>
      </c>
      <c r="AL87">
        <v>82.501999999999995</v>
      </c>
      <c r="AM87">
        <v>17.179061999999998</v>
      </c>
      <c r="AN87">
        <v>1.034778</v>
      </c>
      <c r="AO87">
        <v>0</v>
      </c>
      <c r="AP87">
        <v>2.4339</v>
      </c>
      <c r="AQ87">
        <v>28.191117999999999</v>
      </c>
      <c r="AR87">
        <v>49.128</v>
      </c>
      <c r="AS87">
        <v>35.068229000000002</v>
      </c>
      <c r="AT87">
        <v>15.00001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60.846492999999995</v>
      </c>
      <c r="BA87">
        <f t="shared" si="4"/>
        <v>2662.1075750000018</v>
      </c>
      <c r="BB87">
        <v>84</v>
      </c>
      <c r="BD87">
        <v>6.05</v>
      </c>
      <c r="BE87">
        <v>1.94</v>
      </c>
      <c r="BF87">
        <v>0</v>
      </c>
      <c r="BG87">
        <v>1.85</v>
      </c>
      <c r="BH87">
        <v>0</v>
      </c>
      <c r="BI87">
        <v>1.32</v>
      </c>
      <c r="BJ87">
        <v>0.44</v>
      </c>
      <c r="BK87">
        <v>0.82</v>
      </c>
      <c r="BL87">
        <v>0</v>
      </c>
      <c r="BM87">
        <v>0.14000000000000001</v>
      </c>
      <c r="BN87">
        <v>0</v>
      </c>
      <c r="BO87">
        <v>1.34</v>
      </c>
      <c r="BP87">
        <v>0.23</v>
      </c>
      <c r="BQ87">
        <v>2</v>
      </c>
      <c r="BR87">
        <v>1.1000000000000001</v>
      </c>
      <c r="BS87">
        <v>1.62</v>
      </c>
      <c r="BT87">
        <v>2.9693339999999999</v>
      </c>
      <c r="BU87">
        <v>1.341844</v>
      </c>
      <c r="BV87">
        <v>2.3306830000000001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1.0067E-2</v>
      </c>
      <c r="CE87">
        <v>0</v>
      </c>
      <c r="CF87">
        <v>0</v>
      </c>
      <c r="CG87">
        <v>0</v>
      </c>
      <c r="CH87">
        <v>0</v>
      </c>
      <c r="CI87">
        <v>7.5069999999999998E-3</v>
      </c>
      <c r="CJ87">
        <v>5.313701</v>
      </c>
      <c r="CK87">
        <v>0.935114</v>
      </c>
      <c r="CL87">
        <v>1.9381029999999999</v>
      </c>
      <c r="CM87">
        <v>1.755846</v>
      </c>
      <c r="CN87">
        <v>1.771234</v>
      </c>
      <c r="CO87">
        <v>4.2938999999999998</v>
      </c>
      <c r="CP87">
        <v>4.2581249999999997</v>
      </c>
      <c r="CQ87">
        <v>3.542468</v>
      </c>
      <c r="CR87">
        <v>0.82130400000000003</v>
      </c>
      <c r="CS87">
        <v>2.7933979999999998</v>
      </c>
      <c r="CT87">
        <v>2.5514770000000002</v>
      </c>
      <c r="CU87">
        <v>4.2558590000000001</v>
      </c>
      <c r="CV87">
        <v>2.8832620000000002</v>
      </c>
      <c r="CW87">
        <v>2.4750830000000001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60.846492999999995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354</v>
      </c>
      <c r="L88">
        <v>401.767</v>
      </c>
      <c r="M88">
        <v>79.966942000000003</v>
      </c>
      <c r="N88">
        <v>60.347344</v>
      </c>
      <c r="O88">
        <v>126.52</v>
      </c>
      <c r="P88">
        <v>144.02676099999999</v>
      </c>
      <c r="Q88">
        <v>13.922800000000001</v>
      </c>
      <c r="R88">
        <v>43.545976000000003</v>
      </c>
      <c r="S88">
        <v>18.4757</v>
      </c>
      <c r="T88">
        <v>1.39</v>
      </c>
      <c r="U88">
        <v>418.77</v>
      </c>
      <c r="V88">
        <v>20.73</v>
      </c>
      <c r="W88">
        <v>43.704000000000001</v>
      </c>
      <c r="X88">
        <v>147.515625</v>
      </c>
      <c r="Y88">
        <v>0</v>
      </c>
      <c r="Z88">
        <v>3.3</v>
      </c>
      <c r="AA88">
        <v>42.14808</v>
      </c>
      <c r="AB88">
        <v>43.635159999999999</v>
      </c>
      <c r="AC88">
        <v>31.709734000000001</v>
      </c>
      <c r="AD88">
        <v>39.752510000000001</v>
      </c>
      <c r="AE88">
        <v>53.905351000000003</v>
      </c>
      <c r="AF88">
        <v>8.7128630000000005</v>
      </c>
      <c r="AG88">
        <v>43.796435000000002</v>
      </c>
      <c r="AH88">
        <v>151.723648</v>
      </c>
      <c r="AI88">
        <v>16.667714</v>
      </c>
      <c r="AJ88">
        <v>0</v>
      </c>
      <c r="AK88">
        <v>59.301364999999997</v>
      </c>
      <c r="AL88">
        <v>82.501999999999995</v>
      </c>
      <c r="AM88">
        <v>17.179061999999998</v>
      </c>
      <c r="AN88">
        <v>1.034778</v>
      </c>
      <c r="AO88">
        <v>0</v>
      </c>
      <c r="AP88">
        <v>2.4339</v>
      </c>
      <c r="AQ88">
        <v>28.191117999999999</v>
      </c>
      <c r="AR88">
        <v>49.128</v>
      </c>
      <c r="AS88">
        <v>35.068229000000002</v>
      </c>
      <c r="AT88">
        <v>15.00001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60.846492999999995</v>
      </c>
      <c r="BA88">
        <f t="shared" si="4"/>
        <v>2660.7185980000017</v>
      </c>
      <c r="BB88">
        <v>85</v>
      </c>
      <c r="BD88">
        <v>6.05</v>
      </c>
      <c r="BE88">
        <v>1.94</v>
      </c>
      <c r="BF88">
        <v>0</v>
      </c>
      <c r="BG88">
        <v>1.85</v>
      </c>
      <c r="BH88">
        <v>0</v>
      </c>
      <c r="BI88">
        <v>1.32</v>
      </c>
      <c r="BJ88">
        <v>0.44</v>
      </c>
      <c r="BK88">
        <v>0.82</v>
      </c>
      <c r="BL88">
        <v>0</v>
      </c>
      <c r="BM88">
        <v>0.14000000000000001</v>
      </c>
      <c r="BN88">
        <v>0</v>
      </c>
      <c r="BO88">
        <v>1.34</v>
      </c>
      <c r="BP88">
        <v>0.23</v>
      </c>
      <c r="BQ88">
        <v>2</v>
      </c>
      <c r="BR88">
        <v>1.1000000000000001</v>
      </c>
      <c r="BS88">
        <v>1.62</v>
      </c>
      <c r="BT88">
        <v>2.9693339999999999</v>
      </c>
      <c r="BU88">
        <v>1.341844</v>
      </c>
      <c r="BV88">
        <v>2.3306830000000001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1.0067E-2</v>
      </c>
      <c r="CE88">
        <v>0</v>
      </c>
      <c r="CF88">
        <v>0</v>
      </c>
      <c r="CG88">
        <v>0</v>
      </c>
      <c r="CH88">
        <v>0</v>
      </c>
      <c r="CI88">
        <v>7.5069999999999998E-3</v>
      </c>
      <c r="CJ88">
        <v>5.313701</v>
      </c>
      <c r="CK88">
        <v>0.935114</v>
      </c>
      <c r="CL88">
        <v>1.9381029999999999</v>
      </c>
      <c r="CM88">
        <v>1.755846</v>
      </c>
      <c r="CN88">
        <v>1.771234</v>
      </c>
      <c r="CO88">
        <v>4.2938999999999998</v>
      </c>
      <c r="CP88">
        <v>4.2581249999999997</v>
      </c>
      <c r="CQ88">
        <v>3.542468</v>
      </c>
      <c r="CR88">
        <v>0.82130400000000003</v>
      </c>
      <c r="CS88">
        <v>2.7933979999999998</v>
      </c>
      <c r="CT88">
        <v>2.5514770000000002</v>
      </c>
      <c r="CU88">
        <v>4.2558590000000001</v>
      </c>
      <c r="CV88">
        <v>2.8832620000000002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60.846492999999995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354</v>
      </c>
      <c r="L89">
        <v>401.767</v>
      </c>
      <c r="M89">
        <v>79.966942000000003</v>
      </c>
      <c r="N89">
        <v>60.347344</v>
      </c>
      <c r="O89">
        <v>126.52</v>
      </c>
      <c r="P89">
        <v>144.02676099999999</v>
      </c>
      <c r="Q89">
        <v>13.922800000000001</v>
      </c>
      <c r="R89">
        <v>43.545976000000003</v>
      </c>
      <c r="S89">
        <v>18.4757</v>
      </c>
      <c r="T89">
        <v>1.39</v>
      </c>
      <c r="U89">
        <v>418.77</v>
      </c>
      <c r="V89">
        <v>20.73</v>
      </c>
      <c r="W89">
        <v>43.704000000000001</v>
      </c>
      <c r="X89">
        <v>147.515625</v>
      </c>
      <c r="Y89">
        <v>0</v>
      </c>
      <c r="Z89">
        <v>3.3</v>
      </c>
      <c r="AA89">
        <v>42.14808</v>
      </c>
      <c r="AB89">
        <v>43.635159999999999</v>
      </c>
      <c r="AC89">
        <v>31.709734000000001</v>
      </c>
      <c r="AD89">
        <v>29.745407</v>
      </c>
      <c r="AE89">
        <v>53.905351000000003</v>
      </c>
      <c r="AF89">
        <v>8.7128630000000005</v>
      </c>
      <c r="AG89">
        <v>43.796435000000002</v>
      </c>
      <c r="AH89">
        <v>151.723648</v>
      </c>
      <c r="AI89">
        <v>17.778894999999999</v>
      </c>
      <c r="AJ89">
        <v>0</v>
      </c>
      <c r="AK89">
        <v>59.301364999999997</v>
      </c>
      <c r="AL89">
        <v>82.501999999999995</v>
      </c>
      <c r="AM89">
        <v>17.179061999999998</v>
      </c>
      <c r="AN89">
        <v>1.034778</v>
      </c>
      <c r="AO89">
        <v>0</v>
      </c>
      <c r="AP89">
        <v>1.1529</v>
      </c>
      <c r="AQ89">
        <v>28.191117999999999</v>
      </c>
      <c r="AR89">
        <v>49.128</v>
      </c>
      <c r="AS89">
        <v>35.068229000000002</v>
      </c>
      <c r="AT89">
        <v>15.00001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60.237162999999995</v>
      </c>
      <c r="BA89">
        <f t="shared" si="4"/>
        <v>2649.932346000001</v>
      </c>
      <c r="BB89">
        <v>86</v>
      </c>
      <c r="BD89">
        <v>6.05</v>
      </c>
      <c r="BE89">
        <v>1.94</v>
      </c>
      <c r="BF89">
        <v>0</v>
      </c>
      <c r="BG89">
        <v>1.85</v>
      </c>
      <c r="BH89">
        <v>0</v>
      </c>
      <c r="BI89">
        <v>1.32</v>
      </c>
      <c r="BJ89">
        <v>0.44</v>
      </c>
      <c r="BK89">
        <v>0.82</v>
      </c>
      <c r="BL89">
        <v>0</v>
      </c>
      <c r="BM89">
        <v>0.14000000000000001</v>
      </c>
      <c r="BN89">
        <v>0</v>
      </c>
      <c r="BO89">
        <v>0.72</v>
      </c>
      <c r="BP89">
        <v>0.23</v>
      </c>
      <c r="BQ89">
        <v>2</v>
      </c>
      <c r="BR89">
        <v>1.1000000000000001</v>
      </c>
      <c r="BS89">
        <v>1.62</v>
      </c>
      <c r="BT89">
        <v>2.9693339999999999</v>
      </c>
      <c r="BU89">
        <v>1.341844</v>
      </c>
      <c r="BV89">
        <v>2.3413529999999998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1.0067E-2</v>
      </c>
      <c r="CE89">
        <v>0</v>
      </c>
      <c r="CF89">
        <v>0</v>
      </c>
      <c r="CG89">
        <v>0</v>
      </c>
      <c r="CH89">
        <v>0</v>
      </c>
      <c r="CI89">
        <v>7.5069999999999998E-3</v>
      </c>
      <c r="CJ89">
        <v>5.313701</v>
      </c>
      <c r="CK89">
        <v>0.935114</v>
      </c>
      <c r="CL89">
        <v>1.9381029999999999</v>
      </c>
      <c r="CM89">
        <v>1.755846</v>
      </c>
      <c r="CN89">
        <v>1.771234</v>
      </c>
      <c r="CO89">
        <v>4.2938999999999998</v>
      </c>
      <c r="CP89">
        <v>4.2581249999999997</v>
      </c>
      <c r="CQ89">
        <v>3.542468</v>
      </c>
      <c r="CR89">
        <v>0.82130400000000003</v>
      </c>
      <c r="CS89">
        <v>2.7933979999999998</v>
      </c>
      <c r="CT89">
        <v>2.5514770000000002</v>
      </c>
      <c r="CU89">
        <v>4.2558590000000001</v>
      </c>
      <c r="CV89">
        <v>2.8832620000000002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60.237162999999995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354</v>
      </c>
      <c r="L90">
        <v>401.767</v>
      </c>
      <c r="M90">
        <v>79.966942000000003</v>
      </c>
      <c r="N90">
        <v>60.347344</v>
      </c>
      <c r="O90">
        <v>126.52</v>
      </c>
      <c r="P90">
        <v>144.02676099999999</v>
      </c>
      <c r="Q90">
        <v>13.922800000000001</v>
      </c>
      <c r="R90">
        <v>43.545976000000003</v>
      </c>
      <c r="S90">
        <v>18.4757</v>
      </c>
      <c r="T90">
        <v>1.39</v>
      </c>
      <c r="U90">
        <v>418.77</v>
      </c>
      <c r="V90">
        <v>20.73</v>
      </c>
      <c r="W90">
        <v>43.704000000000001</v>
      </c>
      <c r="X90">
        <v>147.515625</v>
      </c>
      <c r="Y90">
        <v>0</v>
      </c>
      <c r="Z90">
        <v>3.3</v>
      </c>
      <c r="AA90">
        <v>42.14808</v>
      </c>
      <c r="AB90">
        <v>43.635159999999999</v>
      </c>
      <c r="AC90">
        <v>31.709734000000001</v>
      </c>
      <c r="AD90">
        <v>29.745407</v>
      </c>
      <c r="AE90">
        <v>53.905351000000003</v>
      </c>
      <c r="AF90">
        <v>8.9253719999999994</v>
      </c>
      <c r="AG90">
        <v>43.796435000000002</v>
      </c>
      <c r="AH90">
        <v>151.723648</v>
      </c>
      <c r="AI90">
        <v>17.778894999999999</v>
      </c>
      <c r="AJ90">
        <v>0</v>
      </c>
      <c r="AK90">
        <v>59.301364999999997</v>
      </c>
      <c r="AL90">
        <v>82.501999999999995</v>
      </c>
      <c r="AM90">
        <v>17.179061999999998</v>
      </c>
      <c r="AN90">
        <v>1.034778</v>
      </c>
      <c r="AO90">
        <v>0</v>
      </c>
      <c r="AP90">
        <v>1.1529</v>
      </c>
      <c r="AQ90">
        <v>28.191117999999999</v>
      </c>
      <c r="AR90">
        <v>49.128</v>
      </c>
      <c r="AS90">
        <v>35.068229000000002</v>
      </c>
      <c r="AT90">
        <v>15.00001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60.237282999999991</v>
      </c>
      <c r="BA90">
        <f t="shared" si="4"/>
        <v>2650.1449750000011</v>
      </c>
      <c r="BB90">
        <v>87</v>
      </c>
      <c r="BD90">
        <v>6.05</v>
      </c>
      <c r="BE90">
        <v>1.94</v>
      </c>
      <c r="BF90">
        <v>0</v>
      </c>
      <c r="BG90">
        <v>1.85</v>
      </c>
      <c r="BH90">
        <v>0</v>
      </c>
      <c r="BI90">
        <v>1.32</v>
      </c>
      <c r="BJ90">
        <v>0.44</v>
      </c>
      <c r="BK90">
        <v>0.82</v>
      </c>
      <c r="BL90">
        <v>0</v>
      </c>
      <c r="BM90">
        <v>0.14000000000000001</v>
      </c>
      <c r="BN90">
        <v>0</v>
      </c>
      <c r="BO90">
        <v>0.72</v>
      </c>
      <c r="BP90">
        <v>0.23</v>
      </c>
      <c r="BQ90">
        <v>2</v>
      </c>
      <c r="BR90">
        <v>1.1000000000000001</v>
      </c>
      <c r="BS90">
        <v>1.62</v>
      </c>
      <c r="BT90">
        <v>2.9693339999999999</v>
      </c>
      <c r="BU90">
        <v>1.341844</v>
      </c>
      <c r="BV90">
        <v>2.3414730000000001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1.0067E-2</v>
      </c>
      <c r="CE90">
        <v>0</v>
      </c>
      <c r="CF90">
        <v>0</v>
      </c>
      <c r="CG90">
        <v>0</v>
      </c>
      <c r="CH90">
        <v>0</v>
      </c>
      <c r="CI90">
        <v>7.5069999999999998E-3</v>
      </c>
      <c r="CJ90">
        <v>5.313701</v>
      </c>
      <c r="CK90">
        <v>0.935114</v>
      </c>
      <c r="CL90">
        <v>1.9381029999999999</v>
      </c>
      <c r="CM90">
        <v>1.755846</v>
      </c>
      <c r="CN90">
        <v>1.771234</v>
      </c>
      <c r="CO90">
        <v>4.2938999999999998</v>
      </c>
      <c r="CP90">
        <v>4.2581249999999997</v>
      </c>
      <c r="CQ90">
        <v>3.542468</v>
      </c>
      <c r="CR90">
        <v>0.82130400000000003</v>
      </c>
      <c r="CS90">
        <v>2.7933979999999998</v>
      </c>
      <c r="CT90">
        <v>2.5514770000000002</v>
      </c>
      <c r="CU90">
        <v>4.2558590000000001</v>
      </c>
      <c r="CV90">
        <v>2.8832620000000002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60.237282999999991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354</v>
      </c>
      <c r="L91">
        <v>401.767</v>
      </c>
      <c r="M91">
        <v>79.966942000000003</v>
      </c>
      <c r="N91">
        <v>60.347344</v>
      </c>
      <c r="O91">
        <v>126.52</v>
      </c>
      <c r="P91">
        <v>144.02676099999999</v>
      </c>
      <c r="Q91">
        <v>13.922800000000001</v>
      </c>
      <c r="R91">
        <v>43.545976000000003</v>
      </c>
      <c r="S91">
        <v>18.4757</v>
      </c>
      <c r="T91">
        <v>1.39</v>
      </c>
      <c r="U91">
        <v>418.77</v>
      </c>
      <c r="V91">
        <v>20.73</v>
      </c>
      <c r="W91">
        <v>42.49</v>
      </c>
      <c r="X91">
        <v>147.515625</v>
      </c>
      <c r="Y91">
        <v>0</v>
      </c>
      <c r="Z91">
        <v>13.1076</v>
      </c>
      <c r="AA91">
        <v>42.14808</v>
      </c>
      <c r="AB91">
        <v>43.635159999999999</v>
      </c>
      <c r="AC91">
        <v>31.709734000000001</v>
      </c>
      <c r="AD91">
        <v>39.752510000000001</v>
      </c>
      <c r="AE91">
        <v>53.905351000000003</v>
      </c>
      <c r="AF91">
        <v>17.425726000000001</v>
      </c>
      <c r="AG91">
        <v>43.796435000000002</v>
      </c>
      <c r="AH91">
        <v>151.723648</v>
      </c>
      <c r="AI91">
        <v>17.778894999999999</v>
      </c>
      <c r="AJ91">
        <v>0</v>
      </c>
      <c r="AK91">
        <v>59.301364999999997</v>
      </c>
      <c r="AL91">
        <v>82.501999999999995</v>
      </c>
      <c r="AM91">
        <v>17.179061999999998</v>
      </c>
      <c r="AN91">
        <v>1.034778</v>
      </c>
      <c r="AO91">
        <v>0</v>
      </c>
      <c r="AP91">
        <v>1.1529</v>
      </c>
      <c r="AQ91">
        <v>28.191117999999999</v>
      </c>
      <c r="AR91">
        <v>49.128</v>
      </c>
      <c r="AS91">
        <v>35.068229000000002</v>
      </c>
      <c r="AT91">
        <v>15.00001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60.203519999999997</v>
      </c>
      <c r="BA91">
        <f t="shared" si="4"/>
        <v>2677.2122690000015</v>
      </c>
      <c r="BB91">
        <v>88</v>
      </c>
      <c r="BD91">
        <v>6.05</v>
      </c>
      <c r="BE91">
        <v>1.94</v>
      </c>
      <c r="BF91">
        <v>0</v>
      </c>
      <c r="BG91">
        <v>1.85</v>
      </c>
      <c r="BH91">
        <v>0</v>
      </c>
      <c r="BI91">
        <v>1.37</v>
      </c>
      <c r="BJ91">
        <v>0.45</v>
      </c>
      <c r="BK91">
        <v>0.84</v>
      </c>
      <c r="BL91">
        <v>0</v>
      </c>
      <c r="BM91">
        <v>0.14000000000000001</v>
      </c>
      <c r="BN91">
        <v>0</v>
      </c>
      <c r="BO91">
        <v>0.72</v>
      </c>
      <c r="BP91">
        <v>0.23</v>
      </c>
      <c r="BQ91">
        <v>2</v>
      </c>
      <c r="BR91">
        <v>1.1000000000000001</v>
      </c>
      <c r="BS91">
        <v>1.62</v>
      </c>
      <c r="BT91">
        <v>2.9693339999999999</v>
      </c>
      <c r="BU91">
        <v>1.341844</v>
      </c>
      <c r="BV91">
        <v>2.3414730000000001</v>
      </c>
      <c r="BW91">
        <v>1.8290390000000001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1.0227E-2</v>
      </c>
      <c r="CE91">
        <v>0</v>
      </c>
      <c r="CF91">
        <v>0</v>
      </c>
      <c r="CG91">
        <v>0</v>
      </c>
      <c r="CH91">
        <v>0</v>
      </c>
      <c r="CI91">
        <v>7.5069999999999998E-3</v>
      </c>
      <c r="CJ91">
        <v>5.313701</v>
      </c>
      <c r="CK91">
        <v>0.935114</v>
      </c>
      <c r="CL91">
        <v>1.9381029999999999</v>
      </c>
      <c r="CM91">
        <v>1.755846</v>
      </c>
      <c r="CN91">
        <v>1.771234</v>
      </c>
      <c r="CO91">
        <v>4.2938999999999998</v>
      </c>
      <c r="CP91">
        <v>4.2581249999999997</v>
      </c>
      <c r="CQ91">
        <v>3.542468</v>
      </c>
      <c r="CR91">
        <v>0.82130400000000003</v>
      </c>
      <c r="CS91">
        <v>2.7933979999999998</v>
      </c>
      <c r="CT91">
        <v>2.609464</v>
      </c>
      <c r="CU91">
        <v>4.2558590000000001</v>
      </c>
      <c r="CV91">
        <v>2.8832620000000002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60.203519999999997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354</v>
      </c>
      <c r="L92">
        <v>401.767</v>
      </c>
      <c r="M92">
        <v>79.966942000000003</v>
      </c>
      <c r="N92">
        <v>60.347344</v>
      </c>
      <c r="O92">
        <v>126.52</v>
      </c>
      <c r="P92">
        <v>144.02676099999999</v>
      </c>
      <c r="Q92">
        <v>13.922800000000001</v>
      </c>
      <c r="R92">
        <v>43.545976000000003</v>
      </c>
      <c r="S92">
        <v>18.4757</v>
      </c>
      <c r="T92">
        <v>1.39</v>
      </c>
      <c r="U92">
        <v>418.77</v>
      </c>
      <c r="V92">
        <v>20.73</v>
      </c>
      <c r="W92">
        <v>42.49</v>
      </c>
      <c r="X92">
        <v>147.515625</v>
      </c>
      <c r="Y92">
        <v>0</v>
      </c>
      <c r="Z92">
        <v>13.1076</v>
      </c>
      <c r="AA92">
        <v>42.14808</v>
      </c>
      <c r="AB92">
        <v>43.635159999999999</v>
      </c>
      <c r="AC92">
        <v>31.709734000000001</v>
      </c>
      <c r="AD92">
        <v>39.752510000000001</v>
      </c>
      <c r="AE92">
        <v>53.905351000000003</v>
      </c>
      <c r="AF92">
        <v>17.425726000000001</v>
      </c>
      <c r="AG92">
        <v>43.796435000000002</v>
      </c>
      <c r="AH92">
        <v>151.723648</v>
      </c>
      <c r="AI92">
        <v>17.778894999999999</v>
      </c>
      <c r="AJ92">
        <v>0</v>
      </c>
      <c r="AK92">
        <v>59.301364999999997</v>
      </c>
      <c r="AL92">
        <v>82.501999999999995</v>
      </c>
      <c r="AM92">
        <v>17.179061999999998</v>
      </c>
      <c r="AN92">
        <v>1.034778</v>
      </c>
      <c r="AO92">
        <v>0</v>
      </c>
      <c r="AP92">
        <v>1.1529</v>
      </c>
      <c r="AQ92">
        <v>28.191117999999999</v>
      </c>
      <c r="AR92">
        <v>49.128</v>
      </c>
      <c r="AS92">
        <v>35.068229000000002</v>
      </c>
      <c r="AT92">
        <v>15.00001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60.203519999999997</v>
      </c>
      <c r="BA92">
        <f t="shared" si="4"/>
        <v>2677.2122690000015</v>
      </c>
      <c r="BB92">
        <v>89</v>
      </c>
      <c r="BD92">
        <v>6.05</v>
      </c>
      <c r="BE92">
        <v>1.94</v>
      </c>
      <c r="BF92">
        <v>0</v>
      </c>
      <c r="BG92">
        <v>1.85</v>
      </c>
      <c r="BH92">
        <v>0</v>
      </c>
      <c r="BI92">
        <v>1.37</v>
      </c>
      <c r="BJ92">
        <v>0.45</v>
      </c>
      <c r="BK92">
        <v>0.84</v>
      </c>
      <c r="BL92">
        <v>0</v>
      </c>
      <c r="BM92">
        <v>0.14000000000000001</v>
      </c>
      <c r="BN92">
        <v>0</v>
      </c>
      <c r="BO92">
        <v>0.72</v>
      </c>
      <c r="BP92">
        <v>0.23</v>
      </c>
      <c r="BQ92">
        <v>2</v>
      </c>
      <c r="BR92">
        <v>1.1000000000000001</v>
      </c>
      <c r="BS92">
        <v>1.62</v>
      </c>
      <c r="BT92">
        <v>2.9693339999999999</v>
      </c>
      <c r="BU92">
        <v>1.341844</v>
      </c>
      <c r="BV92">
        <v>2.3414730000000001</v>
      </c>
      <c r="BW92">
        <v>1.8290390000000001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1.0227E-2</v>
      </c>
      <c r="CE92">
        <v>0</v>
      </c>
      <c r="CF92">
        <v>0</v>
      </c>
      <c r="CG92">
        <v>0</v>
      </c>
      <c r="CH92">
        <v>0</v>
      </c>
      <c r="CI92">
        <v>7.5069999999999998E-3</v>
      </c>
      <c r="CJ92">
        <v>5.313701</v>
      </c>
      <c r="CK92">
        <v>0.935114</v>
      </c>
      <c r="CL92">
        <v>1.9381029999999999</v>
      </c>
      <c r="CM92">
        <v>1.755846</v>
      </c>
      <c r="CN92">
        <v>1.771234</v>
      </c>
      <c r="CO92">
        <v>4.2938999999999998</v>
      </c>
      <c r="CP92">
        <v>4.2581249999999997</v>
      </c>
      <c r="CQ92">
        <v>3.542468</v>
      </c>
      <c r="CR92">
        <v>0.82130400000000003</v>
      </c>
      <c r="CS92">
        <v>2.7933979999999998</v>
      </c>
      <c r="CT92">
        <v>2.609464</v>
      </c>
      <c r="CU92">
        <v>4.2558590000000001</v>
      </c>
      <c r="CV92">
        <v>2.8832620000000002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60.203519999999997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354</v>
      </c>
      <c r="L93">
        <v>401.767</v>
      </c>
      <c r="M93">
        <v>79.966942000000003</v>
      </c>
      <c r="N93">
        <v>60.347344</v>
      </c>
      <c r="O93">
        <v>126.52</v>
      </c>
      <c r="P93">
        <v>144.02676099999999</v>
      </c>
      <c r="Q93">
        <v>13.922800000000001</v>
      </c>
      <c r="R93">
        <v>43.545976000000003</v>
      </c>
      <c r="S93">
        <v>18.4757</v>
      </c>
      <c r="T93">
        <v>1.39</v>
      </c>
      <c r="U93">
        <v>418.77</v>
      </c>
      <c r="V93">
        <v>20.73</v>
      </c>
      <c r="W93">
        <v>42.49</v>
      </c>
      <c r="X93">
        <v>147.515625</v>
      </c>
      <c r="Y93">
        <v>0</v>
      </c>
      <c r="Z93">
        <v>13.1076</v>
      </c>
      <c r="AA93">
        <v>42.14808</v>
      </c>
      <c r="AB93">
        <v>43.635159999999999</v>
      </c>
      <c r="AC93">
        <v>31.709734000000001</v>
      </c>
      <c r="AD93">
        <v>39.752510000000001</v>
      </c>
      <c r="AE93">
        <v>53.905351000000003</v>
      </c>
      <c r="AF93">
        <v>17.425726000000001</v>
      </c>
      <c r="AG93">
        <v>43.796435000000002</v>
      </c>
      <c r="AH93">
        <v>151.723648</v>
      </c>
      <c r="AI93">
        <v>3.4724409999999999</v>
      </c>
      <c r="AJ93">
        <v>0</v>
      </c>
      <c r="AK93">
        <v>59.301364999999997</v>
      </c>
      <c r="AL93">
        <v>82.501999999999995</v>
      </c>
      <c r="AM93">
        <v>17.179061999999998</v>
      </c>
      <c r="AN93">
        <v>1.034778</v>
      </c>
      <c r="AO93">
        <v>0</v>
      </c>
      <c r="AP93">
        <v>1.1529</v>
      </c>
      <c r="AQ93">
        <v>28.191117999999999</v>
      </c>
      <c r="AR93">
        <v>49.128</v>
      </c>
      <c r="AS93">
        <v>35.068229000000002</v>
      </c>
      <c r="AT93">
        <v>15.00001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60.203630000000004</v>
      </c>
      <c r="BA93">
        <f t="shared" si="4"/>
        <v>2662.9059250000014</v>
      </c>
      <c r="BB93">
        <v>90</v>
      </c>
      <c r="BD93">
        <v>6.05</v>
      </c>
      <c r="BE93">
        <v>1.94</v>
      </c>
      <c r="BF93">
        <v>0</v>
      </c>
      <c r="BG93">
        <v>1.85</v>
      </c>
      <c r="BH93">
        <v>0</v>
      </c>
      <c r="BI93">
        <v>1.37</v>
      </c>
      <c r="BJ93">
        <v>0.45</v>
      </c>
      <c r="BK93">
        <v>0.84</v>
      </c>
      <c r="BL93">
        <v>0</v>
      </c>
      <c r="BM93">
        <v>0.14000000000000001</v>
      </c>
      <c r="BN93">
        <v>0</v>
      </c>
      <c r="BO93">
        <v>0.72</v>
      </c>
      <c r="BP93">
        <v>0.23</v>
      </c>
      <c r="BQ93">
        <v>2</v>
      </c>
      <c r="BR93">
        <v>1.1000000000000001</v>
      </c>
      <c r="BS93">
        <v>1.62</v>
      </c>
      <c r="BT93">
        <v>2.9693339999999999</v>
      </c>
      <c r="BU93">
        <v>1.341844</v>
      </c>
      <c r="BV93">
        <v>2.3414730000000001</v>
      </c>
      <c r="BW93">
        <v>1.8290390000000001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1.0227E-2</v>
      </c>
      <c r="CE93">
        <v>0</v>
      </c>
      <c r="CF93">
        <v>0</v>
      </c>
      <c r="CG93">
        <v>0</v>
      </c>
      <c r="CH93">
        <v>0</v>
      </c>
      <c r="CI93">
        <v>7.6169999999999996E-3</v>
      </c>
      <c r="CJ93">
        <v>5.313701</v>
      </c>
      <c r="CK93">
        <v>0.935114</v>
      </c>
      <c r="CL93">
        <v>1.9381029999999999</v>
      </c>
      <c r="CM93">
        <v>1.755846</v>
      </c>
      <c r="CN93">
        <v>1.771234</v>
      </c>
      <c r="CO93">
        <v>4.2938999999999998</v>
      </c>
      <c r="CP93">
        <v>4.2581249999999997</v>
      </c>
      <c r="CQ93">
        <v>3.542468</v>
      </c>
      <c r="CR93">
        <v>0.82130400000000003</v>
      </c>
      <c r="CS93">
        <v>2.7933979999999998</v>
      </c>
      <c r="CT93">
        <v>2.609464</v>
      </c>
      <c r="CU93">
        <v>4.2558590000000001</v>
      </c>
      <c r="CV93">
        <v>2.8832620000000002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60.203630000000004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354</v>
      </c>
      <c r="L94">
        <v>401.767</v>
      </c>
      <c r="M94">
        <v>79.966942000000003</v>
      </c>
      <c r="N94">
        <v>60.347344</v>
      </c>
      <c r="O94">
        <v>126.52</v>
      </c>
      <c r="P94">
        <v>144.02676099999999</v>
      </c>
      <c r="Q94">
        <v>13.922800000000001</v>
      </c>
      <c r="R94">
        <v>43.545976000000003</v>
      </c>
      <c r="S94">
        <v>18.4757</v>
      </c>
      <c r="T94">
        <v>1.39</v>
      </c>
      <c r="U94">
        <v>418.77</v>
      </c>
      <c r="V94">
        <v>20.73</v>
      </c>
      <c r="W94">
        <v>42.49</v>
      </c>
      <c r="X94">
        <v>147.515625</v>
      </c>
      <c r="Y94">
        <v>0</v>
      </c>
      <c r="Z94">
        <v>13.1076</v>
      </c>
      <c r="AA94">
        <v>42.14808</v>
      </c>
      <c r="AB94">
        <v>43.635159999999999</v>
      </c>
      <c r="AC94">
        <v>31.709734000000001</v>
      </c>
      <c r="AD94">
        <v>39.752510000000001</v>
      </c>
      <c r="AE94">
        <v>53.905351000000003</v>
      </c>
      <c r="AF94">
        <v>17.425726000000001</v>
      </c>
      <c r="AG94">
        <v>43.796435000000002</v>
      </c>
      <c r="AH94">
        <v>151.723648</v>
      </c>
      <c r="AI94">
        <v>3.4724409999999999</v>
      </c>
      <c r="AJ94">
        <v>0</v>
      </c>
      <c r="AK94">
        <v>59.301364999999997</v>
      </c>
      <c r="AL94">
        <v>82.501999999999995</v>
      </c>
      <c r="AM94">
        <v>17.179061999999998</v>
      </c>
      <c r="AN94">
        <v>1.034778</v>
      </c>
      <c r="AO94">
        <v>0</v>
      </c>
      <c r="AP94">
        <v>1.1529</v>
      </c>
      <c r="AQ94">
        <v>28.191117999999999</v>
      </c>
      <c r="AR94">
        <v>49.128</v>
      </c>
      <c r="AS94">
        <v>35.068229000000002</v>
      </c>
      <c r="AT94">
        <v>15.00001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60.153630000000007</v>
      </c>
      <c r="BA94">
        <f t="shared" si="4"/>
        <v>2662.8559250000012</v>
      </c>
      <c r="BB94">
        <v>91</v>
      </c>
      <c r="BD94">
        <v>6.05</v>
      </c>
      <c r="BE94">
        <v>1.94</v>
      </c>
      <c r="BF94">
        <v>0</v>
      </c>
      <c r="BG94">
        <v>1.85</v>
      </c>
      <c r="BH94">
        <v>0</v>
      </c>
      <c r="BI94">
        <v>1.33</v>
      </c>
      <c r="BJ94">
        <v>0.44</v>
      </c>
      <c r="BK94">
        <v>0.84</v>
      </c>
      <c r="BL94">
        <v>0</v>
      </c>
      <c r="BM94">
        <v>0.14000000000000001</v>
      </c>
      <c r="BN94">
        <v>0</v>
      </c>
      <c r="BO94">
        <v>0.72</v>
      </c>
      <c r="BP94">
        <v>0.23</v>
      </c>
      <c r="BQ94">
        <v>2</v>
      </c>
      <c r="BR94">
        <v>1.1000000000000001</v>
      </c>
      <c r="BS94">
        <v>1.62</v>
      </c>
      <c r="BT94">
        <v>2.9693339999999999</v>
      </c>
      <c r="BU94">
        <v>1.341844</v>
      </c>
      <c r="BV94">
        <v>2.3414730000000001</v>
      </c>
      <c r="BW94">
        <v>1.8290390000000001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1.0227E-2</v>
      </c>
      <c r="CE94">
        <v>0</v>
      </c>
      <c r="CF94">
        <v>0</v>
      </c>
      <c r="CG94">
        <v>0</v>
      </c>
      <c r="CH94">
        <v>0</v>
      </c>
      <c r="CI94">
        <v>7.6169999999999996E-3</v>
      </c>
      <c r="CJ94">
        <v>5.313701</v>
      </c>
      <c r="CK94">
        <v>0.935114</v>
      </c>
      <c r="CL94">
        <v>1.9381029999999999</v>
      </c>
      <c r="CM94">
        <v>1.755846</v>
      </c>
      <c r="CN94">
        <v>1.771234</v>
      </c>
      <c r="CO94">
        <v>4.2938999999999998</v>
      </c>
      <c r="CP94">
        <v>4.2581249999999997</v>
      </c>
      <c r="CQ94">
        <v>3.542468</v>
      </c>
      <c r="CR94">
        <v>0.82130400000000003</v>
      </c>
      <c r="CS94">
        <v>2.7933979999999998</v>
      </c>
      <c r="CT94">
        <v>2.609464</v>
      </c>
      <c r="CU94">
        <v>4.2558590000000001</v>
      </c>
      <c r="CV94">
        <v>2.8832620000000002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60.153630000000007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354</v>
      </c>
      <c r="L95">
        <v>401.767</v>
      </c>
      <c r="M95">
        <v>79.966942000000003</v>
      </c>
      <c r="N95">
        <v>60.347344</v>
      </c>
      <c r="O95">
        <v>126.52</v>
      </c>
      <c r="P95">
        <v>144.02676099999999</v>
      </c>
      <c r="Q95">
        <v>13.922800000000001</v>
      </c>
      <c r="R95">
        <v>43.545976000000003</v>
      </c>
      <c r="S95">
        <v>18.4757</v>
      </c>
      <c r="T95">
        <v>1.39</v>
      </c>
      <c r="U95">
        <v>418.77</v>
      </c>
      <c r="V95">
        <v>20.73</v>
      </c>
      <c r="W95">
        <v>42.49</v>
      </c>
      <c r="X95">
        <v>147.515625</v>
      </c>
      <c r="Y95">
        <v>0</v>
      </c>
      <c r="Z95">
        <v>0</v>
      </c>
      <c r="AA95">
        <v>42.14808</v>
      </c>
      <c r="AB95">
        <v>43.635159999999999</v>
      </c>
      <c r="AC95">
        <v>31.709734000000001</v>
      </c>
      <c r="AD95">
        <v>29.745407</v>
      </c>
      <c r="AE95">
        <v>53.905351000000003</v>
      </c>
      <c r="AF95">
        <v>17.425726000000001</v>
      </c>
      <c r="AG95">
        <v>43.796435000000002</v>
      </c>
      <c r="AH95">
        <v>151.723648</v>
      </c>
      <c r="AI95">
        <v>3.4724409999999999</v>
      </c>
      <c r="AJ95">
        <v>0</v>
      </c>
      <c r="AK95">
        <v>59.301364999999997</v>
      </c>
      <c r="AL95">
        <v>82.501999999999995</v>
      </c>
      <c r="AM95">
        <v>17.179061999999998</v>
      </c>
      <c r="AN95">
        <v>1.034778</v>
      </c>
      <c r="AO95">
        <v>0</v>
      </c>
      <c r="AP95">
        <v>1.1529</v>
      </c>
      <c r="AQ95">
        <v>27.555228</v>
      </c>
      <c r="AR95">
        <v>49.128</v>
      </c>
      <c r="AS95">
        <v>35.068229000000002</v>
      </c>
      <c r="AT95">
        <v>15.00001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60.283630000000002</v>
      </c>
      <c r="BA95">
        <f t="shared" si="4"/>
        <v>2639.2353320000011</v>
      </c>
      <c r="BB95">
        <v>92</v>
      </c>
      <c r="BD95">
        <v>6.05</v>
      </c>
      <c r="BE95">
        <v>1.94</v>
      </c>
      <c r="BF95">
        <v>0</v>
      </c>
      <c r="BG95">
        <v>1.85</v>
      </c>
      <c r="BH95">
        <v>0</v>
      </c>
      <c r="BI95">
        <v>1.33</v>
      </c>
      <c r="BJ95">
        <v>0.44</v>
      </c>
      <c r="BK95">
        <v>0.84</v>
      </c>
      <c r="BL95">
        <v>0</v>
      </c>
      <c r="BM95">
        <v>0.14000000000000001</v>
      </c>
      <c r="BN95">
        <v>0</v>
      </c>
      <c r="BO95">
        <v>0.85</v>
      </c>
      <c r="BP95">
        <v>0.23</v>
      </c>
      <c r="BQ95">
        <v>2</v>
      </c>
      <c r="BR95">
        <v>1.1000000000000001</v>
      </c>
      <c r="BS95">
        <v>1.62</v>
      </c>
      <c r="BT95">
        <v>2.9693339999999999</v>
      </c>
      <c r="BU95">
        <v>1.341844</v>
      </c>
      <c r="BV95">
        <v>2.3414730000000001</v>
      </c>
      <c r="BW95">
        <v>1.8290390000000001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1.0227E-2</v>
      </c>
      <c r="CE95">
        <v>0</v>
      </c>
      <c r="CF95">
        <v>0</v>
      </c>
      <c r="CG95">
        <v>0</v>
      </c>
      <c r="CH95">
        <v>0</v>
      </c>
      <c r="CI95">
        <v>7.6169999999999996E-3</v>
      </c>
      <c r="CJ95">
        <v>5.313701</v>
      </c>
      <c r="CK95">
        <v>0.935114</v>
      </c>
      <c r="CL95">
        <v>1.9381029999999999</v>
      </c>
      <c r="CM95">
        <v>1.755846</v>
      </c>
      <c r="CN95">
        <v>1.771234</v>
      </c>
      <c r="CO95">
        <v>4.2938999999999998</v>
      </c>
      <c r="CP95">
        <v>4.2581249999999997</v>
      </c>
      <c r="CQ95">
        <v>3.542468</v>
      </c>
      <c r="CR95">
        <v>0.82130400000000003</v>
      </c>
      <c r="CS95">
        <v>2.7933979999999998</v>
      </c>
      <c r="CT95">
        <v>2.5514770000000002</v>
      </c>
      <c r="CU95">
        <v>4.2558590000000001</v>
      </c>
      <c r="CV95">
        <v>2.8832620000000002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60.283630000000002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354</v>
      </c>
      <c r="L96">
        <v>401.767</v>
      </c>
      <c r="M96">
        <v>79.966942000000003</v>
      </c>
      <c r="N96">
        <v>60.347344</v>
      </c>
      <c r="O96">
        <v>126.52</v>
      </c>
      <c r="P96">
        <v>144.02676099999999</v>
      </c>
      <c r="Q96">
        <v>13.922800000000001</v>
      </c>
      <c r="R96">
        <v>43.545976000000003</v>
      </c>
      <c r="S96">
        <v>18.4757</v>
      </c>
      <c r="T96">
        <v>1.39</v>
      </c>
      <c r="U96">
        <v>418.77</v>
      </c>
      <c r="V96">
        <v>20.73</v>
      </c>
      <c r="W96">
        <v>42.49</v>
      </c>
      <c r="X96">
        <v>147.515625</v>
      </c>
      <c r="Y96">
        <v>0</v>
      </c>
      <c r="Z96">
        <v>0</v>
      </c>
      <c r="AA96">
        <v>42.14808</v>
      </c>
      <c r="AB96">
        <v>43.635159999999999</v>
      </c>
      <c r="AC96">
        <v>31.709734000000001</v>
      </c>
      <c r="AD96">
        <v>19.830271</v>
      </c>
      <c r="AE96">
        <v>53.905351000000003</v>
      </c>
      <c r="AF96">
        <v>17.425726000000001</v>
      </c>
      <c r="AG96">
        <v>43.796435000000002</v>
      </c>
      <c r="AH96">
        <v>151.723648</v>
      </c>
      <c r="AI96">
        <v>3.4724409999999999</v>
      </c>
      <c r="AJ96">
        <v>0</v>
      </c>
      <c r="AK96">
        <v>59.301364999999997</v>
      </c>
      <c r="AL96">
        <v>82.501999999999995</v>
      </c>
      <c r="AM96">
        <v>17.179061999999998</v>
      </c>
      <c r="AN96">
        <v>1.034778</v>
      </c>
      <c r="AO96">
        <v>0</v>
      </c>
      <c r="AP96">
        <v>1.1529</v>
      </c>
      <c r="AQ96">
        <v>27.555228</v>
      </c>
      <c r="AR96">
        <v>49.128</v>
      </c>
      <c r="AS96">
        <v>35.068229000000002</v>
      </c>
      <c r="AT96">
        <v>15.00001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60.379367999999999</v>
      </c>
      <c r="BA96">
        <f t="shared" si="4"/>
        <v>2629.415934000001</v>
      </c>
      <c r="BB96">
        <v>93</v>
      </c>
      <c r="BD96">
        <v>6.05</v>
      </c>
      <c r="BE96">
        <v>1.94</v>
      </c>
      <c r="BF96">
        <v>0</v>
      </c>
      <c r="BG96">
        <v>1.85</v>
      </c>
      <c r="BH96">
        <v>0</v>
      </c>
      <c r="BI96">
        <v>1.33</v>
      </c>
      <c r="BJ96">
        <v>0.44</v>
      </c>
      <c r="BK96">
        <v>0.84</v>
      </c>
      <c r="BL96">
        <v>0</v>
      </c>
      <c r="BM96">
        <v>0.14000000000000001</v>
      </c>
      <c r="BN96">
        <v>0</v>
      </c>
      <c r="BO96">
        <v>1.01</v>
      </c>
      <c r="BP96">
        <v>0.23</v>
      </c>
      <c r="BQ96">
        <v>2</v>
      </c>
      <c r="BR96">
        <v>1.1000000000000001</v>
      </c>
      <c r="BS96">
        <v>1.62</v>
      </c>
      <c r="BT96">
        <v>2.9050720000000001</v>
      </c>
      <c r="BU96">
        <v>1.341844</v>
      </c>
      <c r="BV96">
        <v>2.3414730000000001</v>
      </c>
      <c r="BW96">
        <v>1.8290390000000001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1.0227E-2</v>
      </c>
      <c r="CE96">
        <v>0</v>
      </c>
      <c r="CF96">
        <v>0</v>
      </c>
      <c r="CG96">
        <v>0</v>
      </c>
      <c r="CH96">
        <v>0</v>
      </c>
      <c r="CI96">
        <v>7.6169999999999996E-3</v>
      </c>
      <c r="CJ96">
        <v>5.313701</v>
      </c>
      <c r="CK96">
        <v>0.935114</v>
      </c>
      <c r="CL96">
        <v>1.9381029999999999</v>
      </c>
      <c r="CM96">
        <v>1.755846</v>
      </c>
      <c r="CN96">
        <v>1.771234</v>
      </c>
      <c r="CO96">
        <v>4.2938999999999998</v>
      </c>
      <c r="CP96">
        <v>4.2581249999999997</v>
      </c>
      <c r="CQ96">
        <v>3.542468</v>
      </c>
      <c r="CR96">
        <v>0.82130400000000003</v>
      </c>
      <c r="CS96">
        <v>2.7933979999999998</v>
      </c>
      <c r="CT96">
        <v>2.5514770000000002</v>
      </c>
      <c r="CU96">
        <v>4.2558590000000001</v>
      </c>
      <c r="CV96">
        <v>2.8832620000000002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60.379367999999999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354</v>
      </c>
      <c r="L97">
        <v>401.767</v>
      </c>
      <c r="M97">
        <v>79.966942000000003</v>
      </c>
      <c r="N97">
        <v>60.347344</v>
      </c>
      <c r="O97">
        <v>126.52</v>
      </c>
      <c r="P97">
        <v>144.02676099999999</v>
      </c>
      <c r="Q97">
        <v>13.922800000000001</v>
      </c>
      <c r="R97">
        <v>43.545976000000003</v>
      </c>
      <c r="S97">
        <v>18.4757</v>
      </c>
      <c r="T97">
        <v>1.39</v>
      </c>
      <c r="U97">
        <v>418.77</v>
      </c>
      <c r="V97">
        <v>20.73</v>
      </c>
      <c r="W97">
        <v>42.49</v>
      </c>
      <c r="X97">
        <v>147.515625</v>
      </c>
      <c r="Y97">
        <v>0</v>
      </c>
      <c r="Z97">
        <v>0</v>
      </c>
      <c r="AA97">
        <v>42.14808</v>
      </c>
      <c r="AB97">
        <v>43.635159999999999</v>
      </c>
      <c r="AC97">
        <v>31.709734000000001</v>
      </c>
      <c r="AD97">
        <v>19.830271</v>
      </c>
      <c r="AE97">
        <v>53.905351000000003</v>
      </c>
      <c r="AF97">
        <v>17.425726000000001</v>
      </c>
      <c r="AG97">
        <v>43.796435000000002</v>
      </c>
      <c r="AH97">
        <v>151.723648</v>
      </c>
      <c r="AI97">
        <v>3.4724409999999999</v>
      </c>
      <c r="AJ97">
        <v>0</v>
      </c>
      <c r="AK97">
        <v>59.301364999999997</v>
      </c>
      <c r="AL97">
        <v>82.501999999999995</v>
      </c>
      <c r="AM97">
        <v>17.179061999999998</v>
      </c>
      <c r="AN97">
        <v>1.034778</v>
      </c>
      <c r="AO97">
        <v>0</v>
      </c>
      <c r="AP97">
        <v>1.7934000000000001</v>
      </c>
      <c r="AQ97">
        <v>27.555228</v>
      </c>
      <c r="AR97">
        <v>49.128</v>
      </c>
      <c r="AS97">
        <v>35.068229000000002</v>
      </c>
      <c r="AT97">
        <v>15.00001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60.191754000000003</v>
      </c>
      <c r="BA97">
        <f t="shared" si="4"/>
        <v>2629.8688200000011</v>
      </c>
      <c r="BB97">
        <v>94</v>
      </c>
      <c r="BD97">
        <v>6.05</v>
      </c>
      <c r="BE97">
        <v>1.94</v>
      </c>
      <c r="BF97">
        <v>0</v>
      </c>
      <c r="BG97">
        <v>1.85</v>
      </c>
      <c r="BH97">
        <v>0</v>
      </c>
      <c r="BI97">
        <v>1.33</v>
      </c>
      <c r="BJ97">
        <v>0.44</v>
      </c>
      <c r="BK97">
        <v>0.84</v>
      </c>
      <c r="BL97">
        <v>0</v>
      </c>
      <c r="BM97">
        <v>0.14000000000000001</v>
      </c>
      <c r="BN97">
        <v>0</v>
      </c>
      <c r="BO97">
        <v>1.04</v>
      </c>
      <c r="BP97">
        <v>0.23</v>
      </c>
      <c r="BQ97">
        <v>2</v>
      </c>
      <c r="BR97">
        <v>1.1000000000000001</v>
      </c>
      <c r="BS97">
        <v>1.62</v>
      </c>
      <c r="BT97">
        <v>2.844233</v>
      </c>
      <c r="BU97">
        <v>1.341844</v>
      </c>
      <c r="BV97">
        <v>2.3414730000000001</v>
      </c>
      <c r="BW97">
        <v>1.672264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1.0227E-2</v>
      </c>
      <c r="CE97">
        <v>0</v>
      </c>
      <c r="CF97">
        <v>0</v>
      </c>
      <c r="CG97">
        <v>0</v>
      </c>
      <c r="CH97">
        <v>0</v>
      </c>
      <c r="CI97">
        <v>7.6169999999999996E-3</v>
      </c>
      <c r="CJ97">
        <v>5.313701</v>
      </c>
      <c r="CK97">
        <v>0.935114</v>
      </c>
      <c r="CL97">
        <v>1.9381029999999999</v>
      </c>
      <c r="CM97">
        <v>1.755846</v>
      </c>
      <c r="CN97">
        <v>1.771234</v>
      </c>
      <c r="CO97">
        <v>4.2938999999999998</v>
      </c>
      <c r="CP97">
        <v>4.2581249999999997</v>
      </c>
      <c r="CQ97">
        <v>3.542468</v>
      </c>
      <c r="CR97">
        <v>0.82130400000000003</v>
      </c>
      <c r="CS97">
        <v>2.7933979999999998</v>
      </c>
      <c r="CT97">
        <v>2.5514770000000002</v>
      </c>
      <c r="CU97">
        <v>4.2558590000000001</v>
      </c>
      <c r="CV97">
        <v>2.8832620000000002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60.191754000000003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354</v>
      </c>
      <c r="L98">
        <v>401.767</v>
      </c>
      <c r="M98">
        <v>79.966942000000003</v>
      </c>
      <c r="N98">
        <v>60.347344</v>
      </c>
      <c r="O98">
        <v>126.52</v>
      </c>
      <c r="P98">
        <v>144.02676099999999</v>
      </c>
      <c r="Q98">
        <v>13.922800000000001</v>
      </c>
      <c r="R98">
        <v>43.545976000000003</v>
      </c>
      <c r="S98">
        <v>18.4757</v>
      </c>
      <c r="T98">
        <v>1.39</v>
      </c>
      <c r="U98">
        <v>418.77</v>
      </c>
      <c r="V98">
        <v>20.73</v>
      </c>
      <c r="W98">
        <v>42.49</v>
      </c>
      <c r="X98">
        <v>147.515625</v>
      </c>
      <c r="Y98">
        <v>0</v>
      </c>
      <c r="Z98">
        <v>0</v>
      </c>
      <c r="AA98">
        <v>42.14808</v>
      </c>
      <c r="AB98">
        <v>43.635159999999999</v>
      </c>
      <c r="AC98">
        <v>31.709734000000001</v>
      </c>
      <c r="AD98">
        <v>19.830271</v>
      </c>
      <c r="AE98">
        <v>53.905351000000003</v>
      </c>
      <c r="AF98">
        <v>17.425726000000001</v>
      </c>
      <c r="AG98">
        <v>43.796435000000002</v>
      </c>
      <c r="AH98">
        <v>151.723648</v>
      </c>
      <c r="AI98">
        <v>3.4724409999999999</v>
      </c>
      <c r="AJ98">
        <v>0</v>
      </c>
      <c r="AK98">
        <v>59.301364999999997</v>
      </c>
      <c r="AL98">
        <v>82.501999999999995</v>
      </c>
      <c r="AM98">
        <v>17.179061999999998</v>
      </c>
      <c r="AN98">
        <v>1.034778</v>
      </c>
      <c r="AO98">
        <v>0</v>
      </c>
      <c r="AP98">
        <v>1.7934000000000001</v>
      </c>
      <c r="AQ98">
        <v>27.555228</v>
      </c>
      <c r="AR98">
        <v>49.128</v>
      </c>
      <c r="AS98">
        <v>35.068229000000002</v>
      </c>
      <c r="AT98">
        <v>14.516576000000001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60.130914000000004</v>
      </c>
      <c r="BA98">
        <f t="shared" si="4"/>
        <v>2629.3245460000007</v>
      </c>
      <c r="BB98">
        <v>95</v>
      </c>
      <c r="BD98">
        <v>6.05</v>
      </c>
      <c r="BE98">
        <v>1.94</v>
      </c>
      <c r="BF98">
        <v>0</v>
      </c>
      <c r="BG98">
        <v>1.85</v>
      </c>
      <c r="BH98">
        <v>0</v>
      </c>
      <c r="BI98">
        <v>1.33</v>
      </c>
      <c r="BJ98">
        <v>0.44</v>
      </c>
      <c r="BK98">
        <v>0.84</v>
      </c>
      <c r="BL98">
        <v>0</v>
      </c>
      <c r="BM98">
        <v>0.14000000000000001</v>
      </c>
      <c r="BN98">
        <v>0</v>
      </c>
      <c r="BO98">
        <v>1.04</v>
      </c>
      <c r="BP98">
        <v>0.23</v>
      </c>
      <c r="BQ98">
        <v>2</v>
      </c>
      <c r="BR98">
        <v>1.1000000000000001</v>
      </c>
      <c r="BS98">
        <v>1.62</v>
      </c>
      <c r="BT98">
        <v>2.7833929999999998</v>
      </c>
      <c r="BU98">
        <v>1.341844</v>
      </c>
      <c r="BV98">
        <v>2.3414730000000001</v>
      </c>
      <c r="BW98">
        <v>1.672264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1.0227E-2</v>
      </c>
      <c r="CE98">
        <v>0</v>
      </c>
      <c r="CF98">
        <v>0</v>
      </c>
      <c r="CG98">
        <v>0</v>
      </c>
      <c r="CH98">
        <v>0</v>
      </c>
      <c r="CI98">
        <v>7.6169999999999996E-3</v>
      </c>
      <c r="CJ98">
        <v>5.313701</v>
      </c>
      <c r="CK98">
        <v>0.935114</v>
      </c>
      <c r="CL98">
        <v>1.9381029999999999</v>
      </c>
      <c r="CM98">
        <v>1.755846</v>
      </c>
      <c r="CN98">
        <v>1.771234</v>
      </c>
      <c r="CO98">
        <v>4.2938999999999998</v>
      </c>
      <c r="CP98">
        <v>4.2581249999999997</v>
      </c>
      <c r="CQ98">
        <v>3.542468</v>
      </c>
      <c r="CR98">
        <v>0.82130400000000003</v>
      </c>
      <c r="CS98">
        <v>2.7933979999999998</v>
      </c>
      <c r="CT98">
        <v>2.5514770000000002</v>
      </c>
      <c r="CU98">
        <v>4.2558590000000001</v>
      </c>
      <c r="CV98">
        <v>2.8832620000000002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60.130914000000004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2.086369175E-2</v>
      </c>
      <c r="E99">
        <f t="shared" si="6"/>
        <v>0</v>
      </c>
      <c r="F99">
        <f t="shared" si="6"/>
        <v>0</v>
      </c>
      <c r="G99">
        <f t="shared" si="6"/>
        <v>1.8427291749999998E-2</v>
      </c>
      <c r="H99">
        <f t="shared" si="6"/>
        <v>0</v>
      </c>
      <c r="I99">
        <f t="shared" si="6"/>
        <v>0</v>
      </c>
      <c r="J99">
        <f t="shared" si="6"/>
        <v>2.3805833250000002E-2</v>
      </c>
      <c r="K99">
        <f t="shared" si="6"/>
        <v>6.0252227499999949</v>
      </c>
      <c r="L99">
        <f t="shared" si="6"/>
        <v>7.5774176802499982</v>
      </c>
      <c r="M99">
        <f t="shared" si="6"/>
        <v>1.9192066080000001</v>
      </c>
      <c r="N99">
        <f t="shared" si="6"/>
        <v>1.4483362544999971</v>
      </c>
      <c r="O99">
        <f t="shared" si="6"/>
        <v>3.0364800000000067</v>
      </c>
      <c r="P99">
        <f t="shared" si="6"/>
        <v>3.456642263999993</v>
      </c>
      <c r="Q99">
        <f t="shared" si="6"/>
        <v>0.29064464925000039</v>
      </c>
      <c r="R99">
        <f t="shared" si="6"/>
        <v>0.67780853224999937</v>
      </c>
      <c r="S99">
        <f t="shared" si="6"/>
        <v>0.36941637524999987</v>
      </c>
      <c r="T99">
        <f t="shared" si="6"/>
        <v>2.2850456250000015E-2</v>
      </c>
      <c r="U99">
        <f t="shared" si="6"/>
        <v>9.7425410342499923</v>
      </c>
      <c r="V99">
        <f t="shared" si="6"/>
        <v>0.33562300525000022</v>
      </c>
      <c r="W99">
        <f t="shared" si="6"/>
        <v>0.79284358824999979</v>
      </c>
      <c r="X99">
        <f t="shared" si="6"/>
        <v>2.8074561884999998</v>
      </c>
      <c r="Y99">
        <f t="shared" si="6"/>
        <v>0</v>
      </c>
      <c r="Z99">
        <f t="shared" si="6"/>
        <v>0.10757834999999999</v>
      </c>
      <c r="AA99">
        <f t="shared" si="6"/>
        <v>0.78996997999999941</v>
      </c>
      <c r="AB99">
        <f t="shared" si="6"/>
        <v>1.0472438399999981</v>
      </c>
      <c r="AC99">
        <f t="shared" si="6"/>
        <v>0.73009359300000043</v>
      </c>
      <c r="AD99">
        <f t="shared" si="6"/>
        <v>0.40557216200000001</v>
      </c>
      <c r="AE99">
        <f t="shared" si="6"/>
        <v>1.2937284240000011</v>
      </c>
      <c r="AF99">
        <f t="shared" si="6"/>
        <v>0.20273344800000018</v>
      </c>
      <c r="AG99">
        <f t="shared" si="6"/>
        <v>1.0511144400000021</v>
      </c>
      <c r="AH99">
        <f t="shared" si="6"/>
        <v>1.88175202875</v>
      </c>
      <c r="AI99">
        <f t="shared" si="6"/>
        <v>0.26272484874999996</v>
      </c>
      <c r="AJ99">
        <f t="shared" si="6"/>
        <v>0</v>
      </c>
      <c r="AK99">
        <f t="shared" si="6"/>
        <v>1.4232327600000001</v>
      </c>
      <c r="AL99">
        <f t="shared" si="6"/>
        <v>1.8202730000000027</v>
      </c>
      <c r="AM99">
        <f t="shared" si="6"/>
        <v>0.41229748799999966</v>
      </c>
      <c r="AN99">
        <f t="shared" si="6"/>
        <v>2.4834672000000044E-2</v>
      </c>
      <c r="AO99">
        <f t="shared" si="6"/>
        <v>0</v>
      </c>
      <c r="AP99">
        <f t="shared" si="6"/>
        <v>7.3849649999999906E-2</v>
      </c>
      <c r="AQ99">
        <f t="shared" si="6"/>
        <v>0.29662496449999975</v>
      </c>
      <c r="AR99">
        <f t="shared" si="6"/>
        <v>1.1906640000000004</v>
      </c>
      <c r="AS99">
        <f t="shared" si="6"/>
        <v>0.84339090599999955</v>
      </c>
      <c r="AT99">
        <f t="shared" si="6"/>
        <v>0.33642104474999979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1.689338148500001</v>
      </c>
      <c r="BA99">
        <f t="shared" si="4"/>
        <v>54.449023950999958</v>
      </c>
      <c r="BD99">
        <f t="shared" ref="BD99:DI99" si="7">SUM(BD3:BD98)/4000</f>
        <v>0.14520000000000005</v>
      </c>
      <c r="BE99">
        <f t="shared" si="7"/>
        <v>4.6559999999999963E-2</v>
      </c>
      <c r="BF99">
        <f t="shared" si="7"/>
        <v>4.6965000000000014E-2</v>
      </c>
      <c r="BG99">
        <f t="shared" si="7"/>
        <v>4.4399999999999919E-2</v>
      </c>
      <c r="BH99">
        <f t="shared" si="7"/>
        <v>0.13737249999999998</v>
      </c>
      <c r="BI99">
        <f t="shared" si="7"/>
        <v>3.2464999999999966E-2</v>
      </c>
      <c r="BJ99">
        <f t="shared" si="7"/>
        <v>1.0779999999999991E-2</v>
      </c>
      <c r="BK99">
        <f t="shared" si="7"/>
        <v>1.9719999999999994E-2</v>
      </c>
      <c r="BL99">
        <f t="shared" si="7"/>
        <v>1.3559999999999984E-2</v>
      </c>
      <c r="BM99">
        <f t="shared" si="7"/>
        <v>3.360000000000004E-3</v>
      </c>
      <c r="BN99">
        <f t="shared" si="7"/>
        <v>3.6889999999999964E-2</v>
      </c>
      <c r="BO99">
        <f t="shared" si="7"/>
        <v>2.5524999999999999E-2</v>
      </c>
      <c r="BP99">
        <f t="shared" si="7"/>
        <v>5.5200000000000084E-3</v>
      </c>
      <c r="BQ99">
        <f t="shared" si="7"/>
        <v>4.8000000000000001E-2</v>
      </c>
      <c r="BR99">
        <f t="shared" si="7"/>
        <v>2.6399999999999958E-2</v>
      </c>
      <c r="BS99">
        <f t="shared" si="7"/>
        <v>3.8880000000000053E-2</v>
      </c>
      <c r="BT99">
        <f t="shared" si="7"/>
        <v>7.1170190000000064E-2</v>
      </c>
      <c r="BU99">
        <f t="shared" si="7"/>
        <v>3.2204255999999952E-2</v>
      </c>
      <c r="BV99">
        <f t="shared" si="7"/>
        <v>5.594167649999994E-2</v>
      </c>
      <c r="BW99">
        <f t="shared" si="7"/>
        <v>4.6324854499999929E-2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3.6753450000000059E-4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2.7383299999999986E-4</v>
      </c>
      <c r="CJ99">
        <f t="shared" si="7"/>
        <v>0.12752882399999982</v>
      </c>
      <c r="CK99">
        <f t="shared" si="7"/>
        <v>2.2442735999999974E-2</v>
      </c>
      <c r="CL99">
        <f t="shared" si="7"/>
        <v>4.6514472000000064E-2</v>
      </c>
      <c r="CM99">
        <f t="shared" si="7"/>
        <v>4.214030399999999E-2</v>
      </c>
      <c r="CN99">
        <f t="shared" si="7"/>
        <v>4.2509616000000014E-2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1.9711295999999975E-2</v>
      </c>
      <c r="CS99">
        <f t="shared" si="7"/>
        <v>6.7041551999999949E-2</v>
      </c>
      <c r="CT99">
        <f t="shared" si="7"/>
        <v>6.1409409000000081E-2</v>
      </c>
      <c r="CU99">
        <f t="shared" si="7"/>
        <v>4.5600025749999974E-2</v>
      </c>
      <c r="CV99">
        <f t="shared" si="7"/>
        <v>3.6088481249999999E-2</v>
      </c>
      <c r="CW99">
        <f t="shared" si="7"/>
        <v>5.966390299999997E-2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1.6893381484999996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1" t="s">
        <v>43</v>
      </c>
      <c r="AT2" s="221" t="s">
        <v>368</v>
      </c>
      <c r="AU2" s="169"/>
      <c r="AV2" s="221" t="s">
        <v>375</v>
      </c>
      <c r="AW2" s="221" t="s">
        <v>376</v>
      </c>
      <c r="AX2" s="221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11.70675</v>
      </c>
      <c r="H3">
        <v>0</v>
      </c>
      <c r="I3">
        <v>0</v>
      </c>
      <c r="J3">
        <v>14.8995</v>
      </c>
      <c r="K3">
        <v>347.65225900000002</v>
      </c>
      <c r="L3">
        <v>497.38644900000003</v>
      </c>
      <c r="M3">
        <v>77.368015999999997</v>
      </c>
      <c r="N3">
        <v>58.386054999999999</v>
      </c>
      <c r="O3">
        <v>122.4081</v>
      </c>
      <c r="P3">
        <v>139.34589099999999</v>
      </c>
      <c r="Q3">
        <v>16.943366999999999</v>
      </c>
      <c r="R3">
        <v>42.130732000000002</v>
      </c>
      <c r="S3">
        <v>22.123436000000002</v>
      </c>
      <c r="T3">
        <v>1.3812089999999999</v>
      </c>
      <c r="U3">
        <v>337.63331199999999</v>
      </c>
      <c r="V3">
        <v>18.987573999999999</v>
      </c>
      <c r="W3">
        <v>41.696204000000002</v>
      </c>
      <c r="X3">
        <v>142.72136699999999</v>
      </c>
      <c r="Y3">
        <v>0</v>
      </c>
      <c r="Z3">
        <v>0</v>
      </c>
      <c r="AA3">
        <v>40.778267</v>
      </c>
      <c r="AB3">
        <v>42.217016999999998</v>
      </c>
      <c r="AC3">
        <v>30.679168000000001</v>
      </c>
      <c r="AD3">
        <v>9.5928939999999994</v>
      </c>
      <c r="AE3">
        <v>52.153427000000001</v>
      </c>
      <c r="AF3">
        <v>16.653787999999999</v>
      </c>
      <c r="AG3">
        <v>42.373050999999997</v>
      </c>
      <c r="AH3">
        <v>79.240285999999998</v>
      </c>
      <c r="AI3">
        <v>0</v>
      </c>
      <c r="AJ3">
        <v>0</v>
      </c>
      <c r="AK3">
        <v>57.374071000000001</v>
      </c>
      <c r="AL3">
        <v>64.643512000000001</v>
      </c>
      <c r="AM3">
        <v>16.620742</v>
      </c>
      <c r="AN3">
        <v>1.0011479999999999</v>
      </c>
      <c r="AO3">
        <v>0</v>
      </c>
      <c r="AP3">
        <v>9.1713199999999997</v>
      </c>
      <c r="AQ3">
        <v>26.659683000000001</v>
      </c>
      <c r="AR3">
        <v>51.269759999999998</v>
      </c>
      <c r="AS3">
        <v>34.493986</v>
      </c>
      <c r="AT3">
        <v>11.164465999999999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69.123231000000004</v>
      </c>
      <c r="BA3">
        <f>SUM(B3:AZ3)</f>
        <v>2547.9800380000006</v>
      </c>
      <c r="BD3">
        <v>5.85</v>
      </c>
      <c r="BE3">
        <v>1.88</v>
      </c>
      <c r="BF3">
        <v>2.93</v>
      </c>
      <c r="BG3">
        <v>1.79</v>
      </c>
      <c r="BH3">
        <v>4.49</v>
      </c>
      <c r="BI3">
        <v>1.28</v>
      </c>
      <c r="BJ3">
        <v>0.43</v>
      </c>
      <c r="BK3">
        <v>0.79</v>
      </c>
      <c r="BL3">
        <v>0.84</v>
      </c>
      <c r="BM3">
        <v>0.14000000000000001</v>
      </c>
      <c r="BN3">
        <v>2.2999999999999998</v>
      </c>
      <c r="BO3">
        <v>1.01</v>
      </c>
      <c r="BP3">
        <v>0.22</v>
      </c>
      <c r="BQ3">
        <v>1.94</v>
      </c>
      <c r="BR3">
        <v>1.06</v>
      </c>
      <c r="BS3">
        <v>1.57</v>
      </c>
      <c r="BT3">
        <v>2.8728310000000001</v>
      </c>
      <c r="BU3">
        <v>1.2982340000000001</v>
      </c>
      <c r="BV3">
        <v>2.223617</v>
      </c>
      <c r="BW3">
        <v>1.8798159999999999</v>
      </c>
      <c r="BX3">
        <v>1.895994</v>
      </c>
      <c r="BY3">
        <v>2.5964680000000002</v>
      </c>
      <c r="BZ3">
        <v>1.284386</v>
      </c>
      <c r="CA3">
        <v>0</v>
      </c>
      <c r="CB3">
        <v>0</v>
      </c>
      <c r="CC3">
        <v>0</v>
      </c>
      <c r="CD3">
        <v>1.9944E-2</v>
      </c>
      <c r="CE3">
        <v>0</v>
      </c>
      <c r="CF3">
        <v>0</v>
      </c>
      <c r="CG3">
        <v>0</v>
      </c>
      <c r="CH3">
        <v>0</v>
      </c>
      <c r="CI3">
        <v>0</v>
      </c>
      <c r="CJ3">
        <v>5.141006</v>
      </c>
      <c r="CK3">
        <v>0.90472300000000005</v>
      </c>
      <c r="CL3">
        <v>1.8751150000000001</v>
      </c>
      <c r="CM3">
        <v>1.6987810000000001</v>
      </c>
      <c r="CN3">
        <v>1.7136690000000001</v>
      </c>
      <c r="CO3">
        <v>4.1543479999999997</v>
      </c>
      <c r="CP3">
        <v>4.1197359999999996</v>
      </c>
      <c r="CQ3">
        <v>3.4273380000000002</v>
      </c>
      <c r="CR3">
        <v>0.79461199999999999</v>
      </c>
      <c r="CS3">
        <v>2.7026129999999999</v>
      </c>
      <c r="CT3">
        <v>2.4685540000000001</v>
      </c>
      <c r="CU3">
        <v>4.1175439999999996</v>
      </c>
      <c r="CV3">
        <v>1.5246839999999999</v>
      </c>
      <c r="CW3">
        <v>2.3607969999999998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69.123231000000004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11.70675</v>
      </c>
      <c r="H4">
        <v>0</v>
      </c>
      <c r="I4">
        <v>0</v>
      </c>
      <c r="J4">
        <v>14.8995</v>
      </c>
      <c r="K4">
        <v>347.65225900000002</v>
      </c>
      <c r="L4">
        <v>506.342963</v>
      </c>
      <c r="M4">
        <v>77.368015999999997</v>
      </c>
      <c r="N4">
        <v>58.386054999999999</v>
      </c>
      <c r="O4">
        <v>122.4081</v>
      </c>
      <c r="P4">
        <v>139.34589099999999</v>
      </c>
      <c r="Q4">
        <v>17.225370000000002</v>
      </c>
      <c r="R4">
        <v>42.130732000000002</v>
      </c>
      <c r="S4">
        <v>22.123436000000002</v>
      </c>
      <c r="T4">
        <v>1.3812089999999999</v>
      </c>
      <c r="U4">
        <v>337.63331199999999</v>
      </c>
      <c r="V4">
        <v>18.987573999999999</v>
      </c>
      <c r="W4">
        <v>41.696348</v>
      </c>
      <c r="X4">
        <v>142.72136699999999</v>
      </c>
      <c r="Y4">
        <v>0</v>
      </c>
      <c r="Z4">
        <v>0</v>
      </c>
      <c r="AA4">
        <v>40.778267</v>
      </c>
      <c r="AB4">
        <v>42.217016999999998</v>
      </c>
      <c r="AC4">
        <v>30.679168000000001</v>
      </c>
      <c r="AD4">
        <v>9.5928939999999994</v>
      </c>
      <c r="AE4">
        <v>52.153427000000001</v>
      </c>
      <c r="AF4">
        <v>16.653787999999999</v>
      </c>
      <c r="AG4">
        <v>42.373050999999997</v>
      </c>
      <c r="AH4">
        <v>59.430213999999999</v>
      </c>
      <c r="AI4">
        <v>0</v>
      </c>
      <c r="AJ4">
        <v>0</v>
      </c>
      <c r="AK4">
        <v>57.374071000000001</v>
      </c>
      <c r="AL4">
        <v>64.643512000000001</v>
      </c>
      <c r="AM4">
        <v>16.620742</v>
      </c>
      <c r="AN4">
        <v>1.0011479999999999</v>
      </c>
      <c r="AO4">
        <v>0</v>
      </c>
      <c r="AP4">
        <v>9.1713199999999997</v>
      </c>
      <c r="AQ4">
        <v>26.659683000000001</v>
      </c>
      <c r="AR4">
        <v>51.269759999999998</v>
      </c>
      <c r="AS4">
        <v>34.493986</v>
      </c>
      <c r="AT4">
        <v>11.164465999999999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72.263231000000005</v>
      </c>
      <c r="BA4">
        <f t="shared" ref="BA4:BA67" si="1">SUM(B4:AZ4)</f>
        <v>2540.5486270000001</v>
      </c>
      <c r="BD4">
        <v>5.85</v>
      </c>
      <c r="BE4">
        <v>1.88</v>
      </c>
      <c r="BF4">
        <v>2.93</v>
      </c>
      <c r="BG4">
        <v>1.79</v>
      </c>
      <c r="BH4">
        <v>7.63</v>
      </c>
      <c r="BI4">
        <v>1.28</v>
      </c>
      <c r="BJ4">
        <v>0.43</v>
      </c>
      <c r="BK4">
        <v>0.79</v>
      </c>
      <c r="BL4">
        <v>0.84</v>
      </c>
      <c r="BM4">
        <v>0.14000000000000001</v>
      </c>
      <c r="BN4">
        <v>2.2999999999999998</v>
      </c>
      <c r="BO4">
        <v>1.01</v>
      </c>
      <c r="BP4">
        <v>0.22</v>
      </c>
      <c r="BQ4">
        <v>1.94</v>
      </c>
      <c r="BR4">
        <v>1.06</v>
      </c>
      <c r="BS4">
        <v>1.57</v>
      </c>
      <c r="BT4">
        <v>2.8728310000000001</v>
      </c>
      <c r="BU4">
        <v>1.2982340000000001</v>
      </c>
      <c r="BV4">
        <v>2.223617</v>
      </c>
      <c r="BW4">
        <v>1.8798159999999999</v>
      </c>
      <c r="BX4">
        <v>1.895994</v>
      </c>
      <c r="BY4">
        <v>2.5964680000000002</v>
      </c>
      <c r="BZ4">
        <v>1.284386</v>
      </c>
      <c r="CA4">
        <v>0</v>
      </c>
      <c r="CB4">
        <v>0</v>
      </c>
      <c r="CC4">
        <v>0</v>
      </c>
      <c r="CD4">
        <v>1.9944E-2</v>
      </c>
      <c r="CE4">
        <v>0</v>
      </c>
      <c r="CF4">
        <v>0</v>
      </c>
      <c r="CG4">
        <v>0</v>
      </c>
      <c r="CH4">
        <v>0</v>
      </c>
      <c r="CI4">
        <v>0</v>
      </c>
      <c r="CJ4">
        <v>5.141006</v>
      </c>
      <c r="CK4">
        <v>0.90472300000000005</v>
      </c>
      <c r="CL4">
        <v>1.8751150000000001</v>
      </c>
      <c r="CM4">
        <v>1.6987810000000001</v>
      </c>
      <c r="CN4">
        <v>1.7136690000000001</v>
      </c>
      <c r="CO4">
        <v>4.1543479999999997</v>
      </c>
      <c r="CP4">
        <v>4.1197359999999996</v>
      </c>
      <c r="CQ4">
        <v>3.4273380000000002</v>
      </c>
      <c r="CR4">
        <v>0.79461199999999999</v>
      </c>
      <c r="CS4">
        <v>2.7026129999999999</v>
      </c>
      <c r="CT4">
        <v>2.4685540000000001</v>
      </c>
      <c r="CU4">
        <v>4.1175439999999996</v>
      </c>
      <c r="CV4">
        <v>1.148641</v>
      </c>
      <c r="CW4">
        <v>2.3607969999999998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72.263231000000005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11.70675</v>
      </c>
      <c r="H5">
        <v>0</v>
      </c>
      <c r="I5">
        <v>0</v>
      </c>
      <c r="J5">
        <v>14.8995</v>
      </c>
      <c r="K5">
        <v>347.65225900000002</v>
      </c>
      <c r="L5">
        <v>506.342963</v>
      </c>
      <c r="M5">
        <v>77.368015999999997</v>
      </c>
      <c r="N5">
        <v>58.386054999999999</v>
      </c>
      <c r="O5">
        <v>122.4081</v>
      </c>
      <c r="P5">
        <v>139.34589099999999</v>
      </c>
      <c r="Q5">
        <v>17.225370000000002</v>
      </c>
      <c r="R5">
        <v>42.130732000000002</v>
      </c>
      <c r="S5">
        <v>22.123436000000002</v>
      </c>
      <c r="T5">
        <v>1.3812089999999999</v>
      </c>
      <c r="U5">
        <v>337.63331199999999</v>
      </c>
      <c r="V5">
        <v>18.987573999999999</v>
      </c>
      <c r="W5">
        <v>41.696348</v>
      </c>
      <c r="X5">
        <v>142.72136699999999</v>
      </c>
      <c r="Y5">
        <v>0</v>
      </c>
      <c r="Z5">
        <v>0</v>
      </c>
      <c r="AA5">
        <v>27.185511999999999</v>
      </c>
      <c r="AB5">
        <v>42.217016999999998</v>
      </c>
      <c r="AC5">
        <v>30.679168000000001</v>
      </c>
      <c r="AD5">
        <v>9.5928939999999994</v>
      </c>
      <c r="AE5">
        <v>52.153427000000001</v>
      </c>
      <c r="AF5">
        <v>16.653787999999999</v>
      </c>
      <c r="AG5">
        <v>42.373050999999997</v>
      </c>
      <c r="AH5">
        <v>59.430213999999999</v>
      </c>
      <c r="AI5">
        <v>0</v>
      </c>
      <c r="AJ5">
        <v>0</v>
      </c>
      <c r="AK5">
        <v>57.374071000000001</v>
      </c>
      <c r="AL5">
        <v>64.643512000000001</v>
      </c>
      <c r="AM5">
        <v>16.620742</v>
      </c>
      <c r="AN5">
        <v>1.0011479999999999</v>
      </c>
      <c r="AO5">
        <v>0</v>
      </c>
      <c r="AP5">
        <v>9.1713199999999997</v>
      </c>
      <c r="AQ5">
        <v>26.659683000000001</v>
      </c>
      <c r="AR5">
        <v>47.53134</v>
      </c>
      <c r="AS5">
        <v>34.493986</v>
      </c>
      <c r="AT5">
        <v>11.164465999999999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72.313231000000002</v>
      </c>
      <c r="BA5">
        <f t="shared" si="1"/>
        <v>2523.267452</v>
      </c>
      <c r="BD5">
        <v>5.85</v>
      </c>
      <c r="BE5">
        <v>1.88</v>
      </c>
      <c r="BF5">
        <v>2.93</v>
      </c>
      <c r="BG5">
        <v>1.79</v>
      </c>
      <c r="BH5">
        <v>7.68</v>
      </c>
      <c r="BI5">
        <v>1.28</v>
      </c>
      <c r="BJ5">
        <v>0.43</v>
      </c>
      <c r="BK5">
        <v>0.79</v>
      </c>
      <c r="BL5">
        <v>0.84</v>
      </c>
      <c r="BM5">
        <v>0.14000000000000001</v>
      </c>
      <c r="BN5">
        <v>2.2999999999999998</v>
      </c>
      <c r="BO5">
        <v>1.01</v>
      </c>
      <c r="BP5">
        <v>0.22</v>
      </c>
      <c r="BQ5">
        <v>1.94</v>
      </c>
      <c r="BR5">
        <v>1.06</v>
      </c>
      <c r="BS5">
        <v>1.57</v>
      </c>
      <c r="BT5">
        <v>2.8728310000000001</v>
      </c>
      <c r="BU5">
        <v>1.2982340000000001</v>
      </c>
      <c r="BV5">
        <v>2.223617</v>
      </c>
      <c r="BW5">
        <v>1.8798159999999999</v>
      </c>
      <c r="BX5">
        <v>1.895994</v>
      </c>
      <c r="BY5">
        <v>2.5964680000000002</v>
      </c>
      <c r="BZ5">
        <v>1.284386</v>
      </c>
      <c r="CA5">
        <v>0</v>
      </c>
      <c r="CB5">
        <v>0</v>
      </c>
      <c r="CC5">
        <v>0</v>
      </c>
      <c r="CD5">
        <v>1.9944E-2</v>
      </c>
      <c r="CE5">
        <v>0</v>
      </c>
      <c r="CF5">
        <v>0</v>
      </c>
      <c r="CG5">
        <v>0</v>
      </c>
      <c r="CH5">
        <v>0</v>
      </c>
      <c r="CI5">
        <v>0</v>
      </c>
      <c r="CJ5">
        <v>5.141006</v>
      </c>
      <c r="CK5">
        <v>0.90472300000000005</v>
      </c>
      <c r="CL5">
        <v>1.8751150000000001</v>
      </c>
      <c r="CM5">
        <v>1.6987810000000001</v>
      </c>
      <c r="CN5">
        <v>1.7136690000000001</v>
      </c>
      <c r="CO5">
        <v>4.1543479999999997</v>
      </c>
      <c r="CP5">
        <v>4.1197359999999996</v>
      </c>
      <c r="CQ5">
        <v>3.4273380000000002</v>
      </c>
      <c r="CR5">
        <v>0.79461199999999999</v>
      </c>
      <c r="CS5">
        <v>2.7026129999999999</v>
      </c>
      <c r="CT5">
        <v>2.4685540000000001</v>
      </c>
      <c r="CU5">
        <v>3.0881569999999998</v>
      </c>
      <c r="CV5">
        <v>1.148641</v>
      </c>
      <c r="CW5">
        <v>2.3607969999999998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72.313231000000002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11.70675</v>
      </c>
      <c r="H6">
        <v>0</v>
      </c>
      <c r="I6">
        <v>0</v>
      </c>
      <c r="J6">
        <v>14.8995</v>
      </c>
      <c r="K6">
        <v>347.65225900000002</v>
      </c>
      <c r="L6">
        <v>506.342963</v>
      </c>
      <c r="M6">
        <v>77.368015999999997</v>
      </c>
      <c r="N6">
        <v>58.386054999999999</v>
      </c>
      <c r="O6">
        <v>122.4081</v>
      </c>
      <c r="P6">
        <v>139.34589099999999</v>
      </c>
      <c r="Q6">
        <v>17.225370000000002</v>
      </c>
      <c r="R6">
        <v>42.130732000000002</v>
      </c>
      <c r="S6">
        <v>22.123436000000002</v>
      </c>
      <c r="T6">
        <v>1.3812089999999999</v>
      </c>
      <c r="U6">
        <v>337.63331199999999</v>
      </c>
      <c r="V6">
        <v>18.987573999999999</v>
      </c>
      <c r="W6">
        <v>41.696348</v>
      </c>
      <c r="X6">
        <v>142.72136699999999</v>
      </c>
      <c r="Y6">
        <v>0</v>
      </c>
      <c r="Z6">
        <v>0</v>
      </c>
      <c r="AA6">
        <v>13.592756</v>
      </c>
      <c r="AB6">
        <v>42.217016999999998</v>
      </c>
      <c r="AC6">
        <v>30.679168000000001</v>
      </c>
      <c r="AD6">
        <v>9.5928939999999994</v>
      </c>
      <c r="AE6">
        <v>52.153427000000001</v>
      </c>
      <c r="AF6">
        <v>16.653787999999999</v>
      </c>
      <c r="AG6">
        <v>42.373050999999997</v>
      </c>
      <c r="AH6">
        <v>59.430213999999999</v>
      </c>
      <c r="AI6">
        <v>0</v>
      </c>
      <c r="AJ6">
        <v>0</v>
      </c>
      <c r="AK6">
        <v>57.374071000000001</v>
      </c>
      <c r="AL6">
        <v>64.643512000000001</v>
      </c>
      <c r="AM6">
        <v>16.620742</v>
      </c>
      <c r="AN6">
        <v>1.0011479999999999</v>
      </c>
      <c r="AO6">
        <v>0</v>
      </c>
      <c r="AP6">
        <v>9.1713199999999997</v>
      </c>
      <c r="AQ6">
        <v>26.659683000000001</v>
      </c>
      <c r="AR6">
        <v>47.53134</v>
      </c>
      <c r="AS6">
        <v>34.493986</v>
      </c>
      <c r="AT6">
        <v>11.164465999999999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72.313231000000002</v>
      </c>
      <c r="BA6">
        <f t="shared" si="1"/>
        <v>2509.674696</v>
      </c>
      <c r="BD6">
        <v>5.85</v>
      </c>
      <c r="BE6">
        <v>1.88</v>
      </c>
      <c r="BF6">
        <v>2.93</v>
      </c>
      <c r="BG6">
        <v>1.79</v>
      </c>
      <c r="BH6">
        <v>7.68</v>
      </c>
      <c r="BI6">
        <v>1.28</v>
      </c>
      <c r="BJ6">
        <v>0.43</v>
      </c>
      <c r="BK6">
        <v>0.79</v>
      </c>
      <c r="BL6">
        <v>0.84</v>
      </c>
      <c r="BM6">
        <v>0.14000000000000001</v>
      </c>
      <c r="BN6">
        <v>2.2999999999999998</v>
      </c>
      <c r="BO6">
        <v>1.01</v>
      </c>
      <c r="BP6">
        <v>0.22</v>
      </c>
      <c r="BQ6">
        <v>1.94</v>
      </c>
      <c r="BR6">
        <v>1.06</v>
      </c>
      <c r="BS6">
        <v>1.57</v>
      </c>
      <c r="BT6">
        <v>2.8728310000000001</v>
      </c>
      <c r="BU6">
        <v>1.2982340000000001</v>
      </c>
      <c r="BV6">
        <v>2.223617</v>
      </c>
      <c r="BW6">
        <v>1.8798159999999999</v>
      </c>
      <c r="BX6">
        <v>1.895994</v>
      </c>
      <c r="BY6">
        <v>2.5964680000000002</v>
      </c>
      <c r="BZ6">
        <v>1.284386</v>
      </c>
      <c r="CA6">
        <v>0</v>
      </c>
      <c r="CB6">
        <v>0</v>
      </c>
      <c r="CC6">
        <v>0</v>
      </c>
      <c r="CD6">
        <v>1.9944E-2</v>
      </c>
      <c r="CE6">
        <v>0</v>
      </c>
      <c r="CF6">
        <v>0</v>
      </c>
      <c r="CG6">
        <v>0</v>
      </c>
      <c r="CH6">
        <v>0</v>
      </c>
      <c r="CI6">
        <v>0</v>
      </c>
      <c r="CJ6">
        <v>5.141006</v>
      </c>
      <c r="CK6">
        <v>0.90472300000000005</v>
      </c>
      <c r="CL6">
        <v>1.8751150000000001</v>
      </c>
      <c r="CM6">
        <v>1.6987810000000001</v>
      </c>
      <c r="CN6">
        <v>1.7136690000000001</v>
      </c>
      <c r="CO6">
        <v>4.1543479999999997</v>
      </c>
      <c r="CP6">
        <v>4.1197359999999996</v>
      </c>
      <c r="CQ6">
        <v>3.4273380000000002</v>
      </c>
      <c r="CR6">
        <v>0.79461199999999999</v>
      </c>
      <c r="CS6">
        <v>2.7026129999999999</v>
      </c>
      <c r="CT6">
        <v>2.4685540000000001</v>
      </c>
      <c r="CU6">
        <v>2.0587719999999998</v>
      </c>
      <c r="CV6">
        <v>1.148641</v>
      </c>
      <c r="CW6">
        <v>2.3607969999999998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72.313231000000002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11.70675</v>
      </c>
      <c r="H7">
        <v>0</v>
      </c>
      <c r="I7">
        <v>0</v>
      </c>
      <c r="J7">
        <v>14.8995</v>
      </c>
      <c r="K7">
        <v>347.65225900000002</v>
      </c>
      <c r="L7">
        <v>506.342963</v>
      </c>
      <c r="M7">
        <v>77.368015999999997</v>
      </c>
      <c r="N7">
        <v>58.386054999999999</v>
      </c>
      <c r="O7">
        <v>122.4081</v>
      </c>
      <c r="P7">
        <v>139.34589099999999</v>
      </c>
      <c r="Q7">
        <v>16.665478</v>
      </c>
      <c r="R7">
        <v>42.130732000000002</v>
      </c>
      <c r="S7">
        <v>22.123436000000002</v>
      </c>
      <c r="T7">
        <v>1.3812089999999999</v>
      </c>
      <c r="U7">
        <v>337.63331199999999</v>
      </c>
      <c r="V7">
        <v>18.987573999999999</v>
      </c>
      <c r="W7">
        <v>41.696348</v>
      </c>
      <c r="X7">
        <v>142.72136699999999</v>
      </c>
      <c r="Y7">
        <v>0</v>
      </c>
      <c r="Z7">
        <v>0</v>
      </c>
      <c r="AA7">
        <v>0</v>
      </c>
      <c r="AB7">
        <v>42.217016999999998</v>
      </c>
      <c r="AC7">
        <v>30.679168000000001</v>
      </c>
      <c r="AD7">
        <v>9.5928939999999994</v>
      </c>
      <c r="AE7">
        <v>52.153427000000001</v>
      </c>
      <c r="AF7">
        <v>16.653787999999999</v>
      </c>
      <c r="AG7">
        <v>42.373050999999997</v>
      </c>
      <c r="AH7">
        <v>59.430213999999999</v>
      </c>
      <c r="AI7">
        <v>0</v>
      </c>
      <c r="AJ7">
        <v>0</v>
      </c>
      <c r="AK7">
        <v>57.374071000000001</v>
      </c>
      <c r="AL7">
        <v>64.643512000000001</v>
      </c>
      <c r="AM7">
        <v>16.620742</v>
      </c>
      <c r="AN7">
        <v>1.0011479999999999</v>
      </c>
      <c r="AO7">
        <v>0</v>
      </c>
      <c r="AP7">
        <v>1.1154310000000001</v>
      </c>
      <c r="AQ7">
        <v>26.659683000000001</v>
      </c>
      <c r="AR7">
        <v>47.53134</v>
      </c>
      <c r="AS7">
        <v>34.493986</v>
      </c>
      <c r="AT7">
        <v>11.164465999999999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72.320420999999996</v>
      </c>
      <c r="BA7">
        <f t="shared" si="1"/>
        <v>2487.4733489999999</v>
      </c>
      <c r="BD7">
        <v>5.85</v>
      </c>
      <c r="BE7">
        <v>1.88</v>
      </c>
      <c r="BF7">
        <v>2.93</v>
      </c>
      <c r="BG7">
        <v>1.79</v>
      </c>
      <c r="BH7">
        <v>7.68</v>
      </c>
      <c r="BI7">
        <v>1.28</v>
      </c>
      <c r="BJ7">
        <v>0.43</v>
      </c>
      <c r="BK7">
        <v>0.79</v>
      </c>
      <c r="BL7">
        <v>0.84</v>
      </c>
      <c r="BM7">
        <v>0.14000000000000001</v>
      </c>
      <c r="BN7">
        <v>2.2999999999999998</v>
      </c>
      <c r="BO7">
        <v>1.01</v>
      </c>
      <c r="BP7">
        <v>0.22</v>
      </c>
      <c r="BQ7">
        <v>1.94</v>
      </c>
      <c r="BR7">
        <v>1.06</v>
      </c>
      <c r="BS7">
        <v>1.57</v>
      </c>
      <c r="BT7">
        <v>2.8728310000000001</v>
      </c>
      <c r="BU7">
        <v>1.2982340000000001</v>
      </c>
      <c r="BV7">
        <v>2.223617</v>
      </c>
      <c r="BW7">
        <v>1.8798159999999999</v>
      </c>
      <c r="BX7">
        <v>1.895994</v>
      </c>
      <c r="BY7">
        <v>2.5964680000000002</v>
      </c>
      <c r="BZ7">
        <v>1.284386</v>
      </c>
      <c r="CA7">
        <v>0</v>
      </c>
      <c r="CB7">
        <v>0</v>
      </c>
      <c r="CC7">
        <v>0</v>
      </c>
      <c r="CD7">
        <v>1.9944E-2</v>
      </c>
      <c r="CE7">
        <v>0</v>
      </c>
      <c r="CF7">
        <v>0</v>
      </c>
      <c r="CG7">
        <v>0</v>
      </c>
      <c r="CH7">
        <v>0</v>
      </c>
      <c r="CI7">
        <v>7.1900000000000002E-3</v>
      </c>
      <c r="CJ7">
        <v>5.141006</v>
      </c>
      <c r="CK7">
        <v>0.90472300000000005</v>
      </c>
      <c r="CL7">
        <v>1.8751150000000001</v>
      </c>
      <c r="CM7">
        <v>1.6987810000000001</v>
      </c>
      <c r="CN7">
        <v>1.7136690000000001</v>
      </c>
      <c r="CO7">
        <v>4.1543479999999997</v>
      </c>
      <c r="CP7">
        <v>4.1197359999999996</v>
      </c>
      <c r="CQ7">
        <v>3.4273380000000002</v>
      </c>
      <c r="CR7">
        <v>0.79461199999999999</v>
      </c>
      <c r="CS7">
        <v>2.7026129999999999</v>
      </c>
      <c r="CT7">
        <v>2.4685540000000001</v>
      </c>
      <c r="CU7">
        <v>1.0293859999999999</v>
      </c>
      <c r="CV7">
        <v>1.148641</v>
      </c>
      <c r="CW7">
        <v>2.3607969999999998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72.320420999999996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11.70675</v>
      </c>
      <c r="H8">
        <v>0</v>
      </c>
      <c r="I8">
        <v>0</v>
      </c>
      <c r="J8">
        <v>14.8995</v>
      </c>
      <c r="K8">
        <v>347.65225900000002</v>
      </c>
      <c r="L8">
        <v>506.342963</v>
      </c>
      <c r="M8">
        <v>77.368015999999997</v>
      </c>
      <c r="N8">
        <v>58.386054999999999</v>
      </c>
      <c r="O8">
        <v>122.4081</v>
      </c>
      <c r="P8">
        <v>139.34589099999999</v>
      </c>
      <c r="Q8">
        <v>16.665478</v>
      </c>
      <c r="R8">
        <v>42.130732000000002</v>
      </c>
      <c r="S8">
        <v>22.123436000000002</v>
      </c>
      <c r="T8">
        <v>1.3812089999999999</v>
      </c>
      <c r="U8">
        <v>337.63331199999999</v>
      </c>
      <c r="V8">
        <v>18.987573999999999</v>
      </c>
      <c r="W8">
        <v>41.696348</v>
      </c>
      <c r="X8">
        <v>142.72136699999999</v>
      </c>
      <c r="Y8">
        <v>0</v>
      </c>
      <c r="Z8">
        <v>0</v>
      </c>
      <c r="AA8">
        <v>0</v>
      </c>
      <c r="AB8">
        <v>42.217016999999998</v>
      </c>
      <c r="AC8">
        <v>30.679168000000001</v>
      </c>
      <c r="AD8">
        <v>9.5928939999999994</v>
      </c>
      <c r="AE8">
        <v>52.153427000000001</v>
      </c>
      <c r="AF8">
        <v>16.653787999999999</v>
      </c>
      <c r="AG8">
        <v>42.373050999999997</v>
      </c>
      <c r="AH8">
        <v>59.430213999999999</v>
      </c>
      <c r="AI8">
        <v>0</v>
      </c>
      <c r="AJ8">
        <v>0</v>
      </c>
      <c r="AK8">
        <v>57.374071000000001</v>
      </c>
      <c r="AL8">
        <v>64.643512000000001</v>
      </c>
      <c r="AM8">
        <v>16.620742</v>
      </c>
      <c r="AN8">
        <v>1.0011479999999999</v>
      </c>
      <c r="AO8">
        <v>0</v>
      </c>
      <c r="AP8">
        <v>1.1154310000000001</v>
      </c>
      <c r="AQ8">
        <v>26.659683000000001</v>
      </c>
      <c r="AR8">
        <v>47.53134</v>
      </c>
      <c r="AS8">
        <v>34.493986</v>
      </c>
      <c r="AT8">
        <v>11.164465999999999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72.320420999999996</v>
      </c>
      <c r="BA8">
        <f t="shared" si="1"/>
        <v>2487.4733489999999</v>
      </c>
      <c r="BD8">
        <v>5.85</v>
      </c>
      <c r="BE8">
        <v>1.88</v>
      </c>
      <c r="BF8">
        <v>2.93</v>
      </c>
      <c r="BG8">
        <v>1.79</v>
      </c>
      <c r="BH8">
        <v>7.68</v>
      </c>
      <c r="BI8">
        <v>1.28</v>
      </c>
      <c r="BJ8">
        <v>0.43</v>
      </c>
      <c r="BK8">
        <v>0.79</v>
      </c>
      <c r="BL8">
        <v>0.84</v>
      </c>
      <c r="BM8">
        <v>0.14000000000000001</v>
      </c>
      <c r="BN8">
        <v>2.2999999999999998</v>
      </c>
      <c r="BO8">
        <v>1.01</v>
      </c>
      <c r="BP8">
        <v>0.22</v>
      </c>
      <c r="BQ8">
        <v>1.94</v>
      </c>
      <c r="BR8">
        <v>1.06</v>
      </c>
      <c r="BS8">
        <v>1.57</v>
      </c>
      <c r="BT8">
        <v>2.8728310000000001</v>
      </c>
      <c r="BU8">
        <v>1.2982340000000001</v>
      </c>
      <c r="BV8">
        <v>2.223617</v>
      </c>
      <c r="BW8">
        <v>1.8798159999999999</v>
      </c>
      <c r="BX8">
        <v>1.895994</v>
      </c>
      <c r="BY8">
        <v>2.5964680000000002</v>
      </c>
      <c r="BZ8">
        <v>1.284386</v>
      </c>
      <c r="CA8">
        <v>0</v>
      </c>
      <c r="CB8">
        <v>0</v>
      </c>
      <c r="CC8">
        <v>0</v>
      </c>
      <c r="CD8">
        <v>1.9944E-2</v>
      </c>
      <c r="CE8">
        <v>0</v>
      </c>
      <c r="CF8">
        <v>0</v>
      </c>
      <c r="CG8">
        <v>0</v>
      </c>
      <c r="CH8">
        <v>0</v>
      </c>
      <c r="CI8">
        <v>7.1900000000000002E-3</v>
      </c>
      <c r="CJ8">
        <v>5.141006</v>
      </c>
      <c r="CK8">
        <v>0.90472300000000005</v>
      </c>
      <c r="CL8">
        <v>1.8751150000000001</v>
      </c>
      <c r="CM8">
        <v>1.6987810000000001</v>
      </c>
      <c r="CN8">
        <v>1.7136690000000001</v>
      </c>
      <c r="CO8">
        <v>4.1543479999999997</v>
      </c>
      <c r="CP8">
        <v>4.1197359999999996</v>
      </c>
      <c r="CQ8">
        <v>3.4273380000000002</v>
      </c>
      <c r="CR8">
        <v>0.79461199999999999</v>
      </c>
      <c r="CS8">
        <v>2.7026129999999999</v>
      </c>
      <c r="CT8">
        <v>2.4685540000000001</v>
      </c>
      <c r="CU8">
        <v>0</v>
      </c>
      <c r="CV8">
        <v>1.148641</v>
      </c>
      <c r="CW8">
        <v>2.3607969999999998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72.320420999999996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1.0731189999999999</v>
      </c>
      <c r="H9">
        <v>0</v>
      </c>
      <c r="I9">
        <v>0</v>
      </c>
      <c r="J9">
        <v>2.7315749999999999</v>
      </c>
      <c r="K9">
        <v>342.81475899999998</v>
      </c>
      <c r="L9">
        <v>457.967963</v>
      </c>
      <c r="M9">
        <v>77.368015999999997</v>
      </c>
      <c r="N9">
        <v>58.386054999999999</v>
      </c>
      <c r="O9">
        <v>122.4081</v>
      </c>
      <c r="P9">
        <v>139.34589099999999</v>
      </c>
      <c r="Q9">
        <v>14.301507000000001</v>
      </c>
      <c r="R9">
        <v>41.730983999999999</v>
      </c>
      <c r="S9">
        <v>19.884957</v>
      </c>
      <c r="T9">
        <v>1.3812089999999999</v>
      </c>
      <c r="U9">
        <v>337.63331199999999</v>
      </c>
      <c r="V9">
        <v>18.987573999999999</v>
      </c>
      <c r="W9">
        <v>41.696348</v>
      </c>
      <c r="X9">
        <v>142.72136699999999</v>
      </c>
      <c r="Y9">
        <v>0</v>
      </c>
      <c r="Z9">
        <v>0</v>
      </c>
      <c r="AA9">
        <v>0</v>
      </c>
      <c r="AB9">
        <v>42.217016999999998</v>
      </c>
      <c r="AC9">
        <v>30.679168000000001</v>
      </c>
      <c r="AD9">
        <v>9.5928939999999994</v>
      </c>
      <c r="AE9">
        <v>52.153427000000001</v>
      </c>
      <c r="AF9">
        <v>16.653787999999999</v>
      </c>
      <c r="AG9">
        <v>42.373050999999997</v>
      </c>
      <c r="AH9">
        <v>59.430213999999999</v>
      </c>
      <c r="AI9">
        <v>0</v>
      </c>
      <c r="AJ9">
        <v>0</v>
      </c>
      <c r="AK9">
        <v>57.374071000000001</v>
      </c>
      <c r="AL9">
        <v>64.643512000000001</v>
      </c>
      <c r="AM9">
        <v>16.620742</v>
      </c>
      <c r="AN9">
        <v>1.0011479999999999</v>
      </c>
      <c r="AO9">
        <v>0</v>
      </c>
      <c r="AP9">
        <v>1.1154310000000001</v>
      </c>
      <c r="AQ9">
        <v>26.659683000000001</v>
      </c>
      <c r="AR9">
        <v>47.53134</v>
      </c>
      <c r="AS9">
        <v>34.493986</v>
      </c>
      <c r="AT9">
        <v>10.763756000000001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72.310681000000002</v>
      </c>
      <c r="BA9">
        <f t="shared" si="1"/>
        <v>2406.0466449999994</v>
      </c>
      <c r="BD9">
        <v>5.85</v>
      </c>
      <c r="BE9">
        <v>1.88</v>
      </c>
      <c r="BF9">
        <v>2.93</v>
      </c>
      <c r="BG9">
        <v>1.79</v>
      </c>
      <c r="BH9">
        <v>7.68</v>
      </c>
      <c r="BI9">
        <v>1.28</v>
      </c>
      <c r="BJ9">
        <v>0.43</v>
      </c>
      <c r="BK9">
        <v>0.79</v>
      </c>
      <c r="BL9">
        <v>0.84</v>
      </c>
      <c r="BM9">
        <v>0.14000000000000001</v>
      </c>
      <c r="BN9">
        <v>2.2999999999999998</v>
      </c>
      <c r="BO9">
        <v>1.01</v>
      </c>
      <c r="BP9">
        <v>0.22</v>
      </c>
      <c r="BQ9">
        <v>1.94</v>
      </c>
      <c r="BR9">
        <v>1.06</v>
      </c>
      <c r="BS9">
        <v>1.57</v>
      </c>
      <c r="BT9">
        <v>2.8728310000000001</v>
      </c>
      <c r="BU9">
        <v>1.2982340000000001</v>
      </c>
      <c r="BV9">
        <v>2.223617</v>
      </c>
      <c r="BW9">
        <v>1.8798159999999999</v>
      </c>
      <c r="BX9">
        <v>1.895994</v>
      </c>
      <c r="BY9">
        <v>2.5964680000000002</v>
      </c>
      <c r="BZ9">
        <v>1.284386</v>
      </c>
      <c r="CA9">
        <v>0</v>
      </c>
      <c r="CB9">
        <v>0</v>
      </c>
      <c r="CC9">
        <v>0</v>
      </c>
      <c r="CD9">
        <v>1.0204E-2</v>
      </c>
      <c r="CE9">
        <v>0</v>
      </c>
      <c r="CF9">
        <v>0</v>
      </c>
      <c r="CG9">
        <v>0</v>
      </c>
      <c r="CH9">
        <v>0</v>
      </c>
      <c r="CI9">
        <v>7.1900000000000002E-3</v>
      </c>
      <c r="CJ9">
        <v>5.141006</v>
      </c>
      <c r="CK9">
        <v>0.90472300000000005</v>
      </c>
      <c r="CL9">
        <v>1.8751150000000001</v>
      </c>
      <c r="CM9">
        <v>1.6987810000000001</v>
      </c>
      <c r="CN9">
        <v>1.7136690000000001</v>
      </c>
      <c r="CO9">
        <v>4.1543479999999997</v>
      </c>
      <c r="CP9">
        <v>4.1197359999999996</v>
      </c>
      <c r="CQ9">
        <v>3.4273380000000002</v>
      </c>
      <c r="CR9">
        <v>0.79461199999999999</v>
      </c>
      <c r="CS9">
        <v>2.7026129999999999</v>
      </c>
      <c r="CT9">
        <v>2.4685540000000001</v>
      </c>
      <c r="CU9">
        <v>0</v>
      </c>
      <c r="CV9">
        <v>1.148641</v>
      </c>
      <c r="CW9">
        <v>2.3607969999999998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72.310681000000002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342.81475899999998</v>
      </c>
      <c r="L10">
        <v>409.592963</v>
      </c>
      <c r="M10">
        <v>77.368015999999997</v>
      </c>
      <c r="N10">
        <v>58.386054999999999</v>
      </c>
      <c r="O10">
        <v>122.4081</v>
      </c>
      <c r="P10">
        <v>139.34589099999999</v>
      </c>
      <c r="Q10">
        <v>13.762978</v>
      </c>
      <c r="R10">
        <v>41.730983999999999</v>
      </c>
      <c r="S10">
        <v>18.253436000000001</v>
      </c>
      <c r="T10">
        <v>1.3812089999999999</v>
      </c>
      <c r="U10">
        <v>337.63331199999999</v>
      </c>
      <c r="V10">
        <v>18.987573999999999</v>
      </c>
      <c r="W10">
        <v>41.696348</v>
      </c>
      <c r="X10">
        <v>142.72136699999999</v>
      </c>
      <c r="Y10">
        <v>0</v>
      </c>
      <c r="Z10">
        <v>0</v>
      </c>
      <c r="AA10">
        <v>0</v>
      </c>
      <c r="AB10">
        <v>42.217016999999998</v>
      </c>
      <c r="AC10">
        <v>30.679168000000001</v>
      </c>
      <c r="AD10">
        <v>9.5928939999999994</v>
      </c>
      <c r="AE10">
        <v>52.153427000000001</v>
      </c>
      <c r="AF10">
        <v>16.653787999999999</v>
      </c>
      <c r="AG10">
        <v>42.373050999999997</v>
      </c>
      <c r="AH10">
        <v>59.430213999999999</v>
      </c>
      <c r="AI10">
        <v>0</v>
      </c>
      <c r="AJ10">
        <v>0</v>
      </c>
      <c r="AK10">
        <v>57.374071000000001</v>
      </c>
      <c r="AL10">
        <v>64.643512000000001</v>
      </c>
      <c r="AM10">
        <v>16.620742</v>
      </c>
      <c r="AN10">
        <v>1.0011479999999999</v>
      </c>
      <c r="AO10">
        <v>0</v>
      </c>
      <c r="AP10">
        <v>1.1154310000000001</v>
      </c>
      <c r="AQ10">
        <v>26.659683000000001</v>
      </c>
      <c r="AR10">
        <v>47.53134</v>
      </c>
      <c r="AS10">
        <v>34.493986</v>
      </c>
      <c r="AT10">
        <v>9.9145620000000001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72.310681000000002</v>
      </c>
      <c r="BA10">
        <f t="shared" si="1"/>
        <v>2350.8477069999994</v>
      </c>
      <c r="BD10">
        <v>5.85</v>
      </c>
      <c r="BE10">
        <v>1.88</v>
      </c>
      <c r="BF10">
        <v>2.93</v>
      </c>
      <c r="BG10">
        <v>1.79</v>
      </c>
      <c r="BH10">
        <v>7.68</v>
      </c>
      <c r="BI10">
        <v>1.28</v>
      </c>
      <c r="BJ10">
        <v>0.43</v>
      </c>
      <c r="BK10">
        <v>0.79</v>
      </c>
      <c r="BL10">
        <v>0.84</v>
      </c>
      <c r="BM10">
        <v>0.14000000000000001</v>
      </c>
      <c r="BN10">
        <v>2.2999999999999998</v>
      </c>
      <c r="BO10">
        <v>1.01</v>
      </c>
      <c r="BP10">
        <v>0.22</v>
      </c>
      <c r="BQ10">
        <v>1.94</v>
      </c>
      <c r="BR10">
        <v>1.06</v>
      </c>
      <c r="BS10">
        <v>1.57</v>
      </c>
      <c r="BT10">
        <v>2.8728310000000001</v>
      </c>
      <c r="BU10">
        <v>1.2982340000000001</v>
      </c>
      <c r="BV10">
        <v>2.223617</v>
      </c>
      <c r="BW10">
        <v>1.8798159999999999</v>
      </c>
      <c r="BX10">
        <v>1.895994</v>
      </c>
      <c r="BY10">
        <v>2.5964680000000002</v>
      </c>
      <c r="BZ10">
        <v>1.284386</v>
      </c>
      <c r="CA10">
        <v>0</v>
      </c>
      <c r="CB10">
        <v>0</v>
      </c>
      <c r="CC10">
        <v>0</v>
      </c>
      <c r="CD10">
        <v>1.0204E-2</v>
      </c>
      <c r="CE10">
        <v>0</v>
      </c>
      <c r="CF10">
        <v>0</v>
      </c>
      <c r="CG10">
        <v>0</v>
      </c>
      <c r="CH10">
        <v>0</v>
      </c>
      <c r="CI10">
        <v>7.1900000000000002E-3</v>
      </c>
      <c r="CJ10">
        <v>5.141006</v>
      </c>
      <c r="CK10">
        <v>0.90472300000000005</v>
      </c>
      <c r="CL10">
        <v>1.8751150000000001</v>
      </c>
      <c r="CM10">
        <v>1.6987810000000001</v>
      </c>
      <c r="CN10">
        <v>1.7136690000000001</v>
      </c>
      <c r="CO10">
        <v>4.1543479999999997</v>
      </c>
      <c r="CP10">
        <v>4.1197359999999996</v>
      </c>
      <c r="CQ10">
        <v>3.4273380000000002</v>
      </c>
      <c r="CR10">
        <v>0.79461199999999999</v>
      </c>
      <c r="CS10">
        <v>2.7026129999999999</v>
      </c>
      <c r="CT10">
        <v>2.4685540000000001</v>
      </c>
      <c r="CU10">
        <v>0</v>
      </c>
      <c r="CV10">
        <v>1.148641</v>
      </c>
      <c r="CW10">
        <v>2.3607969999999998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72.310681000000002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275.08975900000002</v>
      </c>
      <c r="L11">
        <v>361.217963</v>
      </c>
      <c r="M11">
        <v>77.368015999999997</v>
      </c>
      <c r="N11">
        <v>58.386054999999999</v>
      </c>
      <c r="O11">
        <v>122.4081</v>
      </c>
      <c r="P11">
        <v>139.34589099999999</v>
      </c>
      <c r="Q11">
        <v>13.762978</v>
      </c>
      <c r="R11">
        <v>41.730983999999999</v>
      </c>
      <c r="S11">
        <v>18.253436000000001</v>
      </c>
      <c r="T11">
        <v>1.3812089999999999</v>
      </c>
      <c r="U11">
        <v>337.63331199999999</v>
      </c>
      <c r="V11">
        <v>18.987573999999999</v>
      </c>
      <c r="W11">
        <v>41.696348</v>
      </c>
      <c r="X11">
        <v>142.72136699999999</v>
      </c>
      <c r="Y11">
        <v>0</v>
      </c>
      <c r="Z11">
        <v>0</v>
      </c>
      <c r="AA11">
        <v>0</v>
      </c>
      <c r="AB11">
        <v>42.217016999999998</v>
      </c>
      <c r="AC11">
        <v>30.679168000000001</v>
      </c>
      <c r="AD11">
        <v>9.5928939999999994</v>
      </c>
      <c r="AE11">
        <v>52.153427000000001</v>
      </c>
      <c r="AF11">
        <v>16.653787999999999</v>
      </c>
      <c r="AG11">
        <v>42.373050999999997</v>
      </c>
      <c r="AH11">
        <v>59.430213999999999</v>
      </c>
      <c r="AI11">
        <v>0</v>
      </c>
      <c r="AJ11">
        <v>0</v>
      </c>
      <c r="AK11">
        <v>57.374071000000001</v>
      </c>
      <c r="AL11">
        <v>64.643512000000001</v>
      </c>
      <c r="AM11">
        <v>16.620742</v>
      </c>
      <c r="AN11">
        <v>1.0011479999999999</v>
      </c>
      <c r="AO11">
        <v>0</v>
      </c>
      <c r="AP11">
        <v>1.1154310000000001</v>
      </c>
      <c r="AQ11">
        <v>26.659683000000001</v>
      </c>
      <c r="AR11">
        <v>47.53134</v>
      </c>
      <c r="AS11">
        <v>34.493986</v>
      </c>
      <c r="AT11">
        <v>9.0819510000000001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72.330753000000001</v>
      </c>
      <c r="BA11">
        <f t="shared" si="1"/>
        <v>2233.935168</v>
      </c>
      <c r="BD11">
        <v>5.85</v>
      </c>
      <c r="BE11">
        <v>1.88</v>
      </c>
      <c r="BF11">
        <v>2.93</v>
      </c>
      <c r="BG11">
        <v>1.79</v>
      </c>
      <c r="BH11">
        <v>7.68</v>
      </c>
      <c r="BI11">
        <v>1.28</v>
      </c>
      <c r="BJ11">
        <v>0.43</v>
      </c>
      <c r="BK11">
        <v>0.79</v>
      </c>
      <c r="BL11">
        <v>0.84</v>
      </c>
      <c r="BM11">
        <v>0.14000000000000001</v>
      </c>
      <c r="BN11">
        <v>2.2999999999999998</v>
      </c>
      <c r="BO11">
        <v>1.01</v>
      </c>
      <c r="BP11">
        <v>0.22</v>
      </c>
      <c r="BQ11">
        <v>1.94</v>
      </c>
      <c r="BR11">
        <v>1.06</v>
      </c>
      <c r="BS11">
        <v>1.57</v>
      </c>
      <c r="BT11">
        <v>2.8728310000000001</v>
      </c>
      <c r="BU11">
        <v>1.2982340000000001</v>
      </c>
      <c r="BV11">
        <v>2.233949</v>
      </c>
      <c r="BW11">
        <v>1.8798159999999999</v>
      </c>
      <c r="BX11">
        <v>1.895994</v>
      </c>
      <c r="BY11">
        <v>2.5964680000000002</v>
      </c>
      <c r="BZ11">
        <v>1.284386</v>
      </c>
      <c r="CA11">
        <v>0</v>
      </c>
      <c r="CB11">
        <v>0</v>
      </c>
      <c r="CC11">
        <v>0</v>
      </c>
      <c r="CD11">
        <v>1.9944E-2</v>
      </c>
      <c r="CE11">
        <v>0</v>
      </c>
      <c r="CF11">
        <v>0</v>
      </c>
      <c r="CG11">
        <v>0</v>
      </c>
      <c r="CH11">
        <v>0</v>
      </c>
      <c r="CI11">
        <v>7.1900000000000002E-3</v>
      </c>
      <c r="CJ11">
        <v>5.141006</v>
      </c>
      <c r="CK11">
        <v>0.90472300000000005</v>
      </c>
      <c r="CL11">
        <v>1.8751150000000001</v>
      </c>
      <c r="CM11">
        <v>1.6987810000000001</v>
      </c>
      <c r="CN11">
        <v>1.7136690000000001</v>
      </c>
      <c r="CO11">
        <v>4.1543479999999997</v>
      </c>
      <c r="CP11">
        <v>4.1197359999999996</v>
      </c>
      <c r="CQ11">
        <v>3.4273380000000002</v>
      </c>
      <c r="CR11">
        <v>0.79461199999999999</v>
      </c>
      <c r="CS11">
        <v>2.7026129999999999</v>
      </c>
      <c r="CT11">
        <v>2.4685540000000001</v>
      </c>
      <c r="CU11">
        <v>0</v>
      </c>
      <c r="CV11">
        <v>1.148641</v>
      </c>
      <c r="CW11">
        <v>2.3607969999999998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72.330753000000001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217.039759</v>
      </c>
      <c r="L12">
        <v>304.660526</v>
      </c>
      <c r="M12">
        <v>77.368015999999997</v>
      </c>
      <c r="N12">
        <v>58.386054999999999</v>
      </c>
      <c r="O12">
        <v>122.4081</v>
      </c>
      <c r="P12">
        <v>139.34589099999999</v>
      </c>
      <c r="Q12">
        <v>11.029901000000001</v>
      </c>
      <c r="R12">
        <v>29.861404</v>
      </c>
      <c r="S12">
        <v>12.737159</v>
      </c>
      <c r="T12">
        <v>0.68910899999999997</v>
      </c>
      <c r="U12">
        <v>337.63331199999999</v>
      </c>
      <c r="V12">
        <v>18.987573999999999</v>
      </c>
      <c r="W12">
        <v>41.696348</v>
      </c>
      <c r="X12">
        <v>142.72136699999999</v>
      </c>
      <c r="Y12">
        <v>0</v>
      </c>
      <c r="Z12">
        <v>0</v>
      </c>
      <c r="AA12">
        <v>0</v>
      </c>
      <c r="AB12">
        <v>42.217016999999998</v>
      </c>
      <c r="AC12">
        <v>30.679168000000001</v>
      </c>
      <c r="AD12">
        <v>9.5928939999999994</v>
      </c>
      <c r="AE12">
        <v>52.153427000000001</v>
      </c>
      <c r="AF12">
        <v>16.653787999999999</v>
      </c>
      <c r="AG12">
        <v>42.373050999999997</v>
      </c>
      <c r="AH12">
        <v>59.430213999999999</v>
      </c>
      <c r="AI12">
        <v>0</v>
      </c>
      <c r="AJ12">
        <v>0</v>
      </c>
      <c r="AK12">
        <v>57.374071000000001</v>
      </c>
      <c r="AL12">
        <v>64.643512000000001</v>
      </c>
      <c r="AM12">
        <v>16.620742</v>
      </c>
      <c r="AN12">
        <v>1.0011479999999999</v>
      </c>
      <c r="AO12">
        <v>0</v>
      </c>
      <c r="AP12">
        <v>1.1154310000000001</v>
      </c>
      <c r="AQ12">
        <v>26.659683000000001</v>
      </c>
      <c r="AR12">
        <v>47.53134</v>
      </c>
      <c r="AS12">
        <v>34.493986</v>
      </c>
      <c r="AT12">
        <v>11.164465999999999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72.330860000000001</v>
      </c>
      <c r="BA12">
        <f t="shared" si="1"/>
        <v>2100.5993189999995</v>
      </c>
      <c r="BD12">
        <v>5.85</v>
      </c>
      <c r="BE12">
        <v>1.88</v>
      </c>
      <c r="BF12">
        <v>2.93</v>
      </c>
      <c r="BG12">
        <v>1.79</v>
      </c>
      <c r="BH12">
        <v>7.68</v>
      </c>
      <c r="BI12">
        <v>1.28</v>
      </c>
      <c r="BJ12">
        <v>0.43</v>
      </c>
      <c r="BK12">
        <v>0.79</v>
      </c>
      <c r="BL12">
        <v>0.84</v>
      </c>
      <c r="BM12">
        <v>0.14000000000000001</v>
      </c>
      <c r="BN12">
        <v>2.2999999999999998</v>
      </c>
      <c r="BO12">
        <v>1.01</v>
      </c>
      <c r="BP12">
        <v>0.22</v>
      </c>
      <c r="BQ12">
        <v>1.94</v>
      </c>
      <c r="BR12">
        <v>1.06</v>
      </c>
      <c r="BS12">
        <v>1.57</v>
      </c>
      <c r="BT12">
        <v>2.8728310000000001</v>
      </c>
      <c r="BU12">
        <v>1.2982340000000001</v>
      </c>
      <c r="BV12">
        <v>2.2340559999999998</v>
      </c>
      <c r="BW12">
        <v>1.8798159999999999</v>
      </c>
      <c r="BX12">
        <v>1.895994</v>
      </c>
      <c r="BY12">
        <v>2.5964680000000002</v>
      </c>
      <c r="BZ12">
        <v>1.284386</v>
      </c>
      <c r="CA12">
        <v>0</v>
      </c>
      <c r="CB12">
        <v>0</v>
      </c>
      <c r="CC12">
        <v>0</v>
      </c>
      <c r="CD12">
        <v>1.9944E-2</v>
      </c>
      <c r="CE12">
        <v>0</v>
      </c>
      <c r="CF12">
        <v>0</v>
      </c>
      <c r="CG12">
        <v>0</v>
      </c>
      <c r="CH12">
        <v>0</v>
      </c>
      <c r="CI12">
        <v>7.1900000000000002E-3</v>
      </c>
      <c r="CJ12">
        <v>5.141006</v>
      </c>
      <c r="CK12">
        <v>0.90472300000000005</v>
      </c>
      <c r="CL12">
        <v>1.8751150000000001</v>
      </c>
      <c r="CM12">
        <v>1.6987810000000001</v>
      </c>
      <c r="CN12">
        <v>1.7136690000000001</v>
      </c>
      <c r="CO12">
        <v>4.1543479999999997</v>
      </c>
      <c r="CP12">
        <v>4.1197359999999996</v>
      </c>
      <c r="CQ12">
        <v>3.4273380000000002</v>
      </c>
      <c r="CR12">
        <v>0.79461199999999999</v>
      </c>
      <c r="CS12">
        <v>2.7026129999999999</v>
      </c>
      <c r="CT12">
        <v>2.4685540000000001</v>
      </c>
      <c r="CU12">
        <v>0</v>
      </c>
      <c r="CV12">
        <v>1.148641</v>
      </c>
      <c r="CW12">
        <v>2.3607969999999998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72.330860000000001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217.039759</v>
      </c>
      <c r="L13">
        <v>304.660526</v>
      </c>
      <c r="M13">
        <v>77.368015999999997</v>
      </c>
      <c r="N13">
        <v>58.386054999999999</v>
      </c>
      <c r="O13">
        <v>122.4081</v>
      </c>
      <c r="P13">
        <v>139.34589099999999</v>
      </c>
      <c r="Q13">
        <v>11.000125000000001</v>
      </c>
      <c r="R13">
        <v>29.861404</v>
      </c>
      <c r="S13">
        <v>12.664367</v>
      </c>
      <c r="T13">
        <v>0.68514900000000001</v>
      </c>
      <c r="U13">
        <v>342.16121199999998</v>
      </c>
      <c r="V13">
        <v>14.150074</v>
      </c>
      <c r="W13">
        <v>41.696348</v>
      </c>
      <c r="X13">
        <v>142.72136699999999</v>
      </c>
      <c r="Y13">
        <v>0</v>
      </c>
      <c r="Z13">
        <v>0</v>
      </c>
      <c r="AA13">
        <v>0</v>
      </c>
      <c r="AB13">
        <v>42.217016999999998</v>
      </c>
      <c r="AC13">
        <v>30.679168000000001</v>
      </c>
      <c r="AD13">
        <v>9.5928939999999994</v>
      </c>
      <c r="AE13">
        <v>52.153427000000001</v>
      </c>
      <c r="AF13">
        <v>8.4296950000000006</v>
      </c>
      <c r="AG13">
        <v>42.373050999999997</v>
      </c>
      <c r="AH13">
        <v>59.430213999999999</v>
      </c>
      <c r="AI13">
        <v>0</v>
      </c>
      <c r="AJ13">
        <v>0</v>
      </c>
      <c r="AK13">
        <v>57.374071000000001</v>
      </c>
      <c r="AL13">
        <v>64.643512000000001</v>
      </c>
      <c r="AM13">
        <v>16.620742</v>
      </c>
      <c r="AN13">
        <v>1.0011479999999999</v>
      </c>
      <c r="AO13">
        <v>0</v>
      </c>
      <c r="AP13">
        <v>1.1154310000000001</v>
      </c>
      <c r="AQ13">
        <v>26.659683000000001</v>
      </c>
      <c r="AR13">
        <v>47.53134</v>
      </c>
      <c r="AS13">
        <v>34.493986</v>
      </c>
      <c r="AT13">
        <v>11.164465999999999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72.341236000000009</v>
      </c>
      <c r="BA13">
        <f t="shared" si="1"/>
        <v>2091.969474</v>
      </c>
      <c r="BD13">
        <v>5.85</v>
      </c>
      <c r="BE13">
        <v>1.88</v>
      </c>
      <c r="BF13">
        <v>2.93</v>
      </c>
      <c r="BG13">
        <v>1.79</v>
      </c>
      <c r="BH13">
        <v>7.68</v>
      </c>
      <c r="BI13">
        <v>1.28</v>
      </c>
      <c r="BJ13">
        <v>0.43</v>
      </c>
      <c r="BK13">
        <v>0.79</v>
      </c>
      <c r="BL13">
        <v>0.84</v>
      </c>
      <c r="BM13">
        <v>0.14000000000000001</v>
      </c>
      <c r="BN13">
        <v>2.2999999999999998</v>
      </c>
      <c r="BO13">
        <v>1.01</v>
      </c>
      <c r="BP13">
        <v>0.22</v>
      </c>
      <c r="BQ13">
        <v>1.94</v>
      </c>
      <c r="BR13">
        <v>1.06</v>
      </c>
      <c r="BS13">
        <v>1.57</v>
      </c>
      <c r="BT13">
        <v>2.8728310000000001</v>
      </c>
      <c r="BU13">
        <v>1.2982340000000001</v>
      </c>
      <c r="BV13">
        <v>2.2444320000000002</v>
      </c>
      <c r="BW13">
        <v>1.8798159999999999</v>
      </c>
      <c r="BX13">
        <v>1.895994</v>
      </c>
      <c r="BY13">
        <v>2.5964680000000002</v>
      </c>
      <c r="BZ13">
        <v>1.284386</v>
      </c>
      <c r="CA13">
        <v>0</v>
      </c>
      <c r="CB13">
        <v>0</v>
      </c>
      <c r="CC13">
        <v>0</v>
      </c>
      <c r="CD13">
        <v>1.9944E-2</v>
      </c>
      <c r="CE13">
        <v>0</v>
      </c>
      <c r="CF13">
        <v>0</v>
      </c>
      <c r="CG13">
        <v>0</v>
      </c>
      <c r="CH13">
        <v>0</v>
      </c>
      <c r="CI13">
        <v>7.1900000000000002E-3</v>
      </c>
      <c r="CJ13">
        <v>5.141006</v>
      </c>
      <c r="CK13">
        <v>0.90472300000000005</v>
      </c>
      <c r="CL13">
        <v>1.8751150000000001</v>
      </c>
      <c r="CM13">
        <v>1.6987810000000001</v>
      </c>
      <c r="CN13">
        <v>1.7136690000000001</v>
      </c>
      <c r="CO13">
        <v>4.1543479999999997</v>
      </c>
      <c r="CP13">
        <v>4.1197359999999996</v>
      </c>
      <c r="CQ13">
        <v>3.4273380000000002</v>
      </c>
      <c r="CR13">
        <v>0.79461199999999999</v>
      </c>
      <c r="CS13">
        <v>2.7026129999999999</v>
      </c>
      <c r="CT13">
        <v>2.4685540000000001</v>
      </c>
      <c r="CU13">
        <v>0</v>
      </c>
      <c r="CV13">
        <v>1.148641</v>
      </c>
      <c r="CW13">
        <v>2.3607969999999998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72.341236000000009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217.039759</v>
      </c>
      <c r="L14">
        <v>304.660526</v>
      </c>
      <c r="M14">
        <v>77.368015999999997</v>
      </c>
      <c r="N14">
        <v>58.386054999999999</v>
      </c>
      <c r="O14">
        <v>122.4081</v>
      </c>
      <c r="P14">
        <v>139.34589099999999</v>
      </c>
      <c r="Q14">
        <v>11.000125000000001</v>
      </c>
      <c r="R14">
        <v>29.861404</v>
      </c>
      <c r="S14">
        <v>12.664367</v>
      </c>
      <c r="T14">
        <v>0.68514900000000001</v>
      </c>
      <c r="U14">
        <v>347.54414100000002</v>
      </c>
      <c r="V14">
        <v>14.150074</v>
      </c>
      <c r="W14">
        <v>41.696348</v>
      </c>
      <c r="X14">
        <v>142.72136699999999</v>
      </c>
      <c r="Y14">
        <v>0</v>
      </c>
      <c r="Z14">
        <v>0</v>
      </c>
      <c r="AA14">
        <v>0</v>
      </c>
      <c r="AB14">
        <v>42.217016999999998</v>
      </c>
      <c r="AC14">
        <v>30.679168000000001</v>
      </c>
      <c r="AD14">
        <v>9.5928939999999994</v>
      </c>
      <c r="AE14">
        <v>52.153427000000001</v>
      </c>
      <c r="AF14">
        <v>8.4296950000000006</v>
      </c>
      <c r="AG14">
        <v>42.373050999999997</v>
      </c>
      <c r="AH14">
        <v>59.430213999999999</v>
      </c>
      <c r="AI14">
        <v>0</v>
      </c>
      <c r="AJ14">
        <v>0</v>
      </c>
      <c r="AK14">
        <v>57.374071000000001</v>
      </c>
      <c r="AL14">
        <v>64.643512000000001</v>
      </c>
      <c r="AM14">
        <v>16.620742</v>
      </c>
      <c r="AN14">
        <v>1.0011479999999999</v>
      </c>
      <c r="AO14">
        <v>0</v>
      </c>
      <c r="AP14">
        <v>1.1154310000000001</v>
      </c>
      <c r="AQ14">
        <v>26.659683000000001</v>
      </c>
      <c r="AR14">
        <v>47.53134</v>
      </c>
      <c r="AS14">
        <v>34.493986</v>
      </c>
      <c r="AT14">
        <v>11.164465999999999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72.341300000000004</v>
      </c>
      <c r="BA14">
        <f t="shared" si="1"/>
        <v>2097.3524669999997</v>
      </c>
      <c r="BD14">
        <v>5.85</v>
      </c>
      <c r="BE14">
        <v>1.88</v>
      </c>
      <c r="BF14">
        <v>2.93</v>
      </c>
      <c r="BG14">
        <v>1.79</v>
      </c>
      <c r="BH14">
        <v>7.68</v>
      </c>
      <c r="BI14">
        <v>1.28</v>
      </c>
      <c r="BJ14">
        <v>0.43</v>
      </c>
      <c r="BK14">
        <v>0.79</v>
      </c>
      <c r="BL14">
        <v>0.84</v>
      </c>
      <c r="BM14">
        <v>0.14000000000000001</v>
      </c>
      <c r="BN14">
        <v>2.2999999999999998</v>
      </c>
      <c r="BO14">
        <v>1.01</v>
      </c>
      <c r="BP14">
        <v>0.22</v>
      </c>
      <c r="BQ14">
        <v>1.94</v>
      </c>
      <c r="BR14">
        <v>1.06</v>
      </c>
      <c r="BS14">
        <v>1.57</v>
      </c>
      <c r="BT14">
        <v>2.8728310000000001</v>
      </c>
      <c r="BU14">
        <v>1.2982340000000001</v>
      </c>
      <c r="BV14">
        <v>2.2444959999999998</v>
      </c>
      <c r="BW14">
        <v>1.8798159999999999</v>
      </c>
      <c r="BX14">
        <v>1.895994</v>
      </c>
      <c r="BY14">
        <v>2.5964680000000002</v>
      </c>
      <c r="BZ14">
        <v>1.284386</v>
      </c>
      <c r="CA14">
        <v>0</v>
      </c>
      <c r="CB14">
        <v>0</v>
      </c>
      <c r="CC14">
        <v>0</v>
      </c>
      <c r="CD14">
        <v>1.9944E-2</v>
      </c>
      <c r="CE14">
        <v>0</v>
      </c>
      <c r="CF14">
        <v>0</v>
      </c>
      <c r="CG14">
        <v>0</v>
      </c>
      <c r="CH14">
        <v>0</v>
      </c>
      <c r="CI14">
        <v>7.1900000000000002E-3</v>
      </c>
      <c r="CJ14">
        <v>5.141006</v>
      </c>
      <c r="CK14">
        <v>0.90472300000000005</v>
      </c>
      <c r="CL14">
        <v>1.8751150000000001</v>
      </c>
      <c r="CM14">
        <v>1.6987810000000001</v>
      </c>
      <c r="CN14">
        <v>1.7136690000000001</v>
      </c>
      <c r="CO14">
        <v>4.1543479999999997</v>
      </c>
      <c r="CP14">
        <v>4.1197359999999996</v>
      </c>
      <c r="CQ14">
        <v>3.4273380000000002</v>
      </c>
      <c r="CR14">
        <v>0.79461199999999999</v>
      </c>
      <c r="CS14">
        <v>2.7026129999999999</v>
      </c>
      <c r="CT14">
        <v>2.4685540000000001</v>
      </c>
      <c r="CU14">
        <v>0</v>
      </c>
      <c r="CV14">
        <v>1.148641</v>
      </c>
      <c r="CW14">
        <v>2.3607969999999998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72.341300000000004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176.79175900000001</v>
      </c>
      <c r="L15">
        <v>304.660526</v>
      </c>
      <c r="M15">
        <v>77.368015999999997</v>
      </c>
      <c r="N15">
        <v>58.386054999999999</v>
      </c>
      <c r="O15">
        <v>122.4081</v>
      </c>
      <c r="P15">
        <v>139.34589099999999</v>
      </c>
      <c r="Q15">
        <v>11.124941</v>
      </c>
      <c r="R15">
        <v>30.265045000000001</v>
      </c>
      <c r="S15">
        <v>13.857119000000001</v>
      </c>
      <c r="T15">
        <v>0.73948999999999998</v>
      </c>
      <c r="U15">
        <v>348.3</v>
      </c>
      <c r="V15">
        <v>14.150074</v>
      </c>
      <c r="W15">
        <v>28.222459000000001</v>
      </c>
      <c r="X15">
        <v>94.553000999999995</v>
      </c>
      <c r="Y15">
        <v>0</v>
      </c>
      <c r="Z15">
        <v>0</v>
      </c>
      <c r="AA15">
        <v>0</v>
      </c>
      <c r="AB15">
        <v>42.217016999999998</v>
      </c>
      <c r="AC15">
        <v>30.679168000000001</v>
      </c>
      <c r="AD15">
        <v>9.5928939999999994</v>
      </c>
      <c r="AE15">
        <v>52.153427000000001</v>
      </c>
      <c r="AF15">
        <v>8.4296950000000006</v>
      </c>
      <c r="AG15">
        <v>42.373050999999997</v>
      </c>
      <c r="AH15">
        <v>59.430213999999999</v>
      </c>
      <c r="AI15">
        <v>0</v>
      </c>
      <c r="AJ15">
        <v>0</v>
      </c>
      <c r="AK15">
        <v>57.374071000000001</v>
      </c>
      <c r="AL15">
        <v>64.643512000000001</v>
      </c>
      <c r="AM15">
        <v>16.620742</v>
      </c>
      <c r="AN15">
        <v>1.0011479999999999</v>
      </c>
      <c r="AO15">
        <v>0</v>
      </c>
      <c r="AP15">
        <v>1.1154310000000001</v>
      </c>
      <c r="AQ15">
        <v>26.659683000000001</v>
      </c>
      <c r="AR15">
        <v>47.53134</v>
      </c>
      <c r="AS15">
        <v>33.928511999999998</v>
      </c>
      <c r="AT15">
        <v>11.164465999999999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72.341300000000004</v>
      </c>
      <c r="BA15">
        <f t="shared" si="1"/>
        <v>1997.4281469999999</v>
      </c>
      <c r="BD15">
        <v>5.85</v>
      </c>
      <c r="BE15">
        <v>1.88</v>
      </c>
      <c r="BF15">
        <v>2.93</v>
      </c>
      <c r="BG15">
        <v>1.79</v>
      </c>
      <c r="BH15">
        <v>7.68</v>
      </c>
      <c r="BI15">
        <v>1.28</v>
      </c>
      <c r="BJ15">
        <v>0.43</v>
      </c>
      <c r="BK15">
        <v>0.79</v>
      </c>
      <c r="BL15">
        <v>0.84</v>
      </c>
      <c r="BM15">
        <v>0.14000000000000001</v>
      </c>
      <c r="BN15">
        <v>2.2999999999999998</v>
      </c>
      <c r="BO15">
        <v>1.01</v>
      </c>
      <c r="BP15">
        <v>0.22</v>
      </c>
      <c r="BQ15">
        <v>1.94</v>
      </c>
      <c r="BR15">
        <v>1.06</v>
      </c>
      <c r="BS15">
        <v>1.57</v>
      </c>
      <c r="BT15">
        <v>2.8728310000000001</v>
      </c>
      <c r="BU15">
        <v>1.2982340000000001</v>
      </c>
      <c r="BV15">
        <v>2.2444959999999998</v>
      </c>
      <c r="BW15">
        <v>1.8798159999999999</v>
      </c>
      <c r="BX15">
        <v>1.895994</v>
      </c>
      <c r="BY15">
        <v>2.5964680000000002</v>
      </c>
      <c r="BZ15">
        <v>1.284386</v>
      </c>
      <c r="CA15">
        <v>0</v>
      </c>
      <c r="CB15">
        <v>0</v>
      </c>
      <c r="CC15">
        <v>0</v>
      </c>
      <c r="CD15">
        <v>1.9944E-2</v>
      </c>
      <c r="CE15">
        <v>0</v>
      </c>
      <c r="CF15">
        <v>0</v>
      </c>
      <c r="CG15">
        <v>0</v>
      </c>
      <c r="CH15">
        <v>0</v>
      </c>
      <c r="CI15">
        <v>7.1900000000000002E-3</v>
      </c>
      <c r="CJ15">
        <v>5.141006</v>
      </c>
      <c r="CK15">
        <v>0.90472300000000005</v>
      </c>
      <c r="CL15">
        <v>1.8751150000000001</v>
      </c>
      <c r="CM15">
        <v>1.6987810000000001</v>
      </c>
      <c r="CN15">
        <v>1.7136690000000001</v>
      </c>
      <c r="CO15">
        <v>4.1543479999999997</v>
      </c>
      <c r="CP15">
        <v>4.1197359999999996</v>
      </c>
      <c r="CQ15">
        <v>3.4273380000000002</v>
      </c>
      <c r="CR15">
        <v>0.79461199999999999</v>
      </c>
      <c r="CS15">
        <v>2.7026129999999999</v>
      </c>
      <c r="CT15">
        <v>2.4685540000000001</v>
      </c>
      <c r="CU15">
        <v>0</v>
      </c>
      <c r="CV15">
        <v>1.148641</v>
      </c>
      <c r="CW15">
        <v>2.3607969999999998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72.341300000000004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176.79175900000001</v>
      </c>
      <c r="L16">
        <v>304.660526</v>
      </c>
      <c r="M16">
        <v>77.368015999999997</v>
      </c>
      <c r="N16">
        <v>58.386054999999999</v>
      </c>
      <c r="O16">
        <v>122.4081</v>
      </c>
      <c r="P16">
        <v>139.34589099999999</v>
      </c>
      <c r="Q16">
        <v>11.124941</v>
      </c>
      <c r="R16">
        <v>30.265045000000001</v>
      </c>
      <c r="S16">
        <v>13.857119000000001</v>
      </c>
      <c r="T16">
        <v>0.73948999999999998</v>
      </c>
      <c r="U16">
        <v>348.3</v>
      </c>
      <c r="V16">
        <v>14.150074</v>
      </c>
      <c r="W16">
        <v>28.222459000000001</v>
      </c>
      <c r="X16">
        <v>94.553000999999995</v>
      </c>
      <c r="Y16">
        <v>0</v>
      </c>
      <c r="Z16">
        <v>0</v>
      </c>
      <c r="AA16">
        <v>0</v>
      </c>
      <c r="AB16">
        <v>42.217016999999998</v>
      </c>
      <c r="AC16">
        <v>30.679168000000001</v>
      </c>
      <c r="AD16">
        <v>9.5928939999999994</v>
      </c>
      <c r="AE16">
        <v>52.153427000000001</v>
      </c>
      <c r="AF16">
        <v>8.4296950000000006</v>
      </c>
      <c r="AG16">
        <v>42.373050999999997</v>
      </c>
      <c r="AH16">
        <v>59.430213999999999</v>
      </c>
      <c r="AI16">
        <v>0</v>
      </c>
      <c r="AJ16">
        <v>0</v>
      </c>
      <c r="AK16">
        <v>57.374071000000001</v>
      </c>
      <c r="AL16">
        <v>64.643512000000001</v>
      </c>
      <c r="AM16">
        <v>16.620742</v>
      </c>
      <c r="AN16">
        <v>1.0011479999999999</v>
      </c>
      <c r="AO16">
        <v>0</v>
      </c>
      <c r="AP16">
        <v>1.1154310000000001</v>
      </c>
      <c r="AQ16">
        <v>26.659683000000001</v>
      </c>
      <c r="AR16">
        <v>47.53134</v>
      </c>
      <c r="AS16">
        <v>33.928511999999998</v>
      </c>
      <c r="AT16">
        <v>11.164465999999999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72.341300000000004</v>
      </c>
      <c r="BA16">
        <f t="shared" si="1"/>
        <v>1997.4281469999999</v>
      </c>
      <c r="BD16">
        <v>5.85</v>
      </c>
      <c r="BE16">
        <v>1.88</v>
      </c>
      <c r="BF16">
        <v>2.93</v>
      </c>
      <c r="BG16">
        <v>1.79</v>
      </c>
      <c r="BH16">
        <v>7.68</v>
      </c>
      <c r="BI16">
        <v>1.28</v>
      </c>
      <c r="BJ16">
        <v>0.43</v>
      </c>
      <c r="BK16">
        <v>0.79</v>
      </c>
      <c r="BL16">
        <v>0.84</v>
      </c>
      <c r="BM16">
        <v>0.14000000000000001</v>
      </c>
      <c r="BN16">
        <v>2.2999999999999998</v>
      </c>
      <c r="BO16">
        <v>1.01</v>
      </c>
      <c r="BP16">
        <v>0.22</v>
      </c>
      <c r="BQ16">
        <v>1.94</v>
      </c>
      <c r="BR16">
        <v>1.06</v>
      </c>
      <c r="BS16">
        <v>1.57</v>
      </c>
      <c r="BT16">
        <v>2.8728310000000001</v>
      </c>
      <c r="BU16">
        <v>1.2982340000000001</v>
      </c>
      <c r="BV16">
        <v>2.2444959999999998</v>
      </c>
      <c r="BW16">
        <v>1.8798159999999999</v>
      </c>
      <c r="BX16">
        <v>1.895994</v>
      </c>
      <c r="BY16">
        <v>2.5964680000000002</v>
      </c>
      <c r="BZ16">
        <v>1.284386</v>
      </c>
      <c r="CA16">
        <v>0</v>
      </c>
      <c r="CB16">
        <v>0</v>
      </c>
      <c r="CC16">
        <v>0</v>
      </c>
      <c r="CD16">
        <v>1.9944E-2</v>
      </c>
      <c r="CE16">
        <v>0</v>
      </c>
      <c r="CF16">
        <v>0</v>
      </c>
      <c r="CG16">
        <v>0</v>
      </c>
      <c r="CH16">
        <v>0</v>
      </c>
      <c r="CI16">
        <v>7.1900000000000002E-3</v>
      </c>
      <c r="CJ16">
        <v>5.141006</v>
      </c>
      <c r="CK16">
        <v>0.90472300000000005</v>
      </c>
      <c r="CL16">
        <v>1.8751150000000001</v>
      </c>
      <c r="CM16">
        <v>1.6987810000000001</v>
      </c>
      <c r="CN16">
        <v>1.7136690000000001</v>
      </c>
      <c r="CO16">
        <v>4.1543479999999997</v>
      </c>
      <c r="CP16">
        <v>4.1197359999999996</v>
      </c>
      <c r="CQ16">
        <v>3.4273380000000002</v>
      </c>
      <c r="CR16">
        <v>0.79461199999999999</v>
      </c>
      <c r="CS16">
        <v>2.7026129999999999</v>
      </c>
      <c r="CT16">
        <v>2.4685540000000001</v>
      </c>
      <c r="CU16">
        <v>0</v>
      </c>
      <c r="CV16">
        <v>1.148641</v>
      </c>
      <c r="CW16">
        <v>2.3607969999999998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72.341300000000004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176.79175900000001</v>
      </c>
      <c r="L17">
        <v>258.91915699999998</v>
      </c>
      <c r="M17">
        <v>77.368015999999997</v>
      </c>
      <c r="N17">
        <v>58.386054999999999</v>
      </c>
      <c r="O17">
        <v>122.4081</v>
      </c>
      <c r="P17">
        <v>139.34589099999999</v>
      </c>
      <c r="Q17">
        <v>11.124941</v>
      </c>
      <c r="R17">
        <v>30.265045000000001</v>
      </c>
      <c r="S17">
        <v>13.857119000000001</v>
      </c>
      <c r="T17">
        <v>0.73948999999999998</v>
      </c>
      <c r="U17">
        <v>348.3</v>
      </c>
      <c r="V17">
        <v>14.150074</v>
      </c>
      <c r="W17">
        <v>28.222459000000001</v>
      </c>
      <c r="X17">
        <v>94.553000999999995</v>
      </c>
      <c r="Y17">
        <v>0</v>
      </c>
      <c r="Z17">
        <v>0</v>
      </c>
      <c r="AA17">
        <v>0</v>
      </c>
      <c r="AB17">
        <v>42.217016999999998</v>
      </c>
      <c r="AC17">
        <v>30.679168000000001</v>
      </c>
      <c r="AD17">
        <v>9.5928939999999994</v>
      </c>
      <c r="AE17">
        <v>52.153427000000001</v>
      </c>
      <c r="AF17">
        <v>8.4296950000000006</v>
      </c>
      <c r="AG17">
        <v>42.373050999999997</v>
      </c>
      <c r="AH17">
        <v>59.430213999999999</v>
      </c>
      <c r="AI17">
        <v>0</v>
      </c>
      <c r="AJ17">
        <v>0</v>
      </c>
      <c r="AK17">
        <v>57.374071000000001</v>
      </c>
      <c r="AL17">
        <v>64.643512000000001</v>
      </c>
      <c r="AM17">
        <v>16.620742</v>
      </c>
      <c r="AN17">
        <v>1.0011479999999999</v>
      </c>
      <c r="AO17">
        <v>0</v>
      </c>
      <c r="AP17">
        <v>1.1154310000000001</v>
      </c>
      <c r="AQ17">
        <v>26.659683000000001</v>
      </c>
      <c r="AR17">
        <v>47.53134</v>
      </c>
      <c r="AS17">
        <v>33.928511999999998</v>
      </c>
      <c r="AT17">
        <v>11.164465999999999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72.351692</v>
      </c>
      <c r="BA17">
        <f t="shared" si="1"/>
        <v>1951.6971699999999</v>
      </c>
      <c r="BD17">
        <v>5.85</v>
      </c>
      <c r="BE17">
        <v>1.88</v>
      </c>
      <c r="BF17">
        <v>2.93</v>
      </c>
      <c r="BG17">
        <v>1.79</v>
      </c>
      <c r="BH17">
        <v>7.68</v>
      </c>
      <c r="BI17">
        <v>1.28</v>
      </c>
      <c r="BJ17">
        <v>0.43</v>
      </c>
      <c r="BK17">
        <v>0.79</v>
      </c>
      <c r="BL17">
        <v>0.84</v>
      </c>
      <c r="BM17">
        <v>0.14000000000000001</v>
      </c>
      <c r="BN17">
        <v>2.2999999999999998</v>
      </c>
      <c r="BO17">
        <v>1.01</v>
      </c>
      <c r="BP17">
        <v>0.22</v>
      </c>
      <c r="BQ17">
        <v>1.94</v>
      </c>
      <c r="BR17">
        <v>1.06</v>
      </c>
      <c r="BS17">
        <v>1.57</v>
      </c>
      <c r="BT17">
        <v>2.8728310000000001</v>
      </c>
      <c r="BU17">
        <v>1.2982340000000001</v>
      </c>
      <c r="BV17">
        <v>2.2548879999999998</v>
      </c>
      <c r="BW17">
        <v>1.8798159999999999</v>
      </c>
      <c r="BX17">
        <v>1.895994</v>
      </c>
      <c r="BY17">
        <v>2.5964680000000002</v>
      </c>
      <c r="BZ17">
        <v>1.284386</v>
      </c>
      <c r="CA17">
        <v>0</v>
      </c>
      <c r="CB17">
        <v>0</v>
      </c>
      <c r="CC17">
        <v>0</v>
      </c>
      <c r="CD17">
        <v>1.9944E-2</v>
      </c>
      <c r="CE17">
        <v>0</v>
      </c>
      <c r="CF17">
        <v>0</v>
      </c>
      <c r="CG17">
        <v>0</v>
      </c>
      <c r="CH17">
        <v>0</v>
      </c>
      <c r="CI17">
        <v>7.1900000000000002E-3</v>
      </c>
      <c r="CJ17">
        <v>5.141006</v>
      </c>
      <c r="CK17">
        <v>0.90472300000000005</v>
      </c>
      <c r="CL17">
        <v>1.8751150000000001</v>
      </c>
      <c r="CM17">
        <v>1.6987810000000001</v>
      </c>
      <c r="CN17">
        <v>1.7136690000000001</v>
      </c>
      <c r="CO17">
        <v>4.1543479999999997</v>
      </c>
      <c r="CP17">
        <v>4.1197359999999996</v>
      </c>
      <c r="CQ17">
        <v>3.4273380000000002</v>
      </c>
      <c r="CR17">
        <v>0.79461199999999999</v>
      </c>
      <c r="CS17">
        <v>2.7026129999999999</v>
      </c>
      <c r="CT17">
        <v>2.4685540000000001</v>
      </c>
      <c r="CU17">
        <v>0</v>
      </c>
      <c r="CV17">
        <v>1.148641</v>
      </c>
      <c r="CW17">
        <v>2.3607969999999998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72.351692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176.79175900000001</v>
      </c>
      <c r="L18">
        <v>258.91915699999998</v>
      </c>
      <c r="M18">
        <v>77.368015999999997</v>
      </c>
      <c r="N18">
        <v>58.386054999999999</v>
      </c>
      <c r="O18">
        <v>122.4081</v>
      </c>
      <c r="P18">
        <v>139.34589099999999</v>
      </c>
      <c r="Q18">
        <v>11.124941</v>
      </c>
      <c r="R18">
        <v>30.265045000000001</v>
      </c>
      <c r="S18">
        <v>13.857119000000001</v>
      </c>
      <c r="T18">
        <v>0.73948999999999998</v>
      </c>
      <c r="U18">
        <v>348.3</v>
      </c>
      <c r="V18">
        <v>14.150074</v>
      </c>
      <c r="W18">
        <v>28.222459000000001</v>
      </c>
      <c r="X18">
        <v>94.553000999999995</v>
      </c>
      <c r="Y18">
        <v>0</v>
      </c>
      <c r="Z18">
        <v>0</v>
      </c>
      <c r="AA18">
        <v>0</v>
      </c>
      <c r="AB18">
        <v>42.217016999999998</v>
      </c>
      <c r="AC18">
        <v>30.679168000000001</v>
      </c>
      <c r="AD18">
        <v>9.5928939999999994</v>
      </c>
      <c r="AE18">
        <v>52.153427000000001</v>
      </c>
      <c r="AF18">
        <v>8.4296950000000006</v>
      </c>
      <c r="AG18">
        <v>42.373050999999997</v>
      </c>
      <c r="AH18">
        <v>59.430213999999999</v>
      </c>
      <c r="AI18">
        <v>0</v>
      </c>
      <c r="AJ18">
        <v>0</v>
      </c>
      <c r="AK18">
        <v>57.374071000000001</v>
      </c>
      <c r="AL18">
        <v>64.643512000000001</v>
      </c>
      <c r="AM18">
        <v>16.620742</v>
      </c>
      <c r="AN18">
        <v>1.0011479999999999</v>
      </c>
      <c r="AO18">
        <v>0</v>
      </c>
      <c r="AP18">
        <v>1.1154310000000001</v>
      </c>
      <c r="AQ18">
        <v>17.773122000000001</v>
      </c>
      <c r="AR18">
        <v>47.53134</v>
      </c>
      <c r="AS18">
        <v>33.928511999999998</v>
      </c>
      <c r="AT18">
        <v>11.164465999999999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72.351740000000007</v>
      </c>
      <c r="BA18">
        <f t="shared" si="1"/>
        <v>1942.810657</v>
      </c>
      <c r="BD18">
        <v>5.85</v>
      </c>
      <c r="BE18">
        <v>1.88</v>
      </c>
      <c r="BF18">
        <v>2.93</v>
      </c>
      <c r="BG18">
        <v>1.79</v>
      </c>
      <c r="BH18">
        <v>7.68</v>
      </c>
      <c r="BI18">
        <v>1.28</v>
      </c>
      <c r="BJ18">
        <v>0.43</v>
      </c>
      <c r="BK18">
        <v>0.79</v>
      </c>
      <c r="BL18">
        <v>0.84</v>
      </c>
      <c r="BM18">
        <v>0.14000000000000001</v>
      </c>
      <c r="BN18">
        <v>2.2999999999999998</v>
      </c>
      <c r="BO18">
        <v>1.01</v>
      </c>
      <c r="BP18">
        <v>0.22</v>
      </c>
      <c r="BQ18">
        <v>1.94</v>
      </c>
      <c r="BR18">
        <v>1.06</v>
      </c>
      <c r="BS18">
        <v>1.57</v>
      </c>
      <c r="BT18">
        <v>2.8728310000000001</v>
      </c>
      <c r="BU18">
        <v>1.2982340000000001</v>
      </c>
      <c r="BV18">
        <v>2.2549359999999998</v>
      </c>
      <c r="BW18">
        <v>1.8798159999999999</v>
      </c>
      <c r="BX18">
        <v>1.895994</v>
      </c>
      <c r="BY18">
        <v>2.5964680000000002</v>
      </c>
      <c r="BZ18">
        <v>1.284386</v>
      </c>
      <c r="CA18">
        <v>0</v>
      </c>
      <c r="CB18">
        <v>0</v>
      </c>
      <c r="CC18">
        <v>0</v>
      </c>
      <c r="CD18">
        <v>1.9944E-2</v>
      </c>
      <c r="CE18">
        <v>0</v>
      </c>
      <c r="CF18">
        <v>0</v>
      </c>
      <c r="CG18">
        <v>0</v>
      </c>
      <c r="CH18">
        <v>0</v>
      </c>
      <c r="CI18">
        <v>7.1900000000000002E-3</v>
      </c>
      <c r="CJ18">
        <v>5.141006</v>
      </c>
      <c r="CK18">
        <v>0.90472300000000005</v>
      </c>
      <c r="CL18">
        <v>1.8751150000000001</v>
      </c>
      <c r="CM18">
        <v>1.6987810000000001</v>
      </c>
      <c r="CN18">
        <v>1.7136690000000001</v>
      </c>
      <c r="CO18">
        <v>4.1543479999999997</v>
      </c>
      <c r="CP18">
        <v>4.1197359999999996</v>
      </c>
      <c r="CQ18">
        <v>3.4273380000000002</v>
      </c>
      <c r="CR18">
        <v>0.79461199999999999</v>
      </c>
      <c r="CS18">
        <v>2.7026129999999999</v>
      </c>
      <c r="CT18">
        <v>2.4685540000000001</v>
      </c>
      <c r="CU18">
        <v>0</v>
      </c>
      <c r="CV18">
        <v>1.148641</v>
      </c>
      <c r="CW18">
        <v>2.3607969999999998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72.351740000000007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176.79175900000001</v>
      </c>
      <c r="L19">
        <v>258.91915699999998</v>
      </c>
      <c r="M19">
        <v>77.368015999999997</v>
      </c>
      <c r="N19">
        <v>58.386054999999999</v>
      </c>
      <c r="O19">
        <v>122.4081</v>
      </c>
      <c r="P19">
        <v>139.34589099999999</v>
      </c>
      <c r="Q19">
        <v>10.692729</v>
      </c>
      <c r="R19">
        <v>30.265045000000001</v>
      </c>
      <c r="S19">
        <v>13.440472</v>
      </c>
      <c r="T19">
        <v>0.73948999999999998</v>
      </c>
      <c r="U19">
        <v>358.09593799999999</v>
      </c>
      <c r="V19">
        <v>14.150074</v>
      </c>
      <c r="W19">
        <v>28.222459000000001</v>
      </c>
      <c r="X19">
        <v>94.553000999999995</v>
      </c>
      <c r="Y19">
        <v>0</v>
      </c>
      <c r="Z19">
        <v>0</v>
      </c>
      <c r="AA19">
        <v>0</v>
      </c>
      <c r="AB19">
        <v>42.217016999999998</v>
      </c>
      <c r="AC19">
        <v>30.679168000000001</v>
      </c>
      <c r="AD19">
        <v>9.5928939999999994</v>
      </c>
      <c r="AE19">
        <v>52.153427000000001</v>
      </c>
      <c r="AF19">
        <v>8.4296950000000006</v>
      </c>
      <c r="AG19">
        <v>42.373050999999997</v>
      </c>
      <c r="AH19">
        <v>59.430213999999999</v>
      </c>
      <c r="AI19">
        <v>0</v>
      </c>
      <c r="AJ19">
        <v>0</v>
      </c>
      <c r="AK19">
        <v>57.374071000000001</v>
      </c>
      <c r="AL19">
        <v>64.643512000000001</v>
      </c>
      <c r="AM19">
        <v>16.620742</v>
      </c>
      <c r="AN19">
        <v>1.0011479999999999</v>
      </c>
      <c r="AO19">
        <v>0</v>
      </c>
      <c r="AP19">
        <v>1.1154310000000001</v>
      </c>
      <c r="AQ19">
        <v>17.773122000000001</v>
      </c>
      <c r="AR19">
        <v>47.53134</v>
      </c>
      <c r="AS19">
        <v>33.928511999999998</v>
      </c>
      <c r="AT19">
        <v>11.164465999999999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72.351740000000007</v>
      </c>
      <c r="BA19">
        <f t="shared" si="1"/>
        <v>1951.757736</v>
      </c>
      <c r="BD19">
        <v>5.85</v>
      </c>
      <c r="BE19">
        <v>1.88</v>
      </c>
      <c r="BF19">
        <v>2.93</v>
      </c>
      <c r="BG19">
        <v>1.79</v>
      </c>
      <c r="BH19">
        <v>7.68</v>
      </c>
      <c r="BI19">
        <v>1.28</v>
      </c>
      <c r="BJ19">
        <v>0.43</v>
      </c>
      <c r="BK19">
        <v>0.79</v>
      </c>
      <c r="BL19">
        <v>0.84</v>
      </c>
      <c r="BM19">
        <v>0.14000000000000001</v>
      </c>
      <c r="BN19">
        <v>2.2999999999999998</v>
      </c>
      <c r="BO19">
        <v>1.01</v>
      </c>
      <c r="BP19">
        <v>0.22</v>
      </c>
      <c r="BQ19">
        <v>1.94</v>
      </c>
      <c r="BR19">
        <v>1.06</v>
      </c>
      <c r="BS19">
        <v>1.57</v>
      </c>
      <c r="BT19">
        <v>2.8728310000000001</v>
      </c>
      <c r="BU19">
        <v>1.2982340000000001</v>
      </c>
      <c r="BV19">
        <v>2.2549359999999998</v>
      </c>
      <c r="BW19">
        <v>1.8798159999999999</v>
      </c>
      <c r="BX19">
        <v>1.895994</v>
      </c>
      <c r="BY19">
        <v>2.5964680000000002</v>
      </c>
      <c r="BZ19">
        <v>1.284386</v>
      </c>
      <c r="CA19">
        <v>0</v>
      </c>
      <c r="CB19">
        <v>0</v>
      </c>
      <c r="CC19">
        <v>0</v>
      </c>
      <c r="CD19">
        <v>1.9944E-2</v>
      </c>
      <c r="CE19">
        <v>0</v>
      </c>
      <c r="CF19">
        <v>0</v>
      </c>
      <c r="CG19">
        <v>0</v>
      </c>
      <c r="CH19">
        <v>0</v>
      </c>
      <c r="CI19">
        <v>7.1900000000000002E-3</v>
      </c>
      <c r="CJ19">
        <v>5.141006</v>
      </c>
      <c r="CK19">
        <v>0.90472300000000005</v>
      </c>
      <c r="CL19">
        <v>1.8751150000000001</v>
      </c>
      <c r="CM19">
        <v>1.6987810000000001</v>
      </c>
      <c r="CN19">
        <v>1.7136690000000001</v>
      </c>
      <c r="CO19">
        <v>4.1543479999999997</v>
      </c>
      <c r="CP19">
        <v>4.1197359999999996</v>
      </c>
      <c r="CQ19">
        <v>3.4273380000000002</v>
      </c>
      <c r="CR19">
        <v>0.79461199999999999</v>
      </c>
      <c r="CS19">
        <v>2.7026129999999999</v>
      </c>
      <c r="CT19">
        <v>2.4685540000000001</v>
      </c>
      <c r="CU19">
        <v>0</v>
      </c>
      <c r="CV19">
        <v>1.148641</v>
      </c>
      <c r="CW19">
        <v>2.3607969999999998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72.351740000000007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176.79175900000001</v>
      </c>
      <c r="L20">
        <v>258.91915699999998</v>
      </c>
      <c r="M20">
        <v>77.368015999999997</v>
      </c>
      <c r="N20">
        <v>58.386054999999999</v>
      </c>
      <c r="O20">
        <v>122.4081</v>
      </c>
      <c r="P20">
        <v>139.34589099999999</v>
      </c>
      <c r="Q20">
        <v>10.692729</v>
      </c>
      <c r="R20">
        <v>30.265045000000001</v>
      </c>
      <c r="S20">
        <v>13.440472</v>
      </c>
      <c r="T20">
        <v>0.73948999999999998</v>
      </c>
      <c r="U20">
        <v>372.41947199999998</v>
      </c>
      <c r="V20">
        <v>14.150074</v>
      </c>
      <c r="W20">
        <v>28.222459000000001</v>
      </c>
      <c r="X20">
        <v>94.553000999999995</v>
      </c>
      <c r="Y20">
        <v>0</v>
      </c>
      <c r="Z20">
        <v>0</v>
      </c>
      <c r="AA20">
        <v>0</v>
      </c>
      <c r="AB20">
        <v>42.217016999999998</v>
      </c>
      <c r="AC20">
        <v>30.679168000000001</v>
      </c>
      <c r="AD20">
        <v>9.5928939999999994</v>
      </c>
      <c r="AE20">
        <v>52.153427000000001</v>
      </c>
      <c r="AF20">
        <v>8.4296950000000006</v>
      </c>
      <c r="AG20">
        <v>42.373050999999997</v>
      </c>
      <c r="AH20">
        <v>59.430213999999999</v>
      </c>
      <c r="AI20">
        <v>3.7627359999999999</v>
      </c>
      <c r="AJ20">
        <v>0</v>
      </c>
      <c r="AK20">
        <v>57.374071000000001</v>
      </c>
      <c r="AL20">
        <v>64.643512000000001</v>
      </c>
      <c r="AM20">
        <v>16.620742</v>
      </c>
      <c r="AN20">
        <v>1.0011479999999999</v>
      </c>
      <c r="AO20">
        <v>0</v>
      </c>
      <c r="AP20">
        <v>1.1154310000000001</v>
      </c>
      <c r="AQ20">
        <v>8.8865610000000004</v>
      </c>
      <c r="AR20">
        <v>47.53134</v>
      </c>
      <c r="AS20">
        <v>33.928511999999998</v>
      </c>
      <c r="AT20">
        <v>11.164465999999999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72.351740000000007</v>
      </c>
      <c r="BA20">
        <f t="shared" si="1"/>
        <v>1960.9574449999998</v>
      </c>
      <c r="BD20">
        <v>5.85</v>
      </c>
      <c r="BE20">
        <v>1.88</v>
      </c>
      <c r="BF20">
        <v>2.93</v>
      </c>
      <c r="BG20">
        <v>1.79</v>
      </c>
      <c r="BH20">
        <v>7.68</v>
      </c>
      <c r="BI20">
        <v>1.28</v>
      </c>
      <c r="BJ20">
        <v>0.43</v>
      </c>
      <c r="BK20">
        <v>0.79</v>
      </c>
      <c r="BL20">
        <v>0.84</v>
      </c>
      <c r="BM20">
        <v>0.14000000000000001</v>
      </c>
      <c r="BN20">
        <v>2.2999999999999998</v>
      </c>
      <c r="BO20">
        <v>1.01</v>
      </c>
      <c r="BP20">
        <v>0.22</v>
      </c>
      <c r="BQ20">
        <v>1.94</v>
      </c>
      <c r="BR20">
        <v>1.06</v>
      </c>
      <c r="BS20">
        <v>1.57</v>
      </c>
      <c r="BT20">
        <v>2.8728310000000001</v>
      </c>
      <c r="BU20">
        <v>1.2982340000000001</v>
      </c>
      <c r="BV20">
        <v>2.2549359999999998</v>
      </c>
      <c r="BW20">
        <v>1.8798159999999999</v>
      </c>
      <c r="BX20">
        <v>1.895994</v>
      </c>
      <c r="BY20">
        <v>2.5964680000000002</v>
      </c>
      <c r="BZ20">
        <v>1.284386</v>
      </c>
      <c r="CA20">
        <v>0</v>
      </c>
      <c r="CB20">
        <v>0</v>
      </c>
      <c r="CC20">
        <v>0</v>
      </c>
      <c r="CD20">
        <v>1.9944E-2</v>
      </c>
      <c r="CE20">
        <v>0</v>
      </c>
      <c r="CF20">
        <v>0</v>
      </c>
      <c r="CG20">
        <v>0</v>
      </c>
      <c r="CH20">
        <v>0</v>
      </c>
      <c r="CI20">
        <v>7.1900000000000002E-3</v>
      </c>
      <c r="CJ20">
        <v>5.141006</v>
      </c>
      <c r="CK20">
        <v>0.90472300000000005</v>
      </c>
      <c r="CL20">
        <v>1.8751150000000001</v>
      </c>
      <c r="CM20">
        <v>1.6987810000000001</v>
      </c>
      <c r="CN20">
        <v>1.7136690000000001</v>
      </c>
      <c r="CO20">
        <v>4.1543479999999997</v>
      </c>
      <c r="CP20">
        <v>4.1197359999999996</v>
      </c>
      <c r="CQ20">
        <v>3.4273380000000002</v>
      </c>
      <c r="CR20">
        <v>0.79461199999999999</v>
      </c>
      <c r="CS20">
        <v>2.7026129999999999</v>
      </c>
      <c r="CT20">
        <v>2.4685540000000001</v>
      </c>
      <c r="CU20">
        <v>0</v>
      </c>
      <c r="CV20">
        <v>1.148641</v>
      </c>
      <c r="CW20">
        <v>2.3607969999999998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72.351740000000007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176.79175900000001</v>
      </c>
      <c r="L21">
        <v>326.64415700000001</v>
      </c>
      <c r="M21">
        <v>77.368015999999997</v>
      </c>
      <c r="N21">
        <v>58.386054999999999</v>
      </c>
      <c r="O21">
        <v>122.4081</v>
      </c>
      <c r="P21">
        <v>139.34589099999999</v>
      </c>
      <c r="Q21">
        <v>10.692729</v>
      </c>
      <c r="R21">
        <v>30.265045000000001</v>
      </c>
      <c r="S21">
        <v>13.440472</v>
      </c>
      <c r="T21">
        <v>0.73948999999999998</v>
      </c>
      <c r="U21">
        <v>384.91382800000002</v>
      </c>
      <c r="V21">
        <v>14.150074</v>
      </c>
      <c r="W21">
        <v>28.222459000000001</v>
      </c>
      <c r="X21">
        <v>94.553000999999995</v>
      </c>
      <c r="Y21">
        <v>0</v>
      </c>
      <c r="Z21">
        <v>0</v>
      </c>
      <c r="AA21">
        <v>0</v>
      </c>
      <c r="AB21">
        <v>42.217016999999998</v>
      </c>
      <c r="AC21">
        <v>30.679168000000001</v>
      </c>
      <c r="AD21">
        <v>9.5928939999999994</v>
      </c>
      <c r="AE21">
        <v>52.153427000000001</v>
      </c>
      <c r="AF21">
        <v>8.4296950000000006</v>
      </c>
      <c r="AG21">
        <v>42.373050999999997</v>
      </c>
      <c r="AH21">
        <v>59.430213999999999</v>
      </c>
      <c r="AI21">
        <v>6.7191720000000004</v>
      </c>
      <c r="AJ21">
        <v>0</v>
      </c>
      <c r="AK21">
        <v>57.374071000000001</v>
      </c>
      <c r="AL21">
        <v>64.643512000000001</v>
      </c>
      <c r="AM21">
        <v>16.620742</v>
      </c>
      <c r="AN21">
        <v>1.0011479999999999</v>
      </c>
      <c r="AO21">
        <v>0</v>
      </c>
      <c r="AP21">
        <v>1.1154310000000001</v>
      </c>
      <c r="AQ21">
        <v>0</v>
      </c>
      <c r="AR21">
        <v>47.53134</v>
      </c>
      <c r="AS21">
        <v>33.928511999999998</v>
      </c>
      <c r="AT21">
        <v>11.164465999999999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73.137199999999993</v>
      </c>
      <c r="BA21">
        <f t="shared" si="1"/>
        <v>2036.0321359999998</v>
      </c>
      <c r="BD21">
        <v>5.85</v>
      </c>
      <c r="BE21">
        <v>1.88</v>
      </c>
      <c r="BF21">
        <v>2.93</v>
      </c>
      <c r="BG21">
        <v>1.79</v>
      </c>
      <c r="BH21">
        <v>8.4499999999999993</v>
      </c>
      <c r="BI21">
        <v>1.28</v>
      </c>
      <c r="BJ21">
        <v>0.43</v>
      </c>
      <c r="BK21">
        <v>0.79</v>
      </c>
      <c r="BL21">
        <v>0.84</v>
      </c>
      <c r="BM21">
        <v>0.14000000000000001</v>
      </c>
      <c r="BN21">
        <v>2.2999999999999998</v>
      </c>
      <c r="BO21">
        <v>1.01</v>
      </c>
      <c r="BP21">
        <v>0.22</v>
      </c>
      <c r="BQ21">
        <v>1.94</v>
      </c>
      <c r="BR21">
        <v>1.06</v>
      </c>
      <c r="BS21">
        <v>1.57</v>
      </c>
      <c r="BT21">
        <v>2.8728310000000001</v>
      </c>
      <c r="BU21">
        <v>1.2982340000000001</v>
      </c>
      <c r="BV21">
        <v>2.2549359999999998</v>
      </c>
      <c r="BW21">
        <v>1.8798159999999999</v>
      </c>
      <c r="BX21">
        <v>1.895994</v>
      </c>
      <c r="BY21">
        <v>2.5964680000000002</v>
      </c>
      <c r="BZ21">
        <v>1.284386</v>
      </c>
      <c r="CA21">
        <v>0</v>
      </c>
      <c r="CB21">
        <v>0</v>
      </c>
      <c r="CC21">
        <v>0</v>
      </c>
      <c r="CD21">
        <v>1.9944E-2</v>
      </c>
      <c r="CE21">
        <v>0</v>
      </c>
      <c r="CF21">
        <v>0</v>
      </c>
      <c r="CG21">
        <v>0</v>
      </c>
      <c r="CH21">
        <v>0</v>
      </c>
      <c r="CI21">
        <v>2.265E-2</v>
      </c>
      <c r="CJ21">
        <v>5.141006</v>
      </c>
      <c r="CK21">
        <v>0.90472300000000005</v>
      </c>
      <c r="CL21">
        <v>1.8751150000000001</v>
      </c>
      <c r="CM21">
        <v>1.6987810000000001</v>
      </c>
      <c r="CN21">
        <v>1.7136690000000001</v>
      </c>
      <c r="CO21">
        <v>4.1543479999999997</v>
      </c>
      <c r="CP21">
        <v>4.1197359999999996</v>
      </c>
      <c r="CQ21">
        <v>3.4273380000000002</v>
      </c>
      <c r="CR21">
        <v>0.79461199999999999</v>
      </c>
      <c r="CS21">
        <v>2.7026129999999999</v>
      </c>
      <c r="CT21">
        <v>2.4685540000000001</v>
      </c>
      <c r="CU21">
        <v>0</v>
      </c>
      <c r="CV21">
        <v>1.148641</v>
      </c>
      <c r="CW21">
        <v>2.3607969999999998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73.137199999999993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176.79175900000001</v>
      </c>
      <c r="L22">
        <v>326.64415700000001</v>
      </c>
      <c r="M22">
        <v>77.368015999999997</v>
      </c>
      <c r="N22">
        <v>58.386054999999999</v>
      </c>
      <c r="O22">
        <v>122.4081</v>
      </c>
      <c r="P22">
        <v>139.34589099999999</v>
      </c>
      <c r="Q22">
        <v>10.692729</v>
      </c>
      <c r="R22">
        <v>30.265045000000001</v>
      </c>
      <c r="S22">
        <v>13.440472</v>
      </c>
      <c r="T22">
        <v>0.73948999999999998</v>
      </c>
      <c r="U22">
        <v>392.53289100000001</v>
      </c>
      <c r="V22">
        <v>14.150074</v>
      </c>
      <c r="W22">
        <v>28.222459000000001</v>
      </c>
      <c r="X22">
        <v>94.553000999999995</v>
      </c>
      <c r="Y22">
        <v>0</v>
      </c>
      <c r="Z22">
        <v>0</v>
      </c>
      <c r="AA22">
        <v>0</v>
      </c>
      <c r="AB22">
        <v>42.217016999999998</v>
      </c>
      <c r="AC22">
        <v>30.679168000000001</v>
      </c>
      <c r="AD22">
        <v>9.5928939999999994</v>
      </c>
      <c r="AE22">
        <v>52.153427000000001</v>
      </c>
      <c r="AF22">
        <v>8.4296950000000006</v>
      </c>
      <c r="AG22">
        <v>42.373050999999997</v>
      </c>
      <c r="AH22">
        <v>59.430213999999999</v>
      </c>
      <c r="AI22">
        <v>10.750676</v>
      </c>
      <c r="AJ22">
        <v>0</v>
      </c>
      <c r="AK22">
        <v>57.374071000000001</v>
      </c>
      <c r="AL22">
        <v>64.643512000000001</v>
      </c>
      <c r="AM22">
        <v>16.620742</v>
      </c>
      <c r="AN22">
        <v>1.0011479999999999</v>
      </c>
      <c r="AO22">
        <v>0</v>
      </c>
      <c r="AP22">
        <v>1.1154310000000001</v>
      </c>
      <c r="AQ22">
        <v>0</v>
      </c>
      <c r="AR22">
        <v>47.53134</v>
      </c>
      <c r="AS22">
        <v>33.928511999999998</v>
      </c>
      <c r="AT22">
        <v>11.164465999999999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73.717199999999991</v>
      </c>
      <c r="BA22">
        <f t="shared" si="1"/>
        <v>2048.2627029999999</v>
      </c>
      <c r="BD22">
        <v>5.85</v>
      </c>
      <c r="BE22">
        <v>1.88</v>
      </c>
      <c r="BF22">
        <v>2.93</v>
      </c>
      <c r="BG22">
        <v>1.79</v>
      </c>
      <c r="BH22">
        <v>9.0299999999999994</v>
      </c>
      <c r="BI22">
        <v>1.28</v>
      </c>
      <c r="BJ22">
        <v>0.43</v>
      </c>
      <c r="BK22">
        <v>0.79</v>
      </c>
      <c r="BL22">
        <v>0.84</v>
      </c>
      <c r="BM22">
        <v>0.14000000000000001</v>
      </c>
      <c r="BN22">
        <v>2.2999999999999998</v>
      </c>
      <c r="BO22">
        <v>1.01</v>
      </c>
      <c r="BP22">
        <v>0.22</v>
      </c>
      <c r="BQ22">
        <v>1.94</v>
      </c>
      <c r="BR22">
        <v>1.06</v>
      </c>
      <c r="BS22">
        <v>1.57</v>
      </c>
      <c r="BT22">
        <v>2.8728310000000001</v>
      </c>
      <c r="BU22">
        <v>1.2982340000000001</v>
      </c>
      <c r="BV22">
        <v>2.2549359999999998</v>
      </c>
      <c r="BW22">
        <v>1.8798159999999999</v>
      </c>
      <c r="BX22">
        <v>1.895994</v>
      </c>
      <c r="BY22">
        <v>2.5964680000000002</v>
      </c>
      <c r="BZ22">
        <v>1.284386</v>
      </c>
      <c r="CA22">
        <v>0</v>
      </c>
      <c r="CB22">
        <v>0</v>
      </c>
      <c r="CC22">
        <v>0</v>
      </c>
      <c r="CD22">
        <v>1.9944E-2</v>
      </c>
      <c r="CE22">
        <v>0</v>
      </c>
      <c r="CF22">
        <v>0</v>
      </c>
      <c r="CG22">
        <v>0</v>
      </c>
      <c r="CH22">
        <v>0</v>
      </c>
      <c r="CI22">
        <v>2.265E-2</v>
      </c>
      <c r="CJ22">
        <v>5.141006</v>
      </c>
      <c r="CK22">
        <v>0.90472300000000005</v>
      </c>
      <c r="CL22">
        <v>1.8751150000000001</v>
      </c>
      <c r="CM22">
        <v>1.6987810000000001</v>
      </c>
      <c r="CN22">
        <v>1.7136690000000001</v>
      </c>
      <c r="CO22">
        <v>4.1543479999999997</v>
      </c>
      <c r="CP22">
        <v>4.1197359999999996</v>
      </c>
      <c r="CQ22">
        <v>3.4273380000000002</v>
      </c>
      <c r="CR22">
        <v>0.79461199999999999</v>
      </c>
      <c r="CS22">
        <v>2.7026129999999999</v>
      </c>
      <c r="CT22">
        <v>2.4685540000000001</v>
      </c>
      <c r="CU22">
        <v>0</v>
      </c>
      <c r="CV22">
        <v>1.148641</v>
      </c>
      <c r="CW22">
        <v>2.3607969999999998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73.717199999999991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176.79175900000001</v>
      </c>
      <c r="L23">
        <v>326.64415700000001</v>
      </c>
      <c r="M23">
        <v>77.368015999999997</v>
      </c>
      <c r="N23">
        <v>58.386054999999999</v>
      </c>
      <c r="O23">
        <v>122.4081</v>
      </c>
      <c r="P23">
        <v>139.34589099999999</v>
      </c>
      <c r="Q23">
        <v>10.693250000000001</v>
      </c>
      <c r="R23">
        <v>30.265045000000001</v>
      </c>
      <c r="S23">
        <v>13.442375999999999</v>
      </c>
      <c r="T23">
        <v>0.73953000000000002</v>
      </c>
      <c r="U23">
        <v>400.78687500000001</v>
      </c>
      <c r="V23">
        <v>14.150074</v>
      </c>
      <c r="W23">
        <v>28.222459000000001</v>
      </c>
      <c r="X23">
        <v>94.553000999999995</v>
      </c>
      <c r="Y23">
        <v>0</v>
      </c>
      <c r="Z23">
        <v>0</v>
      </c>
      <c r="AA23">
        <v>0</v>
      </c>
      <c r="AB23">
        <v>42.217016999999998</v>
      </c>
      <c r="AC23">
        <v>30.679168000000001</v>
      </c>
      <c r="AD23">
        <v>9.5928939999999994</v>
      </c>
      <c r="AE23">
        <v>52.153427000000001</v>
      </c>
      <c r="AF23">
        <v>8.4296950000000006</v>
      </c>
      <c r="AG23">
        <v>42.373050999999997</v>
      </c>
      <c r="AH23">
        <v>59.430213999999999</v>
      </c>
      <c r="AI23">
        <v>52.543928000000001</v>
      </c>
      <c r="AJ23">
        <v>0</v>
      </c>
      <c r="AK23">
        <v>57.374071000000001</v>
      </c>
      <c r="AL23">
        <v>82.069154999999995</v>
      </c>
      <c r="AM23">
        <v>16.620742</v>
      </c>
      <c r="AN23">
        <v>1.0011479999999999</v>
      </c>
      <c r="AO23">
        <v>0</v>
      </c>
      <c r="AP23">
        <v>2.3547980000000002</v>
      </c>
      <c r="AQ23">
        <v>0</v>
      </c>
      <c r="AR23">
        <v>51.269759999999998</v>
      </c>
      <c r="AS23">
        <v>33.928511999999998</v>
      </c>
      <c r="AT23">
        <v>11.164465999999999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73.727572999999992</v>
      </c>
      <c r="BA23">
        <f t="shared" si="1"/>
        <v>2120.7262069999997</v>
      </c>
      <c r="BD23">
        <v>5.85</v>
      </c>
      <c r="BE23">
        <v>1.88</v>
      </c>
      <c r="BF23">
        <v>2.93</v>
      </c>
      <c r="BG23">
        <v>1.79</v>
      </c>
      <c r="BH23">
        <v>9.0299999999999994</v>
      </c>
      <c r="BI23">
        <v>1.28</v>
      </c>
      <c r="BJ23">
        <v>0.43</v>
      </c>
      <c r="BK23">
        <v>0.79</v>
      </c>
      <c r="BL23">
        <v>0.84</v>
      </c>
      <c r="BM23">
        <v>0.14000000000000001</v>
      </c>
      <c r="BN23">
        <v>2.2999999999999998</v>
      </c>
      <c r="BO23">
        <v>1.01</v>
      </c>
      <c r="BP23">
        <v>0.22</v>
      </c>
      <c r="BQ23">
        <v>1.94</v>
      </c>
      <c r="BR23">
        <v>1.06</v>
      </c>
      <c r="BS23">
        <v>1.57</v>
      </c>
      <c r="BT23">
        <v>2.8728310000000001</v>
      </c>
      <c r="BU23">
        <v>1.2982340000000001</v>
      </c>
      <c r="BV23">
        <v>2.2653089999999998</v>
      </c>
      <c r="BW23">
        <v>1.8798159999999999</v>
      </c>
      <c r="BX23">
        <v>1.895994</v>
      </c>
      <c r="BY23">
        <v>2.5964680000000002</v>
      </c>
      <c r="BZ23">
        <v>1.284386</v>
      </c>
      <c r="CA23">
        <v>0</v>
      </c>
      <c r="CB23">
        <v>0</v>
      </c>
      <c r="CC23">
        <v>0</v>
      </c>
      <c r="CD23">
        <v>1.9944E-2</v>
      </c>
      <c r="CE23">
        <v>0</v>
      </c>
      <c r="CF23">
        <v>0</v>
      </c>
      <c r="CG23">
        <v>0</v>
      </c>
      <c r="CH23">
        <v>0</v>
      </c>
      <c r="CI23">
        <v>2.265E-2</v>
      </c>
      <c r="CJ23">
        <v>5.141006</v>
      </c>
      <c r="CK23">
        <v>0.90472300000000005</v>
      </c>
      <c r="CL23">
        <v>1.8751150000000001</v>
      </c>
      <c r="CM23">
        <v>1.6987810000000001</v>
      </c>
      <c r="CN23">
        <v>1.7136690000000001</v>
      </c>
      <c r="CO23">
        <v>4.1543479999999997</v>
      </c>
      <c r="CP23">
        <v>4.1197359999999996</v>
      </c>
      <c r="CQ23">
        <v>3.4273380000000002</v>
      </c>
      <c r="CR23">
        <v>0.79461199999999999</v>
      </c>
      <c r="CS23">
        <v>2.7026129999999999</v>
      </c>
      <c r="CT23">
        <v>2.4685540000000001</v>
      </c>
      <c r="CU23">
        <v>0</v>
      </c>
      <c r="CV23">
        <v>1.148641</v>
      </c>
      <c r="CW23">
        <v>2.3607969999999998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73.727572999999992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176.79175900000001</v>
      </c>
      <c r="L24">
        <v>326.64415700000001</v>
      </c>
      <c r="M24">
        <v>77.368015999999997</v>
      </c>
      <c r="N24">
        <v>58.386054999999999</v>
      </c>
      <c r="O24">
        <v>122.4081</v>
      </c>
      <c r="P24">
        <v>139.34589099999999</v>
      </c>
      <c r="Q24">
        <v>10.693250000000001</v>
      </c>
      <c r="R24">
        <v>30.265045000000001</v>
      </c>
      <c r="S24">
        <v>13.442375999999999</v>
      </c>
      <c r="T24">
        <v>0.73953000000000002</v>
      </c>
      <c r="U24">
        <v>402.72187500000001</v>
      </c>
      <c r="V24">
        <v>14.150074</v>
      </c>
      <c r="W24">
        <v>28.222459000000001</v>
      </c>
      <c r="X24">
        <v>94.553000999999995</v>
      </c>
      <c r="Y24">
        <v>0</v>
      </c>
      <c r="Z24">
        <v>0</v>
      </c>
      <c r="AA24">
        <v>0</v>
      </c>
      <c r="AB24">
        <v>42.217016999999998</v>
      </c>
      <c r="AC24">
        <v>30.679168000000001</v>
      </c>
      <c r="AD24">
        <v>9.5928939999999994</v>
      </c>
      <c r="AE24">
        <v>52.153427000000001</v>
      </c>
      <c r="AF24">
        <v>8.4296950000000006</v>
      </c>
      <c r="AG24">
        <v>42.373050999999997</v>
      </c>
      <c r="AH24">
        <v>59.430213999999999</v>
      </c>
      <c r="AI24">
        <v>52.543928000000001</v>
      </c>
      <c r="AJ24">
        <v>0</v>
      </c>
      <c r="AK24">
        <v>57.374071000000001</v>
      </c>
      <c r="AL24">
        <v>82.069154999999995</v>
      </c>
      <c r="AM24">
        <v>16.620742</v>
      </c>
      <c r="AN24">
        <v>1.0011479999999999</v>
      </c>
      <c r="AO24">
        <v>0</v>
      </c>
      <c r="AP24">
        <v>2.3547980000000002</v>
      </c>
      <c r="AQ24">
        <v>0</v>
      </c>
      <c r="AR24">
        <v>51.269759999999998</v>
      </c>
      <c r="AS24">
        <v>33.928511999999998</v>
      </c>
      <c r="AT24">
        <v>11.164465999999999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73.727638999999996</v>
      </c>
      <c r="BA24">
        <f t="shared" si="1"/>
        <v>2122.6612729999997</v>
      </c>
      <c r="BD24">
        <v>5.85</v>
      </c>
      <c r="BE24">
        <v>1.88</v>
      </c>
      <c r="BF24">
        <v>2.93</v>
      </c>
      <c r="BG24">
        <v>1.79</v>
      </c>
      <c r="BH24">
        <v>9.0299999999999994</v>
      </c>
      <c r="BI24">
        <v>1.28</v>
      </c>
      <c r="BJ24">
        <v>0.43</v>
      </c>
      <c r="BK24">
        <v>0.79</v>
      </c>
      <c r="BL24">
        <v>0.84</v>
      </c>
      <c r="BM24">
        <v>0.14000000000000001</v>
      </c>
      <c r="BN24">
        <v>2.2999999999999998</v>
      </c>
      <c r="BO24">
        <v>1.01</v>
      </c>
      <c r="BP24">
        <v>0.22</v>
      </c>
      <c r="BQ24">
        <v>1.94</v>
      </c>
      <c r="BR24">
        <v>1.06</v>
      </c>
      <c r="BS24">
        <v>1.57</v>
      </c>
      <c r="BT24">
        <v>2.8728310000000001</v>
      </c>
      <c r="BU24">
        <v>1.2982340000000001</v>
      </c>
      <c r="BV24">
        <v>2.2653750000000001</v>
      </c>
      <c r="BW24">
        <v>1.8798159999999999</v>
      </c>
      <c r="BX24">
        <v>1.895994</v>
      </c>
      <c r="BY24">
        <v>2.5964680000000002</v>
      </c>
      <c r="BZ24">
        <v>1.284386</v>
      </c>
      <c r="CA24">
        <v>0</v>
      </c>
      <c r="CB24">
        <v>0</v>
      </c>
      <c r="CC24">
        <v>0</v>
      </c>
      <c r="CD24">
        <v>1.9944E-2</v>
      </c>
      <c r="CE24">
        <v>0</v>
      </c>
      <c r="CF24">
        <v>0</v>
      </c>
      <c r="CG24">
        <v>0</v>
      </c>
      <c r="CH24">
        <v>0</v>
      </c>
      <c r="CI24">
        <v>2.265E-2</v>
      </c>
      <c r="CJ24">
        <v>5.141006</v>
      </c>
      <c r="CK24">
        <v>0.90472300000000005</v>
      </c>
      <c r="CL24">
        <v>1.8751150000000001</v>
      </c>
      <c r="CM24">
        <v>1.6987810000000001</v>
      </c>
      <c r="CN24">
        <v>1.7136690000000001</v>
      </c>
      <c r="CO24">
        <v>4.1543479999999997</v>
      </c>
      <c r="CP24">
        <v>4.1197359999999996</v>
      </c>
      <c r="CQ24">
        <v>3.4273380000000002</v>
      </c>
      <c r="CR24">
        <v>0.79461199999999999</v>
      </c>
      <c r="CS24">
        <v>2.7026129999999999</v>
      </c>
      <c r="CT24">
        <v>2.4685540000000001</v>
      </c>
      <c r="CU24">
        <v>0</v>
      </c>
      <c r="CV24">
        <v>1.148641</v>
      </c>
      <c r="CW24">
        <v>2.3607969999999998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73.727638999999996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176.79175900000001</v>
      </c>
      <c r="L25">
        <v>326.64415700000001</v>
      </c>
      <c r="M25">
        <v>77.368015999999997</v>
      </c>
      <c r="N25">
        <v>58.386054999999999</v>
      </c>
      <c r="O25">
        <v>122.4081</v>
      </c>
      <c r="P25">
        <v>139.34589099999999</v>
      </c>
      <c r="Q25">
        <v>10.693250000000001</v>
      </c>
      <c r="R25">
        <v>30.265045000000001</v>
      </c>
      <c r="S25">
        <v>13.442375999999999</v>
      </c>
      <c r="T25">
        <v>0.73953000000000002</v>
      </c>
      <c r="U25">
        <v>402.72187500000001</v>
      </c>
      <c r="V25">
        <v>14.150074</v>
      </c>
      <c r="W25">
        <v>28.222459000000001</v>
      </c>
      <c r="X25">
        <v>94.553000999999995</v>
      </c>
      <c r="Y25">
        <v>0</v>
      </c>
      <c r="Z25">
        <v>0</v>
      </c>
      <c r="AA25">
        <v>13.592756</v>
      </c>
      <c r="AB25">
        <v>42.217016999999998</v>
      </c>
      <c r="AC25">
        <v>30.679168000000001</v>
      </c>
      <c r="AD25">
        <v>9.5928939999999994</v>
      </c>
      <c r="AE25">
        <v>52.153427000000001</v>
      </c>
      <c r="AF25">
        <v>8.4296950000000006</v>
      </c>
      <c r="AG25">
        <v>42.373050999999997</v>
      </c>
      <c r="AH25">
        <v>59.430213999999999</v>
      </c>
      <c r="AI25">
        <v>52.543928000000001</v>
      </c>
      <c r="AJ25">
        <v>0</v>
      </c>
      <c r="AK25">
        <v>57.374071000000001</v>
      </c>
      <c r="AL25">
        <v>82.069154999999995</v>
      </c>
      <c r="AM25">
        <v>16.620742</v>
      </c>
      <c r="AN25">
        <v>1.0011479999999999</v>
      </c>
      <c r="AO25">
        <v>0</v>
      </c>
      <c r="AP25">
        <v>2.3547980000000002</v>
      </c>
      <c r="AQ25">
        <v>0</v>
      </c>
      <c r="AR25">
        <v>47.53134</v>
      </c>
      <c r="AS25">
        <v>33.928511999999998</v>
      </c>
      <c r="AT25">
        <v>11.164465999999999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73.727638999999996</v>
      </c>
      <c r="BA25">
        <f t="shared" si="1"/>
        <v>2132.515609</v>
      </c>
      <c r="BD25">
        <v>5.85</v>
      </c>
      <c r="BE25">
        <v>1.88</v>
      </c>
      <c r="BF25">
        <v>2.93</v>
      </c>
      <c r="BG25">
        <v>1.79</v>
      </c>
      <c r="BH25">
        <v>9.0299999999999994</v>
      </c>
      <c r="BI25">
        <v>1.28</v>
      </c>
      <c r="BJ25">
        <v>0.43</v>
      </c>
      <c r="BK25">
        <v>0.79</v>
      </c>
      <c r="BL25">
        <v>0.84</v>
      </c>
      <c r="BM25">
        <v>0.14000000000000001</v>
      </c>
      <c r="BN25">
        <v>2.2999999999999998</v>
      </c>
      <c r="BO25">
        <v>1.01</v>
      </c>
      <c r="BP25">
        <v>0.22</v>
      </c>
      <c r="BQ25">
        <v>1.94</v>
      </c>
      <c r="BR25">
        <v>1.06</v>
      </c>
      <c r="BS25">
        <v>1.57</v>
      </c>
      <c r="BT25">
        <v>2.8728310000000001</v>
      </c>
      <c r="BU25">
        <v>1.2982340000000001</v>
      </c>
      <c r="BV25">
        <v>2.2653750000000001</v>
      </c>
      <c r="BW25">
        <v>1.8798159999999999</v>
      </c>
      <c r="BX25">
        <v>1.895994</v>
      </c>
      <c r="BY25">
        <v>2.5964680000000002</v>
      </c>
      <c r="BZ25">
        <v>1.284386</v>
      </c>
      <c r="CA25">
        <v>0</v>
      </c>
      <c r="CB25">
        <v>0</v>
      </c>
      <c r="CC25">
        <v>0</v>
      </c>
      <c r="CD25">
        <v>1.9944E-2</v>
      </c>
      <c r="CE25">
        <v>0</v>
      </c>
      <c r="CF25">
        <v>0</v>
      </c>
      <c r="CG25">
        <v>0</v>
      </c>
      <c r="CH25">
        <v>0</v>
      </c>
      <c r="CI25">
        <v>2.265E-2</v>
      </c>
      <c r="CJ25">
        <v>5.141006</v>
      </c>
      <c r="CK25">
        <v>0.90472300000000005</v>
      </c>
      <c r="CL25">
        <v>1.8751150000000001</v>
      </c>
      <c r="CM25">
        <v>1.6987810000000001</v>
      </c>
      <c r="CN25">
        <v>1.7136690000000001</v>
      </c>
      <c r="CO25">
        <v>4.1543479999999997</v>
      </c>
      <c r="CP25">
        <v>4.1197359999999996</v>
      </c>
      <c r="CQ25">
        <v>3.4273380000000002</v>
      </c>
      <c r="CR25">
        <v>0.79461199999999999</v>
      </c>
      <c r="CS25">
        <v>2.7026129999999999</v>
      </c>
      <c r="CT25">
        <v>2.4685540000000001</v>
      </c>
      <c r="CU25">
        <v>1.0293859999999999</v>
      </c>
      <c r="CV25">
        <v>1.148641</v>
      </c>
      <c r="CW25">
        <v>2.3607969999999998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73.727638999999996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176.79175900000001</v>
      </c>
      <c r="L26">
        <v>326.64415700000001</v>
      </c>
      <c r="M26">
        <v>77.368015999999997</v>
      </c>
      <c r="N26">
        <v>58.386054999999999</v>
      </c>
      <c r="O26">
        <v>122.4081</v>
      </c>
      <c r="P26">
        <v>139.34589099999999</v>
      </c>
      <c r="Q26">
        <v>10.693250000000001</v>
      </c>
      <c r="R26">
        <v>30.265045000000001</v>
      </c>
      <c r="S26">
        <v>13.442375999999999</v>
      </c>
      <c r="T26">
        <v>0.73953000000000002</v>
      </c>
      <c r="U26">
        <v>402.72187500000001</v>
      </c>
      <c r="V26">
        <v>14.150074</v>
      </c>
      <c r="W26">
        <v>28.222459000000001</v>
      </c>
      <c r="X26">
        <v>94.553000999999995</v>
      </c>
      <c r="Y26">
        <v>0</v>
      </c>
      <c r="Z26">
        <v>6.340802</v>
      </c>
      <c r="AA26">
        <v>13.592756</v>
      </c>
      <c r="AB26">
        <v>42.217016999999998</v>
      </c>
      <c r="AC26">
        <v>30.679168000000001</v>
      </c>
      <c r="AD26">
        <v>9.5928939999999994</v>
      </c>
      <c r="AE26">
        <v>52.153427000000001</v>
      </c>
      <c r="AF26">
        <v>8.4296950000000006</v>
      </c>
      <c r="AG26">
        <v>42.373050999999997</v>
      </c>
      <c r="AH26">
        <v>59.430213999999999</v>
      </c>
      <c r="AI26">
        <v>52.543928000000001</v>
      </c>
      <c r="AJ26">
        <v>0</v>
      </c>
      <c r="AK26">
        <v>57.374071000000001</v>
      </c>
      <c r="AL26">
        <v>82.069154999999995</v>
      </c>
      <c r="AM26">
        <v>16.620742</v>
      </c>
      <c r="AN26">
        <v>1.0011479999999999</v>
      </c>
      <c r="AO26">
        <v>0</v>
      </c>
      <c r="AP26">
        <v>2.3547980000000002</v>
      </c>
      <c r="AQ26">
        <v>0</v>
      </c>
      <c r="AR26">
        <v>47.53134</v>
      </c>
      <c r="AS26">
        <v>33.928511999999998</v>
      </c>
      <c r="AT26">
        <v>11.164465999999999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73.787638999999999</v>
      </c>
      <c r="BA26">
        <f t="shared" si="1"/>
        <v>2138.9164110000002</v>
      </c>
      <c r="BD26">
        <v>5.85</v>
      </c>
      <c r="BE26">
        <v>1.88</v>
      </c>
      <c r="BF26">
        <v>2.93</v>
      </c>
      <c r="BG26">
        <v>1.79</v>
      </c>
      <c r="BH26">
        <v>9.0299999999999994</v>
      </c>
      <c r="BI26">
        <v>1.33</v>
      </c>
      <c r="BJ26">
        <v>0.44</v>
      </c>
      <c r="BK26">
        <v>0.79</v>
      </c>
      <c r="BL26">
        <v>0.84</v>
      </c>
      <c r="BM26">
        <v>0.14000000000000001</v>
      </c>
      <c r="BN26">
        <v>2.2999999999999998</v>
      </c>
      <c r="BO26">
        <v>1.01</v>
      </c>
      <c r="BP26">
        <v>0.22</v>
      </c>
      <c r="BQ26">
        <v>1.94</v>
      </c>
      <c r="BR26">
        <v>1.06</v>
      </c>
      <c r="BS26">
        <v>1.57</v>
      </c>
      <c r="BT26">
        <v>2.8728310000000001</v>
      </c>
      <c r="BU26">
        <v>1.2982340000000001</v>
      </c>
      <c r="BV26">
        <v>2.2653750000000001</v>
      </c>
      <c r="BW26">
        <v>1.8798159999999999</v>
      </c>
      <c r="BX26">
        <v>1.895994</v>
      </c>
      <c r="BY26">
        <v>2.5964680000000002</v>
      </c>
      <c r="BZ26">
        <v>1.284386</v>
      </c>
      <c r="CA26">
        <v>0</v>
      </c>
      <c r="CB26">
        <v>0</v>
      </c>
      <c r="CC26">
        <v>0</v>
      </c>
      <c r="CD26">
        <v>1.9944E-2</v>
      </c>
      <c r="CE26">
        <v>0</v>
      </c>
      <c r="CF26">
        <v>0</v>
      </c>
      <c r="CG26">
        <v>0</v>
      </c>
      <c r="CH26">
        <v>0</v>
      </c>
      <c r="CI26">
        <v>2.265E-2</v>
      </c>
      <c r="CJ26">
        <v>5.141006</v>
      </c>
      <c r="CK26">
        <v>0.90472300000000005</v>
      </c>
      <c r="CL26">
        <v>1.8751150000000001</v>
      </c>
      <c r="CM26">
        <v>1.6987810000000001</v>
      </c>
      <c r="CN26">
        <v>1.7136690000000001</v>
      </c>
      <c r="CO26">
        <v>4.1543479999999997</v>
      </c>
      <c r="CP26">
        <v>4.1197359999999996</v>
      </c>
      <c r="CQ26">
        <v>3.4273380000000002</v>
      </c>
      <c r="CR26">
        <v>0.79461199999999999</v>
      </c>
      <c r="CS26">
        <v>2.7026129999999999</v>
      </c>
      <c r="CT26">
        <v>2.4685540000000001</v>
      </c>
      <c r="CU26">
        <v>2.0587719999999998</v>
      </c>
      <c r="CV26">
        <v>1.148641</v>
      </c>
      <c r="CW26">
        <v>2.3607969999999998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73.787638999999999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176.79175900000001</v>
      </c>
      <c r="L27">
        <v>278.32720699999999</v>
      </c>
      <c r="M27">
        <v>77.368015999999997</v>
      </c>
      <c r="N27">
        <v>58.386054999999999</v>
      </c>
      <c r="O27">
        <v>122.4081</v>
      </c>
      <c r="P27">
        <v>139.34589099999999</v>
      </c>
      <c r="Q27">
        <v>10.693250000000001</v>
      </c>
      <c r="R27">
        <v>18.707574000000001</v>
      </c>
      <c r="S27">
        <v>13.442375999999999</v>
      </c>
      <c r="T27">
        <v>0.73953000000000002</v>
      </c>
      <c r="U27">
        <v>402.72187500000001</v>
      </c>
      <c r="V27">
        <v>7.9967740000000003</v>
      </c>
      <c r="W27">
        <v>17.36411</v>
      </c>
      <c r="X27">
        <v>65.277321999999998</v>
      </c>
      <c r="Y27">
        <v>0</v>
      </c>
      <c r="Z27">
        <v>6.340802</v>
      </c>
      <c r="AA27">
        <v>27.185511999999999</v>
      </c>
      <c r="AB27">
        <v>42.217016999999998</v>
      </c>
      <c r="AC27">
        <v>30.679168000000001</v>
      </c>
      <c r="AD27">
        <v>9.5928939999999994</v>
      </c>
      <c r="AE27">
        <v>52.153427000000001</v>
      </c>
      <c r="AF27">
        <v>0</v>
      </c>
      <c r="AG27">
        <v>42.373050999999997</v>
      </c>
      <c r="AH27">
        <v>59.430213999999999</v>
      </c>
      <c r="AI27">
        <v>52.543928000000001</v>
      </c>
      <c r="AJ27">
        <v>0</v>
      </c>
      <c r="AK27">
        <v>57.374071000000001</v>
      </c>
      <c r="AL27">
        <v>82.069154999999995</v>
      </c>
      <c r="AM27">
        <v>16.620742</v>
      </c>
      <c r="AN27">
        <v>1.0011479999999999</v>
      </c>
      <c r="AO27">
        <v>0</v>
      </c>
      <c r="AP27">
        <v>2.3547980000000002</v>
      </c>
      <c r="AQ27">
        <v>0</v>
      </c>
      <c r="AR27">
        <v>47.53134</v>
      </c>
      <c r="AS27">
        <v>33.928511999999998</v>
      </c>
      <c r="AT27">
        <v>11.164465999999999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73.787638999999999</v>
      </c>
      <c r="BA27">
        <f t="shared" si="1"/>
        <v>2037.9177229999996</v>
      </c>
      <c r="BD27">
        <v>5.85</v>
      </c>
      <c r="BE27">
        <v>1.88</v>
      </c>
      <c r="BF27">
        <v>2.93</v>
      </c>
      <c r="BG27">
        <v>1.79</v>
      </c>
      <c r="BH27">
        <v>9.0299999999999994</v>
      </c>
      <c r="BI27">
        <v>1.33</v>
      </c>
      <c r="BJ27">
        <v>0.44</v>
      </c>
      <c r="BK27">
        <v>0.79</v>
      </c>
      <c r="BL27">
        <v>0.84</v>
      </c>
      <c r="BM27">
        <v>0.14000000000000001</v>
      </c>
      <c r="BN27">
        <v>2.2999999999999998</v>
      </c>
      <c r="BO27">
        <v>1.01</v>
      </c>
      <c r="BP27">
        <v>0.22</v>
      </c>
      <c r="BQ27">
        <v>1.94</v>
      </c>
      <c r="BR27">
        <v>1.06</v>
      </c>
      <c r="BS27">
        <v>1.57</v>
      </c>
      <c r="BT27">
        <v>2.8728310000000001</v>
      </c>
      <c r="BU27">
        <v>1.2982340000000001</v>
      </c>
      <c r="BV27">
        <v>2.2653750000000001</v>
      </c>
      <c r="BW27">
        <v>1.8798159999999999</v>
      </c>
      <c r="BX27">
        <v>1.895994</v>
      </c>
      <c r="BY27">
        <v>2.5964680000000002</v>
      </c>
      <c r="BZ27">
        <v>1.284386</v>
      </c>
      <c r="CA27">
        <v>0</v>
      </c>
      <c r="CB27">
        <v>0</v>
      </c>
      <c r="CC27">
        <v>0</v>
      </c>
      <c r="CD27">
        <v>1.9944E-2</v>
      </c>
      <c r="CE27">
        <v>0</v>
      </c>
      <c r="CF27">
        <v>0</v>
      </c>
      <c r="CG27">
        <v>0</v>
      </c>
      <c r="CH27">
        <v>0</v>
      </c>
      <c r="CI27">
        <v>2.265E-2</v>
      </c>
      <c r="CJ27">
        <v>5.141006</v>
      </c>
      <c r="CK27">
        <v>0.90472300000000005</v>
      </c>
      <c r="CL27">
        <v>1.8751150000000001</v>
      </c>
      <c r="CM27">
        <v>1.6987810000000001</v>
      </c>
      <c r="CN27">
        <v>1.7136690000000001</v>
      </c>
      <c r="CO27">
        <v>4.1543479999999997</v>
      </c>
      <c r="CP27">
        <v>4.1197359999999996</v>
      </c>
      <c r="CQ27">
        <v>3.4273380000000002</v>
      </c>
      <c r="CR27">
        <v>0.79461199999999999</v>
      </c>
      <c r="CS27">
        <v>2.7026129999999999</v>
      </c>
      <c r="CT27">
        <v>2.4685540000000001</v>
      </c>
      <c r="CU27">
        <v>2.0587719999999998</v>
      </c>
      <c r="CV27">
        <v>1.148641</v>
      </c>
      <c r="CW27">
        <v>2.3607969999999998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73.787638999999999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176.79175900000001</v>
      </c>
      <c r="L28">
        <v>239.627207</v>
      </c>
      <c r="M28">
        <v>77.368015999999997</v>
      </c>
      <c r="N28">
        <v>58.386054999999999</v>
      </c>
      <c r="O28">
        <v>122.4081</v>
      </c>
      <c r="P28">
        <v>139.34589099999999</v>
      </c>
      <c r="Q28">
        <v>10.693250000000001</v>
      </c>
      <c r="R28">
        <v>18.707574000000001</v>
      </c>
      <c r="S28">
        <v>13.442375999999999</v>
      </c>
      <c r="T28">
        <v>0.73953000000000002</v>
      </c>
      <c r="U28">
        <v>402.72187500000001</v>
      </c>
      <c r="V28">
        <v>7.9967740000000003</v>
      </c>
      <c r="W28">
        <v>17.36411</v>
      </c>
      <c r="X28">
        <v>65.277321999999998</v>
      </c>
      <c r="Y28">
        <v>0</v>
      </c>
      <c r="Z28">
        <v>12.681603000000001</v>
      </c>
      <c r="AA28">
        <v>27.185511999999999</v>
      </c>
      <c r="AB28">
        <v>42.217016999999998</v>
      </c>
      <c r="AC28">
        <v>30.679168000000001</v>
      </c>
      <c r="AD28">
        <v>19.185787000000001</v>
      </c>
      <c r="AE28">
        <v>52.153427000000001</v>
      </c>
      <c r="AF28">
        <v>0</v>
      </c>
      <c r="AG28">
        <v>42.373050999999997</v>
      </c>
      <c r="AH28">
        <v>59.430213999999999</v>
      </c>
      <c r="AI28">
        <v>52.543928000000001</v>
      </c>
      <c r="AJ28">
        <v>0</v>
      </c>
      <c r="AK28">
        <v>57.374071000000001</v>
      </c>
      <c r="AL28">
        <v>82.069154999999995</v>
      </c>
      <c r="AM28">
        <v>16.620742</v>
      </c>
      <c r="AN28">
        <v>1.0011479999999999</v>
      </c>
      <c r="AO28">
        <v>0</v>
      </c>
      <c r="AP28">
        <v>2.3547980000000002</v>
      </c>
      <c r="AQ28">
        <v>0</v>
      </c>
      <c r="AR28">
        <v>47.53134</v>
      </c>
      <c r="AS28">
        <v>33.928511999999998</v>
      </c>
      <c r="AT28">
        <v>11.164465999999999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73.787638999999999</v>
      </c>
      <c r="BA28">
        <f t="shared" si="1"/>
        <v>2015.1514169999996</v>
      </c>
      <c r="BD28">
        <v>5.85</v>
      </c>
      <c r="BE28">
        <v>1.88</v>
      </c>
      <c r="BF28">
        <v>2.93</v>
      </c>
      <c r="BG28">
        <v>1.79</v>
      </c>
      <c r="BH28">
        <v>9.0299999999999994</v>
      </c>
      <c r="BI28">
        <v>1.33</v>
      </c>
      <c r="BJ28">
        <v>0.44</v>
      </c>
      <c r="BK28">
        <v>0.79</v>
      </c>
      <c r="BL28">
        <v>0.84</v>
      </c>
      <c r="BM28">
        <v>0.14000000000000001</v>
      </c>
      <c r="BN28">
        <v>2.2999999999999998</v>
      </c>
      <c r="BO28">
        <v>1.01</v>
      </c>
      <c r="BP28">
        <v>0.22</v>
      </c>
      <c r="BQ28">
        <v>1.94</v>
      </c>
      <c r="BR28">
        <v>1.06</v>
      </c>
      <c r="BS28">
        <v>1.57</v>
      </c>
      <c r="BT28">
        <v>2.8728310000000001</v>
      </c>
      <c r="BU28">
        <v>1.2982340000000001</v>
      </c>
      <c r="BV28">
        <v>2.2653750000000001</v>
      </c>
      <c r="BW28">
        <v>1.8798159999999999</v>
      </c>
      <c r="BX28">
        <v>1.895994</v>
      </c>
      <c r="BY28">
        <v>2.5964680000000002</v>
      </c>
      <c r="BZ28">
        <v>1.284386</v>
      </c>
      <c r="CA28">
        <v>0</v>
      </c>
      <c r="CB28">
        <v>0</v>
      </c>
      <c r="CC28">
        <v>0</v>
      </c>
      <c r="CD28">
        <v>1.9944E-2</v>
      </c>
      <c r="CE28">
        <v>0</v>
      </c>
      <c r="CF28">
        <v>0</v>
      </c>
      <c r="CG28">
        <v>0</v>
      </c>
      <c r="CH28">
        <v>0</v>
      </c>
      <c r="CI28">
        <v>2.265E-2</v>
      </c>
      <c r="CJ28">
        <v>5.141006</v>
      </c>
      <c r="CK28">
        <v>0.90472300000000005</v>
      </c>
      <c r="CL28">
        <v>1.8751150000000001</v>
      </c>
      <c r="CM28">
        <v>1.6987810000000001</v>
      </c>
      <c r="CN28">
        <v>1.7136690000000001</v>
      </c>
      <c r="CO28">
        <v>4.1543479999999997</v>
      </c>
      <c r="CP28">
        <v>4.1197359999999996</v>
      </c>
      <c r="CQ28">
        <v>3.4273380000000002</v>
      </c>
      <c r="CR28">
        <v>0.79461199999999999</v>
      </c>
      <c r="CS28">
        <v>2.7026129999999999</v>
      </c>
      <c r="CT28">
        <v>2.4685540000000001</v>
      </c>
      <c r="CU28">
        <v>2.0587719999999998</v>
      </c>
      <c r="CV28">
        <v>1.148641</v>
      </c>
      <c r="CW28">
        <v>2.3607969999999998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73.787638999999999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176.79175900000001</v>
      </c>
      <c r="L29">
        <v>239.627207</v>
      </c>
      <c r="M29">
        <v>77.368015999999997</v>
      </c>
      <c r="N29">
        <v>58.386054999999999</v>
      </c>
      <c r="O29">
        <v>122.4081</v>
      </c>
      <c r="P29">
        <v>139.34589099999999</v>
      </c>
      <c r="Q29">
        <v>10.693250000000001</v>
      </c>
      <c r="R29">
        <v>14.823638000000001</v>
      </c>
      <c r="S29">
        <v>13.442375999999999</v>
      </c>
      <c r="T29">
        <v>0.73953000000000002</v>
      </c>
      <c r="U29">
        <v>402.72187500000001</v>
      </c>
      <c r="V29">
        <v>7.9967740000000003</v>
      </c>
      <c r="W29">
        <v>17.36411</v>
      </c>
      <c r="X29">
        <v>65.277321999999998</v>
      </c>
      <c r="Y29">
        <v>0</v>
      </c>
      <c r="Z29">
        <v>12.681603000000001</v>
      </c>
      <c r="AA29">
        <v>40.778267</v>
      </c>
      <c r="AB29">
        <v>42.217016999999998</v>
      </c>
      <c r="AC29">
        <v>30.679168000000001</v>
      </c>
      <c r="AD29">
        <v>19.185787000000001</v>
      </c>
      <c r="AE29">
        <v>52.153427000000001</v>
      </c>
      <c r="AF29">
        <v>0</v>
      </c>
      <c r="AG29">
        <v>42.373050999999997</v>
      </c>
      <c r="AH29">
        <v>59.430213999999999</v>
      </c>
      <c r="AI29">
        <v>6.7191720000000004</v>
      </c>
      <c r="AJ29">
        <v>0</v>
      </c>
      <c r="AK29">
        <v>57.374071000000001</v>
      </c>
      <c r="AL29">
        <v>82.069154999999995</v>
      </c>
      <c r="AM29">
        <v>16.620742</v>
      </c>
      <c r="AN29">
        <v>1.0011479999999999</v>
      </c>
      <c r="AO29">
        <v>0</v>
      </c>
      <c r="AP29">
        <v>2.3547980000000002</v>
      </c>
      <c r="AQ29">
        <v>0</v>
      </c>
      <c r="AR29">
        <v>47.53134</v>
      </c>
      <c r="AS29">
        <v>33.928511999999998</v>
      </c>
      <c r="AT29">
        <v>14.512347999999999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73.798054999999991</v>
      </c>
      <c r="BA29">
        <f t="shared" si="1"/>
        <v>1982.3937779999994</v>
      </c>
      <c r="BD29">
        <v>5.85</v>
      </c>
      <c r="BE29">
        <v>1.88</v>
      </c>
      <c r="BF29">
        <v>2.93</v>
      </c>
      <c r="BG29">
        <v>1.79</v>
      </c>
      <c r="BH29">
        <v>9.0299999999999994</v>
      </c>
      <c r="BI29">
        <v>1.33</v>
      </c>
      <c r="BJ29">
        <v>0.44</v>
      </c>
      <c r="BK29">
        <v>0.79</v>
      </c>
      <c r="BL29">
        <v>0.84</v>
      </c>
      <c r="BM29">
        <v>0.14000000000000001</v>
      </c>
      <c r="BN29">
        <v>2.2999999999999998</v>
      </c>
      <c r="BO29">
        <v>1.01</v>
      </c>
      <c r="BP29">
        <v>0.22</v>
      </c>
      <c r="BQ29">
        <v>1.94</v>
      </c>
      <c r="BR29">
        <v>1.06</v>
      </c>
      <c r="BS29">
        <v>1.57</v>
      </c>
      <c r="BT29">
        <v>2.8728310000000001</v>
      </c>
      <c r="BU29">
        <v>1.2982340000000001</v>
      </c>
      <c r="BV29">
        <v>2.2757909999999999</v>
      </c>
      <c r="BW29">
        <v>1.8798159999999999</v>
      </c>
      <c r="BX29">
        <v>1.895994</v>
      </c>
      <c r="BY29">
        <v>2.5964680000000002</v>
      </c>
      <c r="BZ29">
        <v>1.284386</v>
      </c>
      <c r="CA29">
        <v>0</v>
      </c>
      <c r="CB29">
        <v>0</v>
      </c>
      <c r="CC29">
        <v>0</v>
      </c>
      <c r="CD29">
        <v>1.9944E-2</v>
      </c>
      <c r="CE29">
        <v>0</v>
      </c>
      <c r="CF29">
        <v>0</v>
      </c>
      <c r="CG29">
        <v>0</v>
      </c>
      <c r="CH29">
        <v>0</v>
      </c>
      <c r="CI29">
        <v>2.265E-2</v>
      </c>
      <c r="CJ29">
        <v>5.141006</v>
      </c>
      <c r="CK29">
        <v>0.90472300000000005</v>
      </c>
      <c r="CL29">
        <v>1.8751150000000001</v>
      </c>
      <c r="CM29">
        <v>1.6987810000000001</v>
      </c>
      <c r="CN29">
        <v>1.7136690000000001</v>
      </c>
      <c r="CO29">
        <v>4.1543479999999997</v>
      </c>
      <c r="CP29">
        <v>4.1197359999999996</v>
      </c>
      <c r="CQ29">
        <v>3.4273380000000002</v>
      </c>
      <c r="CR29">
        <v>0.79461199999999999</v>
      </c>
      <c r="CS29">
        <v>2.7026129999999999</v>
      </c>
      <c r="CT29">
        <v>2.4685540000000001</v>
      </c>
      <c r="CU29">
        <v>2.0587719999999998</v>
      </c>
      <c r="CV29">
        <v>1.148641</v>
      </c>
      <c r="CW29">
        <v>2.3607969999999998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73.798054999999991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176.79175900000001</v>
      </c>
      <c r="L30">
        <v>239.627207</v>
      </c>
      <c r="M30">
        <v>77.368015999999997</v>
      </c>
      <c r="N30">
        <v>58.386054999999999</v>
      </c>
      <c r="O30">
        <v>122.4081</v>
      </c>
      <c r="P30">
        <v>139.34589099999999</v>
      </c>
      <c r="Q30">
        <v>10.693250000000001</v>
      </c>
      <c r="R30">
        <v>21.204573</v>
      </c>
      <c r="S30">
        <v>13.442375999999999</v>
      </c>
      <c r="T30">
        <v>0.73953000000000002</v>
      </c>
      <c r="U30">
        <v>402.72187500000001</v>
      </c>
      <c r="V30">
        <v>7.9967740000000003</v>
      </c>
      <c r="W30">
        <v>17.36411</v>
      </c>
      <c r="X30">
        <v>65.277321999999998</v>
      </c>
      <c r="Y30">
        <v>0</v>
      </c>
      <c r="Z30">
        <v>12.681603000000001</v>
      </c>
      <c r="AA30">
        <v>40.778267</v>
      </c>
      <c r="AB30">
        <v>42.217016999999998</v>
      </c>
      <c r="AC30">
        <v>30.679168000000001</v>
      </c>
      <c r="AD30">
        <v>19.185787000000001</v>
      </c>
      <c r="AE30">
        <v>52.153427000000001</v>
      </c>
      <c r="AF30">
        <v>0</v>
      </c>
      <c r="AG30">
        <v>42.373050999999997</v>
      </c>
      <c r="AH30">
        <v>59.430213999999999</v>
      </c>
      <c r="AI30">
        <v>3.7627359999999999</v>
      </c>
      <c r="AJ30">
        <v>0</v>
      </c>
      <c r="AK30">
        <v>57.374071000000001</v>
      </c>
      <c r="AL30">
        <v>82.069154999999995</v>
      </c>
      <c r="AM30">
        <v>16.620742</v>
      </c>
      <c r="AN30">
        <v>1.0011479999999999</v>
      </c>
      <c r="AO30">
        <v>0</v>
      </c>
      <c r="AP30">
        <v>2.3547980000000002</v>
      </c>
      <c r="AQ30">
        <v>0</v>
      </c>
      <c r="AR30">
        <v>47.53134</v>
      </c>
      <c r="AS30">
        <v>33.928511999999998</v>
      </c>
      <c r="AT30">
        <v>14.512451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73.798079000000001</v>
      </c>
      <c r="BA30">
        <f t="shared" si="1"/>
        <v>1985.8184039999994</v>
      </c>
      <c r="BD30">
        <v>5.85</v>
      </c>
      <c r="BE30">
        <v>1.88</v>
      </c>
      <c r="BF30">
        <v>2.93</v>
      </c>
      <c r="BG30">
        <v>1.79</v>
      </c>
      <c r="BH30">
        <v>9.0299999999999994</v>
      </c>
      <c r="BI30">
        <v>1.33</v>
      </c>
      <c r="BJ30">
        <v>0.44</v>
      </c>
      <c r="BK30">
        <v>0.79</v>
      </c>
      <c r="BL30">
        <v>0.84</v>
      </c>
      <c r="BM30">
        <v>0.14000000000000001</v>
      </c>
      <c r="BN30">
        <v>2.2999999999999998</v>
      </c>
      <c r="BO30">
        <v>1.01</v>
      </c>
      <c r="BP30">
        <v>0.22</v>
      </c>
      <c r="BQ30">
        <v>1.94</v>
      </c>
      <c r="BR30">
        <v>1.06</v>
      </c>
      <c r="BS30">
        <v>1.57</v>
      </c>
      <c r="BT30">
        <v>2.8728310000000001</v>
      </c>
      <c r="BU30">
        <v>1.2982340000000001</v>
      </c>
      <c r="BV30">
        <v>2.2758150000000001</v>
      </c>
      <c r="BW30">
        <v>1.8798159999999999</v>
      </c>
      <c r="BX30">
        <v>1.895994</v>
      </c>
      <c r="BY30">
        <v>2.5964680000000002</v>
      </c>
      <c r="BZ30">
        <v>1.284386</v>
      </c>
      <c r="CA30">
        <v>0</v>
      </c>
      <c r="CB30">
        <v>0</v>
      </c>
      <c r="CC30">
        <v>0</v>
      </c>
      <c r="CD30">
        <v>1.9944E-2</v>
      </c>
      <c r="CE30">
        <v>0</v>
      </c>
      <c r="CF30">
        <v>0</v>
      </c>
      <c r="CG30">
        <v>0</v>
      </c>
      <c r="CH30">
        <v>0</v>
      </c>
      <c r="CI30">
        <v>2.265E-2</v>
      </c>
      <c r="CJ30">
        <v>5.141006</v>
      </c>
      <c r="CK30">
        <v>0.90472300000000005</v>
      </c>
      <c r="CL30">
        <v>1.8751150000000001</v>
      </c>
      <c r="CM30">
        <v>1.6987810000000001</v>
      </c>
      <c r="CN30">
        <v>1.7136690000000001</v>
      </c>
      <c r="CO30">
        <v>4.1543479999999997</v>
      </c>
      <c r="CP30">
        <v>4.1197359999999996</v>
      </c>
      <c r="CQ30">
        <v>3.4273380000000002</v>
      </c>
      <c r="CR30">
        <v>0.79461199999999999</v>
      </c>
      <c r="CS30">
        <v>2.7026129999999999</v>
      </c>
      <c r="CT30">
        <v>2.4685540000000001</v>
      </c>
      <c r="CU30">
        <v>2.0587719999999998</v>
      </c>
      <c r="CV30">
        <v>1.148641</v>
      </c>
      <c r="CW30">
        <v>2.3607969999999998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73.798079000000001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176.79175900000001</v>
      </c>
      <c r="L31">
        <v>239.627207</v>
      </c>
      <c r="M31">
        <v>77.368015999999997</v>
      </c>
      <c r="N31">
        <v>58.386054999999999</v>
      </c>
      <c r="O31">
        <v>122.4081</v>
      </c>
      <c r="P31">
        <v>139.34589099999999</v>
      </c>
      <c r="Q31">
        <v>10.693250000000001</v>
      </c>
      <c r="R31">
        <v>13.117488</v>
      </c>
      <c r="S31">
        <v>13.442375999999999</v>
      </c>
      <c r="T31">
        <v>0.73953000000000002</v>
      </c>
      <c r="U31">
        <v>402.72187500000001</v>
      </c>
      <c r="V31">
        <v>2.9024999999999999</v>
      </c>
      <c r="W31">
        <v>11.8035</v>
      </c>
      <c r="X31">
        <v>48.606403</v>
      </c>
      <c r="Y31">
        <v>0</v>
      </c>
      <c r="Z31">
        <v>12.681603000000001</v>
      </c>
      <c r="AA31">
        <v>40.778267</v>
      </c>
      <c r="AB31">
        <v>42.217016999999998</v>
      </c>
      <c r="AC31">
        <v>30.679168000000001</v>
      </c>
      <c r="AD31">
        <v>19.185787000000001</v>
      </c>
      <c r="AE31">
        <v>52.153427000000001</v>
      </c>
      <c r="AF31">
        <v>0</v>
      </c>
      <c r="AG31">
        <v>42.373050999999997</v>
      </c>
      <c r="AH31">
        <v>73.396315000000001</v>
      </c>
      <c r="AI31">
        <v>3.7627359999999999</v>
      </c>
      <c r="AJ31">
        <v>0</v>
      </c>
      <c r="AK31">
        <v>57.374071000000001</v>
      </c>
      <c r="AL31">
        <v>82.069154999999995</v>
      </c>
      <c r="AM31">
        <v>16.620742</v>
      </c>
      <c r="AN31">
        <v>1.0011479999999999</v>
      </c>
      <c r="AO31">
        <v>0</v>
      </c>
      <c r="AP31">
        <v>2.3547980000000002</v>
      </c>
      <c r="AQ31">
        <v>0</v>
      </c>
      <c r="AR31">
        <v>47.53134</v>
      </c>
      <c r="AS31">
        <v>33.928511999999998</v>
      </c>
      <c r="AT31">
        <v>14.512451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73.758078999999995</v>
      </c>
      <c r="BA31">
        <f t="shared" si="1"/>
        <v>1964.3316169999994</v>
      </c>
      <c r="BD31">
        <v>5.85</v>
      </c>
      <c r="BE31">
        <v>1.88</v>
      </c>
      <c r="BF31">
        <v>2.93</v>
      </c>
      <c r="BG31">
        <v>1.79</v>
      </c>
      <c r="BH31">
        <v>9.0299999999999994</v>
      </c>
      <c r="BI31">
        <v>1.3</v>
      </c>
      <c r="BJ31">
        <v>0.43</v>
      </c>
      <c r="BK31">
        <v>0.79</v>
      </c>
      <c r="BL31">
        <v>0.84</v>
      </c>
      <c r="BM31">
        <v>0.14000000000000001</v>
      </c>
      <c r="BN31">
        <v>2.2999999999999998</v>
      </c>
      <c r="BO31">
        <v>1.01</v>
      </c>
      <c r="BP31">
        <v>0.22</v>
      </c>
      <c r="BQ31">
        <v>1.94</v>
      </c>
      <c r="BR31">
        <v>1.06</v>
      </c>
      <c r="BS31">
        <v>1.57</v>
      </c>
      <c r="BT31">
        <v>2.8728310000000001</v>
      </c>
      <c r="BU31">
        <v>1.2982340000000001</v>
      </c>
      <c r="BV31">
        <v>2.2758150000000001</v>
      </c>
      <c r="BW31">
        <v>1.8798159999999999</v>
      </c>
      <c r="BX31">
        <v>1.895994</v>
      </c>
      <c r="BY31">
        <v>2.5964680000000002</v>
      </c>
      <c r="BZ31">
        <v>1.284386</v>
      </c>
      <c r="CA31">
        <v>0</v>
      </c>
      <c r="CB31">
        <v>0</v>
      </c>
      <c r="CC31">
        <v>0</v>
      </c>
      <c r="CD31">
        <v>1.9944E-2</v>
      </c>
      <c r="CE31">
        <v>0</v>
      </c>
      <c r="CF31">
        <v>0</v>
      </c>
      <c r="CG31">
        <v>0</v>
      </c>
      <c r="CH31">
        <v>0</v>
      </c>
      <c r="CI31">
        <v>2.265E-2</v>
      </c>
      <c r="CJ31">
        <v>5.141006</v>
      </c>
      <c r="CK31">
        <v>0.90472300000000005</v>
      </c>
      <c r="CL31">
        <v>1.8751150000000001</v>
      </c>
      <c r="CM31">
        <v>1.6987810000000001</v>
      </c>
      <c r="CN31">
        <v>1.7136690000000001</v>
      </c>
      <c r="CO31">
        <v>4.1543479999999997</v>
      </c>
      <c r="CP31">
        <v>4.1197359999999996</v>
      </c>
      <c r="CQ31">
        <v>3.4273380000000002</v>
      </c>
      <c r="CR31">
        <v>0.79461199999999999</v>
      </c>
      <c r="CS31">
        <v>2.7026129999999999</v>
      </c>
      <c r="CT31">
        <v>2.4685540000000001</v>
      </c>
      <c r="CU31">
        <v>2.0587719999999998</v>
      </c>
      <c r="CV31">
        <v>1.4152899999999999</v>
      </c>
      <c r="CW31">
        <v>2.3607969999999998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73.758078999999995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176.79175900000001</v>
      </c>
      <c r="L32">
        <v>239.627207</v>
      </c>
      <c r="M32">
        <v>77.368015999999997</v>
      </c>
      <c r="N32">
        <v>58.386054999999999</v>
      </c>
      <c r="O32">
        <v>122.4081</v>
      </c>
      <c r="P32">
        <v>139.34589099999999</v>
      </c>
      <c r="Q32">
        <v>10.693250000000001</v>
      </c>
      <c r="R32">
        <v>21.787855</v>
      </c>
      <c r="S32">
        <v>13.442375999999999</v>
      </c>
      <c r="T32">
        <v>0.73953000000000002</v>
      </c>
      <c r="U32">
        <v>402.72187500000001</v>
      </c>
      <c r="V32">
        <v>2.9024999999999999</v>
      </c>
      <c r="W32">
        <v>11.8035</v>
      </c>
      <c r="X32">
        <v>47.136600000000001</v>
      </c>
      <c r="Y32">
        <v>0</v>
      </c>
      <c r="Z32">
        <v>12.681603000000001</v>
      </c>
      <c r="AA32">
        <v>40.778267</v>
      </c>
      <c r="AB32">
        <v>42.217016999999998</v>
      </c>
      <c r="AC32">
        <v>30.679168000000001</v>
      </c>
      <c r="AD32">
        <v>19.185787000000001</v>
      </c>
      <c r="AE32">
        <v>52.153427000000001</v>
      </c>
      <c r="AF32">
        <v>0</v>
      </c>
      <c r="AG32">
        <v>42.373050999999997</v>
      </c>
      <c r="AH32">
        <v>79.240285999999998</v>
      </c>
      <c r="AI32">
        <v>3.7627359999999999</v>
      </c>
      <c r="AJ32">
        <v>0</v>
      </c>
      <c r="AK32">
        <v>57.374071000000001</v>
      </c>
      <c r="AL32">
        <v>82.069154999999995</v>
      </c>
      <c r="AM32">
        <v>16.620742</v>
      </c>
      <c r="AN32">
        <v>1.0011479999999999</v>
      </c>
      <c r="AO32">
        <v>0</v>
      </c>
      <c r="AP32">
        <v>2.3547980000000002</v>
      </c>
      <c r="AQ32">
        <v>0</v>
      </c>
      <c r="AR32">
        <v>47.53134</v>
      </c>
      <c r="AS32">
        <v>33.928511999999998</v>
      </c>
      <c r="AT32">
        <v>14.512347999999999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73.758078999999995</v>
      </c>
      <c r="BA32">
        <f t="shared" si="1"/>
        <v>1977.3760489999995</v>
      </c>
      <c r="BD32">
        <v>5.85</v>
      </c>
      <c r="BE32">
        <v>1.88</v>
      </c>
      <c r="BF32">
        <v>2.93</v>
      </c>
      <c r="BG32">
        <v>1.79</v>
      </c>
      <c r="BH32">
        <v>9.0299999999999994</v>
      </c>
      <c r="BI32">
        <v>1.3</v>
      </c>
      <c r="BJ32">
        <v>0.43</v>
      </c>
      <c r="BK32">
        <v>0.79</v>
      </c>
      <c r="BL32">
        <v>0.84</v>
      </c>
      <c r="BM32">
        <v>0.14000000000000001</v>
      </c>
      <c r="BN32">
        <v>2.2999999999999998</v>
      </c>
      <c r="BO32">
        <v>1.01</v>
      </c>
      <c r="BP32">
        <v>0.22</v>
      </c>
      <c r="BQ32">
        <v>1.94</v>
      </c>
      <c r="BR32">
        <v>1.06</v>
      </c>
      <c r="BS32">
        <v>1.57</v>
      </c>
      <c r="BT32">
        <v>2.8728310000000001</v>
      </c>
      <c r="BU32">
        <v>1.2982340000000001</v>
      </c>
      <c r="BV32">
        <v>2.2758150000000001</v>
      </c>
      <c r="BW32">
        <v>1.8798159999999999</v>
      </c>
      <c r="BX32">
        <v>1.895994</v>
      </c>
      <c r="BY32">
        <v>2.5964680000000002</v>
      </c>
      <c r="BZ32">
        <v>1.284386</v>
      </c>
      <c r="CA32">
        <v>0</v>
      </c>
      <c r="CB32">
        <v>0</v>
      </c>
      <c r="CC32">
        <v>0</v>
      </c>
      <c r="CD32">
        <v>1.9944E-2</v>
      </c>
      <c r="CE32">
        <v>0</v>
      </c>
      <c r="CF32">
        <v>0</v>
      </c>
      <c r="CG32">
        <v>0</v>
      </c>
      <c r="CH32">
        <v>0</v>
      </c>
      <c r="CI32">
        <v>2.265E-2</v>
      </c>
      <c r="CJ32">
        <v>5.141006</v>
      </c>
      <c r="CK32">
        <v>0.90472300000000005</v>
      </c>
      <c r="CL32">
        <v>1.8751150000000001</v>
      </c>
      <c r="CM32">
        <v>1.6987810000000001</v>
      </c>
      <c r="CN32">
        <v>1.7136690000000001</v>
      </c>
      <c r="CO32">
        <v>4.1543479999999997</v>
      </c>
      <c r="CP32">
        <v>4.1197359999999996</v>
      </c>
      <c r="CQ32">
        <v>3.4273380000000002</v>
      </c>
      <c r="CR32">
        <v>0.79461199999999999</v>
      </c>
      <c r="CS32">
        <v>2.7026129999999999</v>
      </c>
      <c r="CT32">
        <v>2.4685540000000001</v>
      </c>
      <c r="CU32">
        <v>2.0587719999999998</v>
      </c>
      <c r="CV32">
        <v>1.5246839999999999</v>
      </c>
      <c r="CW32">
        <v>2.3607969999999998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73.758078999999995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176.79175900000001</v>
      </c>
      <c r="L33">
        <v>239.627207</v>
      </c>
      <c r="M33">
        <v>77.368015999999997</v>
      </c>
      <c r="N33">
        <v>58.386054999999999</v>
      </c>
      <c r="O33">
        <v>122.4081</v>
      </c>
      <c r="P33">
        <v>139.34589099999999</v>
      </c>
      <c r="Q33">
        <v>10.693250000000001</v>
      </c>
      <c r="R33">
        <v>14.823638000000001</v>
      </c>
      <c r="S33">
        <v>13.442375999999999</v>
      </c>
      <c r="T33">
        <v>0.73953000000000002</v>
      </c>
      <c r="U33">
        <v>402.72187500000001</v>
      </c>
      <c r="V33">
        <v>2.9024999999999999</v>
      </c>
      <c r="W33">
        <v>11.8035</v>
      </c>
      <c r="X33">
        <v>47.136600000000001</v>
      </c>
      <c r="Y33">
        <v>0</v>
      </c>
      <c r="Z33">
        <v>12.681603000000001</v>
      </c>
      <c r="AA33">
        <v>40.778267</v>
      </c>
      <c r="AB33">
        <v>42.217016999999998</v>
      </c>
      <c r="AC33">
        <v>30.679168000000001</v>
      </c>
      <c r="AD33">
        <v>19.185787000000001</v>
      </c>
      <c r="AE33">
        <v>52.153427000000001</v>
      </c>
      <c r="AF33">
        <v>0</v>
      </c>
      <c r="AG33">
        <v>42.373050999999997</v>
      </c>
      <c r="AH33">
        <v>79.240285999999998</v>
      </c>
      <c r="AI33">
        <v>3.7627359999999999</v>
      </c>
      <c r="AJ33">
        <v>0</v>
      </c>
      <c r="AK33">
        <v>57.374071000000001</v>
      </c>
      <c r="AL33">
        <v>65.205629999999999</v>
      </c>
      <c r="AM33">
        <v>16.620742</v>
      </c>
      <c r="AN33">
        <v>1.0011479999999999</v>
      </c>
      <c r="AO33">
        <v>0</v>
      </c>
      <c r="AP33">
        <v>2.3547980000000002</v>
      </c>
      <c r="AQ33">
        <v>0</v>
      </c>
      <c r="AR33">
        <v>47.53134</v>
      </c>
      <c r="AS33">
        <v>33.928511999999998</v>
      </c>
      <c r="AT33">
        <v>14.512451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73.758078999999995</v>
      </c>
      <c r="BA33">
        <f t="shared" si="1"/>
        <v>1953.5484099999994</v>
      </c>
      <c r="BD33">
        <v>5.85</v>
      </c>
      <c r="BE33">
        <v>1.88</v>
      </c>
      <c r="BF33">
        <v>2.93</v>
      </c>
      <c r="BG33">
        <v>1.79</v>
      </c>
      <c r="BH33">
        <v>9.0299999999999994</v>
      </c>
      <c r="BI33">
        <v>1.3</v>
      </c>
      <c r="BJ33">
        <v>0.43</v>
      </c>
      <c r="BK33">
        <v>0.79</v>
      </c>
      <c r="BL33">
        <v>0.84</v>
      </c>
      <c r="BM33">
        <v>0.14000000000000001</v>
      </c>
      <c r="BN33">
        <v>2.2999999999999998</v>
      </c>
      <c r="BO33">
        <v>1.01</v>
      </c>
      <c r="BP33">
        <v>0.22</v>
      </c>
      <c r="BQ33">
        <v>1.94</v>
      </c>
      <c r="BR33">
        <v>1.06</v>
      </c>
      <c r="BS33">
        <v>1.57</v>
      </c>
      <c r="BT33">
        <v>2.8728310000000001</v>
      </c>
      <c r="BU33">
        <v>1.2982340000000001</v>
      </c>
      <c r="BV33">
        <v>2.2758150000000001</v>
      </c>
      <c r="BW33">
        <v>1.8798159999999999</v>
      </c>
      <c r="BX33">
        <v>1.895994</v>
      </c>
      <c r="BY33">
        <v>2.5964680000000002</v>
      </c>
      <c r="BZ33">
        <v>1.284386</v>
      </c>
      <c r="CA33">
        <v>0</v>
      </c>
      <c r="CB33">
        <v>0</v>
      </c>
      <c r="CC33">
        <v>0</v>
      </c>
      <c r="CD33">
        <v>1.9944E-2</v>
      </c>
      <c r="CE33">
        <v>0</v>
      </c>
      <c r="CF33">
        <v>0</v>
      </c>
      <c r="CG33">
        <v>0</v>
      </c>
      <c r="CH33">
        <v>0</v>
      </c>
      <c r="CI33">
        <v>2.265E-2</v>
      </c>
      <c r="CJ33">
        <v>5.141006</v>
      </c>
      <c r="CK33">
        <v>0.90472300000000005</v>
      </c>
      <c r="CL33">
        <v>1.8751150000000001</v>
      </c>
      <c r="CM33">
        <v>1.6987810000000001</v>
      </c>
      <c r="CN33">
        <v>1.7136690000000001</v>
      </c>
      <c r="CO33">
        <v>4.1543479999999997</v>
      </c>
      <c r="CP33">
        <v>4.1197359999999996</v>
      </c>
      <c r="CQ33">
        <v>3.4273380000000002</v>
      </c>
      <c r="CR33">
        <v>0.79461199999999999</v>
      </c>
      <c r="CS33">
        <v>2.7026129999999999</v>
      </c>
      <c r="CT33">
        <v>2.4685540000000001</v>
      </c>
      <c r="CU33">
        <v>2.0587719999999998</v>
      </c>
      <c r="CV33">
        <v>1.5246839999999999</v>
      </c>
      <c r="CW33">
        <v>2.3607969999999998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73.758078999999995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176.79175900000001</v>
      </c>
      <c r="L34">
        <v>239.627207</v>
      </c>
      <c r="M34">
        <v>77.368015999999997</v>
      </c>
      <c r="N34">
        <v>58.386054999999999</v>
      </c>
      <c r="O34">
        <v>122.4081</v>
      </c>
      <c r="P34">
        <v>139.34589099999999</v>
      </c>
      <c r="Q34">
        <v>10.693250000000001</v>
      </c>
      <c r="R34">
        <v>14.823638000000001</v>
      </c>
      <c r="S34">
        <v>13.442375999999999</v>
      </c>
      <c r="T34">
        <v>0.73953000000000002</v>
      </c>
      <c r="U34">
        <v>402.72187500000001</v>
      </c>
      <c r="V34">
        <v>2.9024999999999999</v>
      </c>
      <c r="W34">
        <v>11.8035</v>
      </c>
      <c r="X34">
        <v>47.136600000000001</v>
      </c>
      <c r="Y34">
        <v>0</v>
      </c>
      <c r="Z34">
        <v>12.681603000000001</v>
      </c>
      <c r="AA34">
        <v>40.778267</v>
      </c>
      <c r="AB34">
        <v>42.217016999999998</v>
      </c>
      <c r="AC34">
        <v>30.679168000000001</v>
      </c>
      <c r="AD34">
        <v>19.185787000000001</v>
      </c>
      <c r="AE34">
        <v>52.153427000000001</v>
      </c>
      <c r="AF34">
        <v>0</v>
      </c>
      <c r="AG34">
        <v>42.373050999999997</v>
      </c>
      <c r="AH34">
        <v>79.240285999999998</v>
      </c>
      <c r="AI34">
        <v>3.7627359999999999</v>
      </c>
      <c r="AJ34">
        <v>0</v>
      </c>
      <c r="AK34">
        <v>57.374071000000001</v>
      </c>
      <c r="AL34">
        <v>65.205629999999999</v>
      </c>
      <c r="AM34">
        <v>16.620742</v>
      </c>
      <c r="AN34">
        <v>1.0011479999999999</v>
      </c>
      <c r="AO34">
        <v>0</v>
      </c>
      <c r="AP34">
        <v>2.3547980000000002</v>
      </c>
      <c r="AQ34">
        <v>0</v>
      </c>
      <c r="AR34">
        <v>47.53134</v>
      </c>
      <c r="AS34">
        <v>33.928511999999998</v>
      </c>
      <c r="AT34">
        <v>14.512451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73.758078999999995</v>
      </c>
      <c r="BA34">
        <f t="shared" si="1"/>
        <v>1953.5484099999994</v>
      </c>
      <c r="BD34">
        <v>5.85</v>
      </c>
      <c r="BE34">
        <v>1.88</v>
      </c>
      <c r="BF34">
        <v>2.93</v>
      </c>
      <c r="BG34">
        <v>1.79</v>
      </c>
      <c r="BH34">
        <v>9.0299999999999994</v>
      </c>
      <c r="BI34">
        <v>1.3</v>
      </c>
      <c r="BJ34">
        <v>0.43</v>
      </c>
      <c r="BK34">
        <v>0.79</v>
      </c>
      <c r="BL34">
        <v>0.84</v>
      </c>
      <c r="BM34">
        <v>0.14000000000000001</v>
      </c>
      <c r="BN34">
        <v>2.2999999999999998</v>
      </c>
      <c r="BO34">
        <v>1.01</v>
      </c>
      <c r="BP34">
        <v>0.22</v>
      </c>
      <c r="BQ34">
        <v>1.94</v>
      </c>
      <c r="BR34">
        <v>1.06</v>
      </c>
      <c r="BS34">
        <v>1.57</v>
      </c>
      <c r="BT34">
        <v>2.8728310000000001</v>
      </c>
      <c r="BU34">
        <v>1.2982340000000001</v>
      </c>
      <c r="BV34">
        <v>2.2758150000000001</v>
      </c>
      <c r="BW34">
        <v>1.8798159999999999</v>
      </c>
      <c r="BX34">
        <v>1.895994</v>
      </c>
      <c r="BY34">
        <v>2.5964680000000002</v>
      </c>
      <c r="BZ34">
        <v>1.284386</v>
      </c>
      <c r="CA34">
        <v>0</v>
      </c>
      <c r="CB34">
        <v>0</v>
      </c>
      <c r="CC34">
        <v>0</v>
      </c>
      <c r="CD34">
        <v>1.9944E-2</v>
      </c>
      <c r="CE34">
        <v>0</v>
      </c>
      <c r="CF34">
        <v>0</v>
      </c>
      <c r="CG34">
        <v>0</v>
      </c>
      <c r="CH34">
        <v>0</v>
      </c>
      <c r="CI34">
        <v>2.265E-2</v>
      </c>
      <c r="CJ34">
        <v>5.141006</v>
      </c>
      <c r="CK34">
        <v>0.90472300000000005</v>
      </c>
      <c r="CL34">
        <v>1.8751150000000001</v>
      </c>
      <c r="CM34">
        <v>1.6987810000000001</v>
      </c>
      <c r="CN34">
        <v>1.7136690000000001</v>
      </c>
      <c r="CO34">
        <v>4.1543479999999997</v>
      </c>
      <c r="CP34">
        <v>4.1197359999999996</v>
      </c>
      <c r="CQ34">
        <v>3.4273380000000002</v>
      </c>
      <c r="CR34">
        <v>0.79461199999999999</v>
      </c>
      <c r="CS34">
        <v>2.7026129999999999</v>
      </c>
      <c r="CT34">
        <v>2.4685540000000001</v>
      </c>
      <c r="CU34">
        <v>1.0293859999999999</v>
      </c>
      <c r="CV34">
        <v>1.5246839999999999</v>
      </c>
      <c r="CW34">
        <v>2.3607969999999998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73.758078999999995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176.79175900000001</v>
      </c>
      <c r="L35">
        <v>239.627207</v>
      </c>
      <c r="M35">
        <v>77.368015999999997</v>
      </c>
      <c r="N35">
        <v>58.386054999999999</v>
      </c>
      <c r="O35">
        <v>122.4081</v>
      </c>
      <c r="P35">
        <v>139.34589099999999</v>
      </c>
      <c r="Q35">
        <v>10.7371</v>
      </c>
      <c r="R35">
        <v>13.593745999999999</v>
      </c>
      <c r="S35">
        <v>13.517543999999999</v>
      </c>
      <c r="T35">
        <v>0.74163800000000002</v>
      </c>
      <c r="U35">
        <v>402.72187500000001</v>
      </c>
      <c r="V35">
        <v>8.8087</v>
      </c>
      <c r="W35">
        <v>25.280290999999998</v>
      </c>
      <c r="X35">
        <v>86.061584999999994</v>
      </c>
      <c r="Y35">
        <v>0</v>
      </c>
      <c r="Z35">
        <v>12.681603000000001</v>
      </c>
      <c r="AA35">
        <v>40.778267</v>
      </c>
      <c r="AB35">
        <v>42.217016999999998</v>
      </c>
      <c r="AC35">
        <v>30.679168000000001</v>
      </c>
      <c r="AD35">
        <v>19.185787000000001</v>
      </c>
      <c r="AE35">
        <v>52.153427000000001</v>
      </c>
      <c r="AF35">
        <v>0</v>
      </c>
      <c r="AG35">
        <v>42.373050999999997</v>
      </c>
      <c r="AH35">
        <v>79.240285999999998</v>
      </c>
      <c r="AI35">
        <v>3.7627359999999999</v>
      </c>
      <c r="AJ35">
        <v>0</v>
      </c>
      <c r="AK35">
        <v>57.374071000000001</v>
      </c>
      <c r="AL35">
        <v>65.205629999999999</v>
      </c>
      <c r="AM35">
        <v>16.620742</v>
      </c>
      <c r="AN35">
        <v>1.0011479999999999</v>
      </c>
      <c r="AO35">
        <v>0</v>
      </c>
      <c r="AP35">
        <v>9.1713199999999997</v>
      </c>
      <c r="AQ35">
        <v>0</v>
      </c>
      <c r="AR35">
        <v>47.53134</v>
      </c>
      <c r="AS35">
        <v>33.928511999999998</v>
      </c>
      <c r="AT35">
        <v>14.512451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73.757898999999995</v>
      </c>
      <c r="BA35">
        <f t="shared" si="1"/>
        <v>2017.5639619999995</v>
      </c>
      <c r="BD35">
        <v>5.85</v>
      </c>
      <c r="BE35">
        <v>1.88</v>
      </c>
      <c r="BF35">
        <v>2.93</v>
      </c>
      <c r="BG35">
        <v>1.79</v>
      </c>
      <c r="BH35">
        <v>9.0299999999999994</v>
      </c>
      <c r="BI35">
        <v>1.3</v>
      </c>
      <c r="BJ35">
        <v>0.43</v>
      </c>
      <c r="BK35">
        <v>0.79</v>
      </c>
      <c r="BL35">
        <v>0.84</v>
      </c>
      <c r="BM35">
        <v>0.14000000000000001</v>
      </c>
      <c r="BN35">
        <v>2.2999999999999998</v>
      </c>
      <c r="BO35">
        <v>1.01</v>
      </c>
      <c r="BP35">
        <v>0.22</v>
      </c>
      <c r="BQ35">
        <v>1.94</v>
      </c>
      <c r="BR35">
        <v>1.06</v>
      </c>
      <c r="BS35">
        <v>1.57</v>
      </c>
      <c r="BT35">
        <v>2.8728310000000001</v>
      </c>
      <c r="BU35">
        <v>1.2982340000000001</v>
      </c>
      <c r="BV35">
        <v>2.2758150000000001</v>
      </c>
      <c r="BW35">
        <v>1.8798159999999999</v>
      </c>
      <c r="BX35">
        <v>1.895994</v>
      </c>
      <c r="BY35">
        <v>2.5964680000000002</v>
      </c>
      <c r="BZ35">
        <v>1.284386</v>
      </c>
      <c r="CA35">
        <v>0</v>
      </c>
      <c r="CB35">
        <v>0</v>
      </c>
      <c r="CC35">
        <v>0</v>
      </c>
      <c r="CD35">
        <v>1.9944E-2</v>
      </c>
      <c r="CE35">
        <v>0</v>
      </c>
      <c r="CF35">
        <v>0</v>
      </c>
      <c r="CG35">
        <v>0</v>
      </c>
      <c r="CH35">
        <v>0</v>
      </c>
      <c r="CI35">
        <v>2.247E-2</v>
      </c>
      <c r="CJ35">
        <v>5.141006</v>
      </c>
      <c r="CK35">
        <v>0.90472300000000005</v>
      </c>
      <c r="CL35">
        <v>1.8751150000000001</v>
      </c>
      <c r="CM35">
        <v>1.6987810000000001</v>
      </c>
      <c r="CN35">
        <v>1.7136690000000001</v>
      </c>
      <c r="CO35">
        <v>4.1543479999999997</v>
      </c>
      <c r="CP35">
        <v>4.1197359999999996</v>
      </c>
      <c r="CQ35">
        <v>3.4273380000000002</v>
      </c>
      <c r="CR35">
        <v>0.79461199999999999</v>
      </c>
      <c r="CS35">
        <v>2.7026129999999999</v>
      </c>
      <c r="CT35">
        <v>2.4685540000000001</v>
      </c>
      <c r="CU35">
        <v>0</v>
      </c>
      <c r="CV35">
        <v>1.5246839999999999</v>
      </c>
      <c r="CW35">
        <v>2.3607969999999998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73.757898999999995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176.79175900000001</v>
      </c>
      <c r="L36">
        <v>239.627207</v>
      </c>
      <c r="M36">
        <v>77.368015999999997</v>
      </c>
      <c r="N36">
        <v>58.386054999999999</v>
      </c>
      <c r="O36">
        <v>122.4081</v>
      </c>
      <c r="P36">
        <v>139.34589099999999</v>
      </c>
      <c r="Q36">
        <v>10.7371</v>
      </c>
      <c r="R36">
        <v>21.362833999999999</v>
      </c>
      <c r="S36">
        <v>13.517543999999999</v>
      </c>
      <c r="T36">
        <v>0.72933999999999999</v>
      </c>
      <c r="U36">
        <v>402.72187500000001</v>
      </c>
      <c r="V36">
        <v>8.8087</v>
      </c>
      <c r="W36">
        <v>25.280290999999998</v>
      </c>
      <c r="X36">
        <v>95.309199000000007</v>
      </c>
      <c r="Y36">
        <v>0</v>
      </c>
      <c r="Z36">
        <v>12.681603000000001</v>
      </c>
      <c r="AA36">
        <v>40.778267</v>
      </c>
      <c r="AB36">
        <v>42.217016999999998</v>
      </c>
      <c r="AC36">
        <v>30.679168000000001</v>
      </c>
      <c r="AD36">
        <v>19.185787000000001</v>
      </c>
      <c r="AE36">
        <v>52.153427000000001</v>
      </c>
      <c r="AF36">
        <v>0</v>
      </c>
      <c r="AG36">
        <v>42.373050999999997</v>
      </c>
      <c r="AH36">
        <v>79.240285999999998</v>
      </c>
      <c r="AI36">
        <v>3.7627359999999999</v>
      </c>
      <c r="AJ36">
        <v>0</v>
      </c>
      <c r="AK36">
        <v>57.374071000000001</v>
      </c>
      <c r="AL36">
        <v>65.205629999999999</v>
      </c>
      <c r="AM36">
        <v>16.620742</v>
      </c>
      <c r="AN36">
        <v>1.0011479999999999</v>
      </c>
      <c r="AO36">
        <v>0</v>
      </c>
      <c r="AP36">
        <v>9.1713199999999997</v>
      </c>
      <c r="AQ36">
        <v>0</v>
      </c>
      <c r="AR36">
        <v>47.53134</v>
      </c>
      <c r="AS36">
        <v>33.928511999999998</v>
      </c>
      <c r="AT36">
        <v>14.512451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73.757898999999995</v>
      </c>
      <c r="BA36">
        <f t="shared" si="1"/>
        <v>2034.5683659999997</v>
      </c>
      <c r="BD36">
        <v>5.85</v>
      </c>
      <c r="BE36">
        <v>1.88</v>
      </c>
      <c r="BF36">
        <v>2.93</v>
      </c>
      <c r="BG36">
        <v>1.79</v>
      </c>
      <c r="BH36">
        <v>9.0299999999999994</v>
      </c>
      <c r="BI36">
        <v>1.3</v>
      </c>
      <c r="BJ36">
        <v>0.43</v>
      </c>
      <c r="BK36">
        <v>0.79</v>
      </c>
      <c r="BL36">
        <v>0.84</v>
      </c>
      <c r="BM36">
        <v>0.14000000000000001</v>
      </c>
      <c r="BN36">
        <v>2.2999999999999998</v>
      </c>
      <c r="BO36">
        <v>1.01</v>
      </c>
      <c r="BP36">
        <v>0.22</v>
      </c>
      <c r="BQ36">
        <v>1.94</v>
      </c>
      <c r="BR36">
        <v>1.06</v>
      </c>
      <c r="BS36">
        <v>1.57</v>
      </c>
      <c r="BT36">
        <v>2.8728310000000001</v>
      </c>
      <c r="BU36">
        <v>1.2982340000000001</v>
      </c>
      <c r="BV36">
        <v>2.2758150000000001</v>
      </c>
      <c r="BW36">
        <v>1.8798159999999999</v>
      </c>
      <c r="BX36">
        <v>1.895994</v>
      </c>
      <c r="BY36">
        <v>2.5964680000000002</v>
      </c>
      <c r="BZ36">
        <v>1.284386</v>
      </c>
      <c r="CA36">
        <v>0</v>
      </c>
      <c r="CB36">
        <v>0</v>
      </c>
      <c r="CC36">
        <v>0</v>
      </c>
      <c r="CD36">
        <v>1.9944E-2</v>
      </c>
      <c r="CE36">
        <v>0</v>
      </c>
      <c r="CF36">
        <v>0</v>
      </c>
      <c r="CG36">
        <v>0</v>
      </c>
      <c r="CH36">
        <v>0</v>
      </c>
      <c r="CI36">
        <v>2.247E-2</v>
      </c>
      <c r="CJ36">
        <v>5.141006</v>
      </c>
      <c r="CK36">
        <v>0.90472300000000005</v>
      </c>
      <c r="CL36">
        <v>1.8751150000000001</v>
      </c>
      <c r="CM36">
        <v>1.6987810000000001</v>
      </c>
      <c r="CN36">
        <v>1.7136690000000001</v>
      </c>
      <c r="CO36">
        <v>4.1543479999999997</v>
      </c>
      <c r="CP36">
        <v>4.1197359999999996</v>
      </c>
      <c r="CQ36">
        <v>3.4273380000000002</v>
      </c>
      <c r="CR36">
        <v>0.79461199999999999</v>
      </c>
      <c r="CS36">
        <v>2.7026129999999999</v>
      </c>
      <c r="CT36">
        <v>2.4685540000000001</v>
      </c>
      <c r="CU36">
        <v>0</v>
      </c>
      <c r="CV36">
        <v>1.5246839999999999</v>
      </c>
      <c r="CW36">
        <v>2.3607969999999998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73.757898999999995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176.79175900000001</v>
      </c>
      <c r="L37">
        <v>239.627207</v>
      </c>
      <c r="M37">
        <v>77.368015999999997</v>
      </c>
      <c r="N37">
        <v>58.386054999999999</v>
      </c>
      <c r="O37">
        <v>122.4081</v>
      </c>
      <c r="P37">
        <v>139.34589099999999</v>
      </c>
      <c r="Q37">
        <v>10.7371</v>
      </c>
      <c r="R37">
        <v>21.929697000000001</v>
      </c>
      <c r="S37">
        <v>13.517543999999999</v>
      </c>
      <c r="T37">
        <v>0.74163800000000002</v>
      </c>
      <c r="U37">
        <v>402.72187500000001</v>
      </c>
      <c r="V37">
        <v>8.8087</v>
      </c>
      <c r="W37">
        <v>25.280290999999998</v>
      </c>
      <c r="X37">
        <v>95.309199000000007</v>
      </c>
      <c r="Y37">
        <v>0</v>
      </c>
      <c r="Z37">
        <v>6.340802</v>
      </c>
      <c r="AA37">
        <v>40.778267</v>
      </c>
      <c r="AB37">
        <v>42.217016999999998</v>
      </c>
      <c r="AC37">
        <v>30.679168000000001</v>
      </c>
      <c r="AD37">
        <v>19.185787000000001</v>
      </c>
      <c r="AE37">
        <v>52.153427000000001</v>
      </c>
      <c r="AF37">
        <v>0</v>
      </c>
      <c r="AG37">
        <v>42.373050999999997</v>
      </c>
      <c r="AH37">
        <v>73.396315000000001</v>
      </c>
      <c r="AI37">
        <v>3.7627359999999999</v>
      </c>
      <c r="AJ37">
        <v>0</v>
      </c>
      <c r="AK37">
        <v>57.374071000000001</v>
      </c>
      <c r="AL37">
        <v>65.205629999999999</v>
      </c>
      <c r="AM37">
        <v>16.620742</v>
      </c>
      <c r="AN37">
        <v>1.0011479999999999</v>
      </c>
      <c r="AO37">
        <v>0</v>
      </c>
      <c r="AP37">
        <v>9.1713199999999997</v>
      </c>
      <c r="AQ37">
        <v>0</v>
      </c>
      <c r="AR37">
        <v>47.53134</v>
      </c>
      <c r="AS37">
        <v>33.928511999999998</v>
      </c>
      <c r="AT37">
        <v>14.512451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73.747458999999992</v>
      </c>
      <c r="BA37">
        <f t="shared" si="1"/>
        <v>2022.9523149999995</v>
      </c>
      <c r="BD37">
        <v>5.85</v>
      </c>
      <c r="BE37">
        <v>1.88</v>
      </c>
      <c r="BF37">
        <v>2.93</v>
      </c>
      <c r="BG37">
        <v>1.79</v>
      </c>
      <c r="BH37">
        <v>9.0299999999999994</v>
      </c>
      <c r="BI37">
        <v>1.3</v>
      </c>
      <c r="BJ37">
        <v>0.43</v>
      </c>
      <c r="BK37">
        <v>0.79</v>
      </c>
      <c r="BL37">
        <v>0.84</v>
      </c>
      <c r="BM37">
        <v>0.14000000000000001</v>
      </c>
      <c r="BN37">
        <v>2.2999999999999998</v>
      </c>
      <c r="BO37">
        <v>1.01</v>
      </c>
      <c r="BP37">
        <v>0.22</v>
      </c>
      <c r="BQ37">
        <v>1.94</v>
      </c>
      <c r="BR37">
        <v>1.06</v>
      </c>
      <c r="BS37">
        <v>1.57</v>
      </c>
      <c r="BT37">
        <v>2.8728310000000001</v>
      </c>
      <c r="BU37">
        <v>1.2982340000000001</v>
      </c>
      <c r="BV37">
        <v>2.2653750000000001</v>
      </c>
      <c r="BW37">
        <v>1.8798159999999999</v>
      </c>
      <c r="BX37">
        <v>1.895994</v>
      </c>
      <c r="BY37">
        <v>2.5964680000000002</v>
      </c>
      <c r="BZ37">
        <v>1.284386</v>
      </c>
      <c r="CA37">
        <v>0</v>
      </c>
      <c r="CB37">
        <v>0</v>
      </c>
      <c r="CC37">
        <v>0</v>
      </c>
      <c r="CD37">
        <v>1.9944E-2</v>
      </c>
      <c r="CE37">
        <v>0</v>
      </c>
      <c r="CF37">
        <v>0</v>
      </c>
      <c r="CG37">
        <v>0</v>
      </c>
      <c r="CH37">
        <v>0</v>
      </c>
      <c r="CI37">
        <v>2.247E-2</v>
      </c>
      <c r="CJ37">
        <v>5.141006</v>
      </c>
      <c r="CK37">
        <v>0.90472300000000005</v>
      </c>
      <c r="CL37">
        <v>1.8751150000000001</v>
      </c>
      <c r="CM37">
        <v>1.6987810000000001</v>
      </c>
      <c r="CN37">
        <v>1.7136690000000001</v>
      </c>
      <c r="CO37">
        <v>4.1543479999999997</v>
      </c>
      <c r="CP37">
        <v>4.1197359999999996</v>
      </c>
      <c r="CQ37">
        <v>3.4273380000000002</v>
      </c>
      <c r="CR37">
        <v>0.79461199999999999</v>
      </c>
      <c r="CS37">
        <v>2.7026129999999999</v>
      </c>
      <c r="CT37">
        <v>2.4685540000000001</v>
      </c>
      <c r="CU37">
        <v>0</v>
      </c>
      <c r="CV37">
        <v>1.4152899999999999</v>
      </c>
      <c r="CW37">
        <v>2.3607969999999998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73.747458999999992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176.79175900000001</v>
      </c>
      <c r="L38">
        <v>239.627207</v>
      </c>
      <c r="M38">
        <v>77.368015999999997</v>
      </c>
      <c r="N38">
        <v>58.386054999999999</v>
      </c>
      <c r="O38">
        <v>122.4081</v>
      </c>
      <c r="P38">
        <v>139.34589099999999</v>
      </c>
      <c r="Q38">
        <v>10.7371</v>
      </c>
      <c r="R38">
        <v>21.929697000000001</v>
      </c>
      <c r="S38">
        <v>13.517543999999999</v>
      </c>
      <c r="T38">
        <v>0.74163800000000002</v>
      </c>
      <c r="U38">
        <v>402.72187500000001</v>
      </c>
      <c r="V38">
        <v>8.8087</v>
      </c>
      <c r="W38">
        <v>25.280290999999998</v>
      </c>
      <c r="X38">
        <v>95.309199000000007</v>
      </c>
      <c r="Y38">
        <v>0</v>
      </c>
      <c r="Z38">
        <v>6.340802</v>
      </c>
      <c r="AA38">
        <v>40.778267</v>
      </c>
      <c r="AB38">
        <v>42.217016999999998</v>
      </c>
      <c r="AC38">
        <v>30.679168000000001</v>
      </c>
      <c r="AD38">
        <v>19.185787000000001</v>
      </c>
      <c r="AE38">
        <v>52.153427000000001</v>
      </c>
      <c r="AF38">
        <v>0</v>
      </c>
      <c r="AG38">
        <v>42.373050999999997</v>
      </c>
      <c r="AH38">
        <v>68.245695999999995</v>
      </c>
      <c r="AI38">
        <v>3.7627359999999999</v>
      </c>
      <c r="AJ38">
        <v>0</v>
      </c>
      <c r="AK38">
        <v>57.374071000000001</v>
      </c>
      <c r="AL38">
        <v>65.205629999999999</v>
      </c>
      <c r="AM38">
        <v>16.620742</v>
      </c>
      <c r="AN38">
        <v>1.0011479999999999</v>
      </c>
      <c r="AO38">
        <v>0</v>
      </c>
      <c r="AP38">
        <v>9.1713199999999997</v>
      </c>
      <c r="AQ38">
        <v>0</v>
      </c>
      <c r="AR38">
        <v>47.53134</v>
      </c>
      <c r="AS38">
        <v>33.928511999999998</v>
      </c>
      <c r="AT38">
        <v>14.512451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73.747458999999992</v>
      </c>
      <c r="BA38">
        <f t="shared" si="1"/>
        <v>2017.8016959999995</v>
      </c>
      <c r="BD38">
        <v>5.85</v>
      </c>
      <c r="BE38">
        <v>1.88</v>
      </c>
      <c r="BF38">
        <v>2.93</v>
      </c>
      <c r="BG38">
        <v>1.79</v>
      </c>
      <c r="BH38">
        <v>9.0299999999999994</v>
      </c>
      <c r="BI38">
        <v>1.3</v>
      </c>
      <c r="BJ38">
        <v>0.43</v>
      </c>
      <c r="BK38">
        <v>0.79</v>
      </c>
      <c r="BL38">
        <v>0.84</v>
      </c>
      <c r="BM38">
        <v>0.14000000000000001</v>
      </c>
      <c r="BN38">
        <v>2.2999999999999998</v>
      </c>
      <c r="BO38">
        <v>1.01</v>
      </c>
      <c r="BP38">
        <v>0.22</v>
      </c>
      <c r="BQ38">
        <v>1.94</v>
      </c>
      <c r="BR38">
        <v>1.06</v>
      </c>
      <c r="BS38">
        <v>1.57</v>
      </c>
      <c r="BT38">
        <v>2.8728310000000001</v>
      </c>
      <c r="BU38">
        <v>1.2982340000000001</v>
      </c>
      <c r="BV38">
        <v>2.2653750000000001</v>
      </c>
      <c r="BW38">
        <v>1.8798159999999999</v>
      </c>
      <c r="BX38">
        <v>1.895994</v>
      </c>
      <c r="BY38">
        <v>2.5964680000000002</v>
      </c>
      <c r="BZ38">
        <v>1.284386</v>
      </c>
      <c r="CA38">
        <v>0</v>
      </c>
      <c r="CB38">
        <v>0</v>
      </c>
      <c r="CC38">
        <v>0</v>
      </c>
      <c r="CD38">
        <v>1.9944E-2</v>
      </c>
      <c r="CE38">
        <v>0</v>
      </c>
      <c r="CF38">
        <v>0</v>
      </c>
      <c r="CG38">
        <v>0</v>
      </c>
      <c r="CH38">
        <v>0</v>
      </c>
      <c r="CI38">
        <v>2.247E-2</v>
      </c>
      <c r="CJ38">
        <v>5.141006</v>
      </c>
      <c r="CK38">
        <v>0.90472300000000005</v>
      </c>
      <c r="CL38">
        <v>1.8751150000000001</v>
      </c>
      <c r="CM38">
        <v>1.6987810000000001</v>
      </c>
      <c r="CN38">
        <v>1.7136690000000001</v>
      </c>
      <c r="CO38">
        <v>4.1543479999999997</v>
      </c>
      <c r="CP38">
        <v>4.1197359999999996</v>
      </c>
      <c r="CQ38">
        <v>3.4273380000000002</v>
      </c>
      <c r="CR38">
        <v>0.79461199999999999</v>
      </c>
      <c r="CS38">
        <v>2.7026129999999999</v>
      </c>
      <c r="CT38">
        <v>2.4685540000000001</v>
      </c>
      <c r="CU38">
        <v>0</v>
      </c>
      <c r="CV38">
        <v>1.3127329999999999</v>
      </c>
      <c r="CW38">
        <v>2.3607969999999998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73.747458999999992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176.79175900000001</v>
      </c>
      <c r="L39">
        <v>239.627207</v>
      </c>
      <c r="M39">
        <v>77.368015999999997</v>
      </c>
      <c r="N39">
        <v>58.386054999999999</v>
      </c>
      <c r="O39">
        <v>122.4081</v>
      </c>
      <c r="P39">
        <v>139.34589099999999</v>
      </c>
      <c r="Q39">
        <v>10.660359</v>
      </c>
      <c r="R39">
        <v>21.929697000000001</v>
      </c>
      <c r="S39">
        <v>13.517543999999999</v>
      </c>
      <c r="T39">
        <v>0.74163800000000002</v>
      </c>
      <c r="U39">
        <v>402.72187500000001</v>
      </c>
      <c r="V39">
        <v>8.8087</v>
      </c>
      <c r="W39">
        <v>25.280290999999998</v>
      </c>
      <c r="X39">
        <v>95.309199000000007</v>
      </c>
      <c r="Y39">
        <v>0</v>
      </c>
      <c r="Z39">
        <v>0</v>
      </c>
      <c r="AA39">
        <v>40.778267</v>
      </c>
      <c r="AB39">
        <v>42.217016999999998</v>
      </c>
      <c r="AC39">
        <v>30.679168000000001</v>
      </c>
      <c r="AD39">
        <v>19.185787000000001</v>
      </c>
      <c r="AE39">
        <v>52.153427000000001</v>
      </c>
      <c r="AF39">
        <v>0</v>
      </c>
      <c r="AG39">
        <v>42.373050999999997</v>
      </c>
      <c r="AH39">
        <v>59.430213999999999</v>
      </c>
      <c r="AI39">
        <v>3.7627359999999999</v>
      </c>
      <c r="AJ39">
        <v>0</v>
      </c>
      <c r="AK39">
        <v>57.374071000000001</v>
      </c>
      <c r="AL39">
        <v>65.205629999999999</v>
      </c>
      <c r="AM39">
        <v>16.620742</v>
      </c>
      <c r="AN39">
        <v>1.0011479999999999</v>
      </c>
      <c r="AO39">
        <v>0</v>
      </c>
      <c r="AP39">
        <v>3.594166</v>
      </c>
      <c r="AQ39">
        <v>0</v>
      </c>
      <c r="AR39">
        <v>47.53134</v>
      </c>
      <c r="AS39">
        <v>33.928511999999998</v>
      </c>
      <c r="AT39">
        <v>14.512451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73.736865999999992</v>
      </c>
      <c r="BA39">
        <f t="shared" si="1"/>
        <v>1996.9809239999997</v>
      </c>
      <c r="BD39">
        <v>5.85</v>
      </c>
      <c r="BE39">
        <v>1.88</v>
      </c>
      <c r="BF39">
        <v>2.93</v>
      </c>
      <c r="BG39">
        <v>1.79</v>
      </c>
      <c r="BH39">
        <v>9.0299999999999994</v>
      </c>
      <c r="BI39">
        <v>1.3</v>
      </c>
      <c r="BJ39">
        <v>0.43</v>
      </c>
      <c r="BK39">
        <v>0.79</v>
      </c>
      <c r="BL39">
        <v>0.84</v>
      </c>
      <c r="BM39">
        <v>0.14000000000000001</v>
      </c>
      <c r="BN39">
        <v>2.2999999999999998</v>
      </c>
      <c r="BO39">
        <v>1.01</v>
      </c>
      <c r="BP39">
        <v>0.22</v>
      </c>
      <c r="BQ39">
        <v>1.94</v>
      </c>
      <c r="BR39">
        <v>1.06</v>
      </c>
      <c r="BS39">
        <v>1.57</v>
      </c>
      <c r="BT39">
        <v>2.8728310000000001</v>
      </c>
      <c r="BU39">
        <v>1.2982340000000001</v>
      </c>
      <c r="BV39">
        <v>2.2549359999999998</v>
      </c>
      <c r="BW39">
        <v>1.8798159999999999</v>
      </c>
      <c r="BX39">
        <v>1.895994</v>
      </c>
      <c r="BY39">
        <v>2.5964680000000002</v>
      </c>
      <c r="BZ39">
        <v>1.284386</v>
      </c>
      <c r="CA39">
        <v>0</v>
      </c>
      <c r="CB39">
        <v>0</v>
      </c>
      <c r="CC39">
        <v>0</v>
      </c>
      <c r="CD39">
        <v>1.9789999999999999E-2</v>
      </c>
      <c r="CE39">
        <v>0</v>
      </c>
      <c r="CF39">
        <v>0</v>
      </c>
      <c r="CG39">
        <v>0</v>
      </c>
      <c r="CH39">
        <v>0</v>
      </c>
      <c r="CI39">
        <v>2.247E-2</v>
      </c>
      <c r="CJ39">
        <v>5.141006</v>
      </c>
      <c r="CK39">
        <v>0.90472300000000005</v>
      </c>
      <c r="CL39">
        <v>1.8751150000000001</v>
      </c>
      <c r="CM39">
        <v>1.6987810000000001</v>
      </c>
      <c r="CN39">
        <v>1.7136690000000001</v>
      </c>
      <c r="CO39">
        <v>4.1543479999999997</v>
      </c>
      <c r="CP39">
        <v>4.1197359999999996</v>
      </c>
      <c r="CQ39">
        <v>3.4273380000000002</v>
      </c>
      <c r="CR39">
        <v>0.79461199999999999</v>
      </c>
      <c r="CS39">
        <v>2.7026129999999999</v>
      </c>
      <c r="CT39">
        <v>2.4685540000000001</v>
      </c>
      <c r="CU39">
        <v>0</v>
      </c>
      <c r="CV39">
        <v>1.148641</v>
      </c>
      <c r="CW39">
        <v>2.3607969999999998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73.736865999999992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176.79175900000001</v>
      </c>
      <c r="L40">
        <v>239.627207</v>
      </c>
      <c r="M40">
        <v>77.368015999999997</v>
      </c>
      <c r="N40">
        <v>58.386054999999999</v>
      </c>
      <c r="O40">
        <v>122.4081</v>
      </c>
      <c r="P40">
        <v>139.34589099999999</v>
      </c>
      <c r="Q40">
        <v>10.660359</v>
      </c>
      <c r="R40">
        <v>21.929697000000001</v>
      </c>
      <c r="S40">
        <v>13.517543999999999</v>
      </c>
      <c r="T40">
        <v>0.74163800000000002</v>
      </c>
      <c r="U40">
        <v>402.72187500000001</v>
      </c>
      <c r="V40">
        <v>8.8087</v>
      </c>
      <c r="W40">
        <v>25.280290999999998</v>
      </c>
      <c r="X40">
        <v>95.309199000000007</v>
      </c>
      <c r="Y40">
        <v>0</v>
      </c>
      <c r="Z40">
        <v>0</v>
      </c>
      <c r="AA40">
        <v>40.778267</v>
      </c>
      <c r="AB40">
        <v>42.217016999999998</v>
      </c>
      <c r="AC40">
        <v>30.679168000000001</v>
      </c>
      <c r="AD40">
        <v>19.185787000000001</v>
      </c>
      <c r="AE40">
        <v>52.153427000000001</v>
      </c>
      <c r="AF40">
        <v>0</v>
      </c>
      <c r="AG40">
        <v>42.373050999999997</v>
      </c>
      <c r="AH40">
        <v>39.620142999999999</v>
      </c>
      <c r="AI40">
        <v>3.7627359999999999</v>
      </c>
      <c r="AJ40">
        <v>0</v>
      </c>
      <c r="AK40">
        <v>57.374071000000001</v>
      </c>
      <c r="AL40">
        <v>65.205629999999999</v>
      </c>
      <c r="AM40">
        <v>16.620742</v>
      </c>
      <c r="AN40">
        <v>1.0011479999999999</v>
      </c>
      <c r="AO40">
        <v>0</v>
      </c>
      <c r="AP40">
        <v>1.1154310000000001</v>
      </c>
      <c r="AQ40">
        <v>0</v>
      </c>
      <c r="AR40">
        <v>51.269759999999998</v>
      </c>
      <c r="AS40">
        <v>33.928511999999998</v>
      </c>
      <c r="AT40">
        <v>14.512451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73.736865999999992</v>
      </c>
      <c r="BA40">
        <f t="shared" si="1"/>
        <v>1978.4305379999996</v>
      </c>
      <c r="BD40">
        <v>5.85</v>
      </c>
      <c r="BE40">
        <v>1.88</v>
      </c>
      <c r="BF40">
        <v>2.93</v>
      </c>
      <c r="BG40">
        <v>1.79</v>
      </c>
      <c r="BH40">
        <v>9.0299999999999994</v>
      </c>
      <c r="BI40">
        <v>1.3</v>
      </c>
      <c r="BJ40">
        <v>0.43</v>
      </c>
      <c r="BK40">
        <v>0.79</v>
      </c>
      <c r="BL40">
        <v>0.84</v>
      </c>
      <c r="BM40">
        <v>0.14000000000000001</v>
      </c>
      <c r="BN40">
        <v>2.2999999999999998</v>
      </c>
      <c r="BO40">
        <v>1.01</v>
      </c>
      <c r="BP40">
        <v>0.22</v>
      </c>
      <c r="BQ40">
        <v>1.94</v>
      </c>
      <c r="BR40">
        <v>1.06</v>
      </c>
      <c r="BS40">
        <v>1.57</v>
      </c>
      <c r="BT40">
        <v>2.8728310000000001</v>
      </c>
      <c r="BU40">
        <v>1.2982340000000001</v>
      </c>
      <c r="BV40">
        <v>2.2549359999999998</v>
      </c>
      <c r="BW40">
        <v>1.8798159999999999</v>
      </c>
      <c r="BX40">
        <v>1.895994</v>
      </c>
      <c r="BY40">
        <v>2.5964680000000002</v>
      </c>
      <c r="BZ40">
        <v>1.284386</v>
      </c>
      <c r="CA40">
        <v>0</v>
      </c>
      <c r="CB40">
        <v>0</v>
      </c>
      <c r="CC40">
        <v>0</v>
      </c>
      <c r="CD40">
        <v>1.9789999999999999E-2</v>
      </c>
      <c r="CE40">
        <v>0</v>
      </c>
      <c r="CF40">
        <v>0</v>
      </c>
      <c r="CG40">
        <v>0</v>
      </c>
      <c r="CH40">
        <v>0</v>
      </c>
      <c r="CI40">
        <v>2.247E-2</v>
      </c>
      <c r="CJ40">
        <v>5.141006</v>
      </c>
      <c r="CK40">
        <v>0.90472300000000005</v>
      </c>
      <c r="CL40">
        <v>1.8751150000000001</v>
      </c>
      <c r="CM40">
        <v>1.6987810000000001</v>
      </c>
      <c r="CN40">
        <v>1.7136690000000001</v>
      </c>
      <c r="CO40">
        <v>4.1543479999999997</v>
      </c>
      <c r="CP40">
        <v>4.1197359999999996</v>
      </c>
      <c r="CQ40">
        <v>3.4273380000000002</v>
      </c>
      <c r="CR40">
        <v>0.79461199999999999</v>
      </c>
      <c r="CS40">
        <v>2.7026129999999999</v>
      </c>
      <c r="CT40">
        <v>2.4685540000000001</v>
      </c>
      <c r="CU40">
        <v>0</v>
      </c>
      <c r="CV40">
        <v>0.76576</v>
      </c>
      <c r="CW40">
        <v>2.3607969999999998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73.736865999999992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176.79175900000001</v>
      </c>
      <c r="L41">
        <v>240.03481500000001</v>
      </c>
      <c r="M41">
        <v>77.368015999999997</v>
      </c>
      <c r="N41">
        <v>58.386054999999999</v>
      </c>
      <c r="O41">
        <v>122.4081</v>
      </c>
      <c r="P41">
        <v>139.34589099999999</v>
      </c>
      <c r="Q41">
        <v>10.661037</v>
      </c>
      <c r="R41">
        <v>21.929697000000001</v>
      </c>
      <c r="S41">
        <v>13.517543999999999</v>
      </c>
      <c r="T41">
        <v>0.74163800000000002</v>
      </c>
      <c r="U41">
        <v>402.72187500000001</v>
      </c>
      <c r="V41">
        <v>8.8087</v>
      </c>
      <c r="W41">
        <v>25.280290999999998</v>
      </c>
      <c r="X41">
        <v>95.309199000000007</v>
      </c>
      <c r="Y41">
        <v>0</v>
      </c>
      <c r="Z41">
        <v>0</v>
      </c>
      <c r="AA41">
        <v>40.778267</v>
      </c>
      <c r="AB41">
        <v>42.217016999999998</v>
      </c>
      <c r="AC41">
        <v>30.679168000000001</v>
      </c>
      <c r="AD41">
        <v>19.185787000000001</v>
      </c>
      <c r="AE41">
        <v>52.153427000000001</v>
      </c>
      <c r="AF41">
        <v>0</v>
      </c>
      <c r="AG41">
        <v>42.373050999999997</v>
      </c>
      <c r="AH41">
        <v>19.810071000000001</v>
      </c>
      <c r="AI41">
        <v>3.7627359999999999</v>
      </c>
      <c r="AJ41">
        <v>0</v>
      </c>
      <c r="AK41">
        <v>57.374071000000001</v>
      </c>
      <c r="AL41">
        <v>65.205629999999999</v>
      </c>
      <c r="AM41">
        <v>16.620742</v>
      </c>
      <c r="AN41">
        <v>1.0011479999999999</v>
      </c>
      <c r="AO41">
        <v>0</v>
      </c>
      <c r="AP41">
        <v>1.1154310000000001</v>
      </c>
      <c r="AQ41">
        <v>0</v>
      </c>
      <c r="AR41">
        <v>51.269759999999998</v>
      </c>
      <c r="AS41">
        <v>33.928511999999998</v>
      </c>
      <c r="AT41">
        <v>14.512451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73.766865999999993</v>
      </c>
      <c r="BA41">
        <f t="shared" si="1"/>
        <v>1959.0587519999997</v>
      </c>
      <c r="BD41">
        <v>5.85</v>
      </c>
      <c r="BE41">
        <v>1.88</v>
      </c>
      <c r="BF41">
        <v>2.93</v>
      </c>
      <c r="BG41">
        <v>1.79</v>
      </c>
      <c r="BH41">
        <v>9.0299999999999994</v>
      </c>
      <c r="BI41">
        <v>1.3</v>
      </c>
      <c r="BJ41">
        <v>0.46</v>
      </c>
      <c r="BK41">
        <v>0.79</v>
      </c>
      <c r="BL41">
        <v>0.84</v>
      </c>
      <c r="BM41">
        <v>0.14000000000000001</v>
      </c>
      <c r="BN41">
        <v>2.2999999999999998</v>
      </c>
      <c r="BO41">
        <v>1.01</v>
      </c>
      <c r="BP41">
        <v>0.22</v>
      </c>
      <c r="BQ41">
        <v>1.94</v>
      </c>
      <c r="BR41">
        <v>1.06</v>
      </c>
      <c r="BS41">
        <v>1.57</v>
      </c>
      <c r="BT41">
        <v>2.8728310000000001</v>
      </c>
      <c r="BU41">
        <v>1.2982340000000001</v>
      </c>
      <c r="BV41">
        <v>2.2549359999999998</v>
      </c>
      <c r="BW41">
        <v>1.8798159999999999</v>
      </c>
      <c r="BX41">
        <v>1.895994</v>
      </c>
      <c r="BY41">
        <v>2.5964680000000002</v>
      </c>
      <c r="BZ41">
        <v>1.284386</v>
      </c>
      <c r="CA41">
        <v>0</v>
      </c>
      <c r="CB41">
        <v>0</v>
      </c>
      <c r="CC41">
        <v>0</v>
      </c>
      <c r="CD41">
        <v>1.9789999999999999E-2</v>
      </c>
      <c r="CE41">
        <v>0</v>
      </c>
      <c r="CF41">
        <v>0</v>
      </c>
      <c r="CG41">
        <v>0</v>
      </c>
      <c r="CH41">
        <v>0</v>
      </c>
      <c r="CI41">
        <v>2.247E-2</v>
      </c>
      <c r="CJ41">
        <v>5.141006</v>
      </c>
      <c r="CK41">
        <v>0.90472300000000005</v>
      </c>
      <c r="CL41">
        <v>1.8751150000000001</v>
      </c>
      <c r="CM41">
        <v>1.6987810000000001</v>
      </c>
      <c r="CN41">
        <v>1.7136690000000001</v>
      </c>
      <c r="CO41">
        <v>4.1543479999999997</v>
      </c>
      <c r="CP41">
        <v>4.1197359999999996</v>
      </c>
      <c r="CQ41">
        <v>3.4273380000000002</v>
      </c>
      <c r="CR41">
        <v>0.79461199999999999</v>
      </c>
      <c r="CS41">
        <v>2.7026129999999999</v>
      </c>
      <c r="CT41">
        <v>2.4685540000000001</v>
      </c>
      <c r="CU41">
        <v>0</v>
      </c>
      <c r="CV41">
        <v>0.38288</v>
      </c>
      <c r="CW41">
        <v>2.3607969999999998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73.766865999999993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176.79175900000001</v>
      </c>
      <c r="L42">
        <v>240.03481500000001</v>
      </c>
      <c r="M42">
        <v>77.368015999999997</v>
      </c>
      <c r="N42">
        <v>58.386054999999999</v>
      </c>
      <c r="O42">
        <v>122.4081</v>
      </c>
      <c r="P42">
        <v>139.34589099999999</v>
      </c>
      <c r="Q42">
        <v>10.661037</v>
      </c>
      <c r="R42">
        <v>21.929697000000001</v>
      </c>
      <c r="S42">
        <v>13.517543999999999</v>
      </c>
      <c r="T42">
        <v>0.74163800000000002</v>
      </c>
      <c r="U42">
        <v>402.72187500000001</v>
      </c>
      <c r="V42">
        <v>8.8087</v>
      </c>
      <c r="W42">
        <v>25.280290999999998</v>
      </c>
      <c r="X42">
        <v>95.309199000000007</v>
      </c>
      <c r="Y42">
        <v>0</v>
      </c>
      <c r="Z42">
        <v>0</v>
      </c>
      <c r="AA42">
        <v>40.778267</v>
      </c>
      <c r="AB42">
        <v>42.217016999999998</v>
      </c>
      <c r="AC42">
        <v>30.679168000000001</v>
      </c>
      <c r="AD42">
        <v>19.185787000000001</v>
      </c>
      <c r="AE42">
        <v>52.153427000000001</v>
      </c>
      <c r="AF42">
        <v>0</v>
      </c>
      <c r="AG42">
        <v>42.373050999999997</v>
      </c>
      <c r="AH42">
        <v>0</v>
      </c>
      <c r="AI42">
        <v>3.7627359999999999</v>
      </c>
      <c r="AJ42">
        <v>0</v>
      </c>
      <c r="AK42">
        <v>57.374071000000001</v>
      </c>
      <c r="AL42">
        <v>65.205629999999999</v>
      </c>
      <c r="AM42">
        <v>16.620742</v>
      </c>
      <c r="AN42">
        <v>1.0011479999999999</v>
      </c>
      <c r="AO42">
        <v>0</v>
      </c>
      <c r="AP42">
        <v>1.1154310000000001</v>
      </c>
      <c r="AQ42">
        <v>0</v>
      </c>
      <c r="AR42">
        <v>47.53134</v>
      </c>
      <c r="AS42">
        <v>33.928511999999998</v>
      </c>
      <c r="AT42">
        <v>14.512451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73.826865999999995</v>
      </c>
      <c r="BA42">
        <f t="shared" si="1"/>
        <v>1935.5702609999998</v>
      </c>
      <c r="BD42">
        <v>5.85</v>
      </c>
      <c r="BE42">
        <v>1.88</v>
      </c>
      <c r="BF42">
        <v>2.93</v>
      </c>
      <c r="BG42">
        <v>1.79</v>
      </c>
      <c r="BH42">
        <v>9.0299999999999994</v>
      </c>
      <c r="BI42">
        <v>1.33</v>
      </c>
      <c r="BJ42">
        <v>0.49</v>
      </c>
      <c r="BK42">
        <v>0.79</v>
      </c>
      <c r="BL42">
        <v>0.84</v>
      </c>
      <c r="BM42">
        <v>0.14000000000000001</v>
      </c>
      <c r="BN42">
        <v>2.2999999999999998</v>
      </c>
      <c r="BO42">
        <v>1.01</v>
      </c>
      <c r="BP42">
        <v>0.22</v>
      </c>
      <c r="BQ42">
        <v>1.94</v>
      </c>
      <c r="BR42">
        <v>1.06</v>
      </c>
      <c r="BS42">
        <v>1.57</v>
      </c>
      <c r="BT42">
        <v>2.8728310000000001</v>
      </c>
      <c r="BU42">
        <v>1.2982340000000001</v>
      </c>
      <c r="BV42">
        <v>2.2549359999999998</v>
      </c>
      <c r="BW42">
        <v>1.8798159999999999</v>
      </c>
      <c r="BX42">
        <v>1.895994</v>
      </c>
      <c r="BY42">
        <v>2.5964680000000002</v>
      </c>
      <c r="BZ42">
        <v>1.284386</v>
      </c>
      <c r="CA42">
        <v>0</v>
      </c>
      <c r="CB42">
        <v>0</v>
      </c>
      <c r="CC42">
        <v>0</v>
      </c>
      <c r="CD42">
        <v>1.9789999999999999E-2</v>
      </c>
      <c r="CE42">
        <v>0</v>
      </c>
      <c r="CF42">
        <v>0</v>
      </c>
      <c r="CG42">
        <v>0</v>
      </c>
      <c r="CH42">
        <v>0</v>
      </c>
      <c r="CI42">
        <v>2.247E-2</v>
      </c>
      <c r="CJ42">
        <v>5.141006</v>
      </c>
      <c r="CK42">
        <v>0.90472300000000005</v>
      </c>
      <c r="CL42">
        <v>1.8751150000000001</v>
      </c>
      <c r="CM42">
        <v>1.6987810000000001</v>
      </c>
      <c r="CN42">
        <v>1.7136690000000001</v>
      </c>
      <c r="CO42">
        <v>4.1543479999999997</v>
      </c>
      <c r="CP42">
        <v>4.1197359999999996</v>
      </c>
      <c r="CQ42">
        <v>3.4273380000000002</v>
      </c>
      <c r="CR42">
        <v>0.79461199999999999</v>
      </c>
      <c r="CS42">
        <v>2.7026129999999999</v>
      </c>
      <c r="CT42">
        <v>2.4685540000000001</v>
      </c>
      <c r="CU42">
        <v>0</v>
      </c>
      <c r="CV42">
        <v>0</v>
      </c>
      <c r="CW42">
        <v>2.3607969999999998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73.826865999999995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176.79175900000001</v>
      </c>
      <c r="L43">
        <v>240.03481500000001</v>
      </c>
      <c r="M43">
        <v>77.368015999999997</v>
      </c>
      <c r="N43">
        <v>58.386054999999999</v>
      </c>
      <c r="O43">
        <v>122.4081</v>
      </c>
      <c r="P43">
        <v>139.34589099999999</v>
      </c>
      <c r="Q43">
        <v>10.614077999999999</v>
      </c>
      <c r="R43">
        <v>21.929697000000001</v>
      </c>
      <c r="S43">
        <v>13.517543999999999</v>
      </c>
      <c r="T43">
        <v>0.74163800000000002</v>
      </c>
      <c r="U43">
        <v>402.72187500000001</v>
      </c>
      <c r="V43">
        <v>8.8087</v>
      </c>
      <c r="W43">
        <v>25.280290999999998</v>
      </c>
      <c r="X43">
        <v>95.309199000000007</v>
      </c>
      <c r="Y43">
        <v>0</v>
      </c>
      <c r="Z43">
        <v>0</v>
      </c>
      <c r="AA43">
        <v>40.778267</v>
      </c>
      <c r="AB43">
        <v>42.217016999999998</v>
      </c>
      <c r="AC43">
        <v>30.679168000000001</v>
      </c>
      <c r="AD43">
        <v>19.185787000000001</v>
      </c>
      <c r="AE43">
        <v>52.153427000000001</v>
      </c>
      <c r="AF43">
        <v>0</v>
      </c>
      <c r="AG43">
        <v>42.373050999999997</v>
      </c>
      <c r="AH43">
        <v>0</v>
      </c>
      <c r="AI43">
        <v>3.7627359999999999</v>
      </c>
      <c r="AJ43">
        <v>0</v>
      </c>
      <c r="AK43">
        <v>57.374071000000001</v>
      </c>
      <c r="AL43">
        <v>65.205629999999999</v>
      </c>
      <c r="AM43">
        <v>16.620742</v>
      </c>
      <c r="AN43">
        <v>1.0011479999999999</v>
      </c>
      <c r="AO43">
        <v>0</v>
      </c>
      <c r="AP43">
        <v>1.1154310000000001</v>
      </c>
      <c r="AQ43">
        <v>0</v>
      </c>
      <c r="AR43">
        <v>47.53134</v>
      </c>
      <c r="AS43">
        <v>33.928511999999998</v>
      </c>
      <c r="AT43">
        <v>14.512451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73.826529999999991</v>
      </c>
      <c r="BA43">
        <f t="shared" si="1"/>
        <v>1935.5229659999998</v>
      </c>
      <c r="BD43">
        <v>5.85</v>
      </c>
      <c r="BE43">
        <v>1.88</v>
      </c>
      <c r="BF43">
        <v>2.93</v>
      </c>
      <c r="BG43">
        <v>1.79</v>
      </c>
      <c r="BH43">
        <v>9.0299999999999994</v>
      </c>
      <c r="BI43">
        <v>1.33</v>
      </c>
      <c r="BJ43">
        <v>0.49</v>
      </c>
      <c r="BK43">
        <v>0.79</v>
      </c>
      <c r="BL43">
        <v>0.84</v>
      </c>
      <c r="BM43">
        <v>0.14000000000000001</v>
      </c>
      <c r="BN43">
        <v>2.2999999999999998</v>
      </c>
      <c r="BO43">
        <v>1.01</v>
      </c>
      <c r="BP43">
        <v>0.22</v>
      </c>
      <c r="BQ43">
        <v>1.94</v>
      </c>
      <c r="BR43">
        <v>1.06</v>
      </c>
      <c r="BS43">
        <v>1.57</v>
      </c>
      <c r="BT43">
        <v>2.8728310000000001</v>
      </c>
      <c r="BU43">
        <v>1.2982340000000001</v>
      </c>
      <c r="BV43">
        <v>2.2549359999999998</v>
      </c>
      <c r="BW43">
        <v>1.8798159999999999</v>
      </c>
      <c r="BX43">
        <v>1.895994</v>
      </c>
      <c r="BY43">
        <v>2.5964680000000002</v>
      </c>
      <c r="BZ43">
        <v>1.284386</v>
      </c>
      <c r="CA43">
        <v>0</v>
      </c>
      <c r="CB43">
        <v>0</v>
      </c>
      <c r="CC43">
        <v>0</v>
      </c>
      <c r="CD43">
        <v>1.9633999999999999E-2</v>
      </c>
      <c r="CE43">
        <v>0</v>
      </c>
      <c r="CF43">
        <v>0</v>
      </c>
      <c r="CG43">
        <v>0</v>
      </c>
      <c r="CH43">
        <v>0</v>
      </c>
      <c r="CI43">
        <v>2.2290000000000001E-2</v>
      </c>
      <c r="CJ43">
        <v>5.141006</v>
      </c>
      <c r="CK43">
        <v>0.90472300000000005</v>
      </c>
      <c r="CL43">
        <v>1.8751150000000001</v>
      </c>
      <c r="CM43">
        <v>1.6987810000000001</v>
      </c>
      <c r="CN43">
        <v>1.7136690000000001</v>
      </c>
      <c r="CO43">
        <v>4.1543479999999997</v>
      </c>
      <c r="CP43">
        <v>4.1197359999999996</v>
      </c>
      <c r="CQ43">
        <v>3.4273380000000002</v>
      </c>
      <c r="CR43">
        <v>0.79461199999999999</v>
      </c>
      <c r="CS43">
        <v>2.7026129999999999</v>
      </c>
      <c r="CT43">
        <v>2.4685540000000001</v>
      </c>
      <c r="CU43">
        <v>0</v>
      </c>
      <c r="CV43">
        <v>0</v>
      </c>
      <c r="CW43">
        <v>2.3607969999999998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73.826529999999991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176.79175900000001</v>
      </c>
      <c r="L44">
        <v>240.03481500000001</v>
      </c>
      <c r="M44">
        <v>77.368015999999997</v>
      </c>
      <c r="N44">
        <v>58.386054999999999</v>
      </c>
      <c r="O44">
        <v>122.4081</v>
      </c>
      <c r="P44">
        <v>139.34589099999999</v>
      </c>
      <c r="Q44">
        <v>10.614077999999999</v>
      </c>
      <c r="R44">
        <v>21.929697000000001</v>
      </c>
      <c r="S44">
        <v>13.517543999999999</v>
      </c>
      <c r="T44">
        <v>0.74163800000000002</v>
      </c>
      <c r="U44">
        <v>402.72187500000001</v>
      </c>
      <c r="V44">
        <v>8.8087</v>
      </c>
      <c r="W44">
        <v>25.280290999999998</v>
      </c>
      <c r="X44">
        <v>95.309199000000007</v>
      </c>
      <c r="Y44">
        <v>0</v>
      </c>
      <c r="Z44">
        <v>0</v>
      </c>
      <c r="AA44">
        <v>40.778267</v>
      </c>
      <c r="AB44">
        <v>42.217016999999998</v>
      </c>
      <c r="AC44">
        <v>30.679168000000001</v>
      </c>
      <c r="AD44">
        <v>19.185787000000001</v>
      </c>
      <c r="AE44">
        <v>52.153427000000001</v>
      </c>
      <c r="AF44">
        <v>0</v>
      </c>
      <c r="AG44">
        <v>42.373050999999997</v>
      </c>
      <c r="AH44">
        <v>0</v>
      </c>
      <c r="AI44">
        <v>3.7627359999999999</v>
      </c>
      <c r="AJ44">
        <v>0</v>
      </c>
      <c r="AK44">
        <v>57.374071000000001</v>
      </c>
      <c r="AL44">
        <v>65.205629999999999</v>
      </c>
      <c r="AM44">
        <v>16.620742</v>
      </c>
      <c r="AN44">
        <v>1.0011479999999999</v>
      </c>
      <c r="AO44">
        <v>0</v>
      </c>
      <c r="AP44">
        <v>1.1154310000000001</v>
      </c>
      <c r="AQ44">
        <v>0</v>
      </c>
      <c r="AR44">
        <v>47.53134</v>
      </c>
      <c r="AS44">
        <v>33.928511999999998</v>
      </c>
      <c r="AT44">
        <v>14.512451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73.906530000000004</v>
      </c>
      <c r="BA44">
        <f t="shared" si="1"/>
        <v>1935.6029659999997</v>
      </c>
      <c r="BD44">
        <v>5.85</v>
      </c>
      <c r="BE44">
        <v>1.88</v>
      </c>
      <c r="BF44">
        <v>2.93</v>
      </c>
      <c r="BG44">
        <v>1.79</v>
      </c>
      <c r="BH44">
        <v>9.0299999999999994</v>
      </c>
      <c r="BI44">
        <v>1.39</v>
      </c>
      <c r="BJ44">
        <v>0.51</v>
      </c>
      <c r="BK44">
        <v>0.79</v>
      </c>
      <c r="BL44">
        <v>0.84</v>
      </c>
      <c r="BM44">
        <v>0.14000000000000001</v>
      </c>
      <c r="BN44">
        <v>2.2999999999999998</v>
      </c>
      <c r="BO44">
        <v>1.01</v>
      </c>
      <c r="BP44">
        <v>0.22</v>
      </c>
      <c r="BQ44">
        <v>1.94</v>
      </c>
      <c r="BR44">
        <v>1.06</v>
      </c>
      <c r="BS44">
        <v>1.57</v>
      </c>
      <c r="BT44">
        <v>2.8728310000000001</v>
      </c>
      <c r="BU44">
        <v>1.2982340000000001</v>
      </c>
      <c r="BV44">
        <v>2.2549359999999998</v>
      </c>
      <c r="BW44">
        <v>1.8798159999999999</v>
      </c>
      <c r="BX44">
        <v>1.895994</v>
      </c>
      <c r="BY44">
        <v>2.5964680000000002</v>
      </c>
      <c r="BZ44">
        <v>1.284386</v>
      </c>
      <c r="CA44">
        <v>0</v>
      </c>
      <c r="CB44">
        <v>0</v>
      </c>
      <c r="CC44">
        <v>0</v>
      </c>
      <c r="CD44">
        <v>1.9633999999999999E-2</v>
      </c>
      <c r="CE44">
        <v>0</v>
      </c>
      <c r="CF44">
        <v>0</v>
      </c>
      <c r="CG44">
        <v>0</v>
      </c>
      <c r="CH44">
        <v>0</v>
      </c>
      <c r="CI44">
        <v>2.2290000000000001E-2</v>
      </c>
      <c r="CJ44">
        <v>5.141006</v>
      </c>
      <c r="CK44">
        <v>0.90472300000000005</v>
      </c>
      <c r="CL44">
        <v>1.8751150000000001</v>
      </c>
      <c r="CM44">
        <v>1.6987810000000001</v>
      </c>
      <c r="CN44">
        <v>1.7136690000000001</v>
      </c>
      <c r="CO44">
        <v>4.1543479999999997</v>
      </c>
      <c r="CP44">
        <v>4.1197359999999996</v>
      </c>
      <c r="CQ44">
        <v>3.4273380000000002</v>
      </c>
      <c r="CR44">
        <v>0.79461199999999999</v>
      </c>
      <c r="CS44">
        <v>2.7026129999999999</v>
      </c>
      <c r="CT44">
        <v>2.4685540000000001</v>
      </c>
      <c r="CU44">
        <v>0</v>
      </c>
      <c r="CV44">
        <v>0</v>
      </c>
      <c r="CW44">
        <v>2.3607969999999998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73.906530000000004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176.79175900000001</v>
      </c>
      <c r="L45">
        <v>240.03481500000001</v>
      </c>
      <c r="M45">
        <v>77.368015999999997</v>
      </c>
      <c r="N45">
        <v>58.386054999999999</v>
      </c>
      <c r="O45">
        <v>122.4081</v>
      </c>
      <c r="P45">
        <v>139.34589099999999</v>
      </c>
      <c r="Q45">
        <v>10.619009</v>
      </c>
      <c r="R45">
        <v>22.293075999999999</v>
      </c>
      <c r="S45">
        <v>13.833266</v>
      </c>
      <c r="T45">
        <v>0.74196899999999999</v>
      </c>
      <c r="U45">
        <v>405.00827099999998</v>
      </c>
      <c r="V45">
        <v>8.8087</v>
      </c>
      <c r="W45">
        <v>25.280290999999998</v>
      </c>
      <c r="X45">
        <v>95.309199000000007</v>
      </c>
      <c r="Y45">
        <v>0</v>
      </c>
      <c r="Z45">
        <v>0</v>
      </c>
      <c r="AA45">
        <v>40.778267</v>
      </c>
      <c r="AB45">
        <v>42.217016999999998</v>
      </c>
      <c r="AC45">
        <v>30.679168000000001</v>
      </c>
      <c r="AD45">
        <v>19.185787000000001</v>
      </c>
      <c r="AE45">
        <v>52.153427000000001</v>
      </c>
      <c r="AF45">
        <v>0</v>
      </c>
      <c r="AG45">
        <v>42.373050999999997</v>
      </c>
      <c r="AH45">
        <v>0</v>
      </c>
      <c r="AI45">
        <v>3.7627359999999999</v>
      </c>
      <c r="AJ45">
        <v>0</v>
      </c>
      <c r="AK45">
        <v>57.374071000000001</v>
      </c>
      <c r="AL45">
        <v>65.205629999999999</v>
      </c>
      <c r="AM45">
        <v>16.620742</v>
      </c>
      <c r="AN45">
        <v>1.0011479999999999</v>
      </c>
      <c r="AO45">
        <v>0</v>
      </c>
      <c r="AP45">
        <v>1.1154310000000001</v>
      </c>
      <c r="AQ45">
        <v>0</v>
      </c>
      <c r="AR45">
        <v>47.53134</v>
      </c>
      <c r="AS45">
        <v>33.928511999999998</v>
      </c>
      <c r="AT45">
        <v>14.512451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73.906530000000004</v>
      </c>
      <c r="BA45">
        <f t="shared" si="1"/>
        <v>1938.5737249999997</v>
      </c>
      <c r="BD45">
        <v>5.85</v>
      </c>
      <c r="BE45">
        <v>1.88</v>
      </c>
      <c r="BF45">
        <v>2.93</v>
      </c>
      <c r="BG45">
        <v>1.79</v>
      </c>
      <c r="BH45">
        <v>9.0299999999999994</v>
      </c>
      <c r="BI45">
        <v>1.39</v>
      </c>
      <c r="BJ45">
        <v>0.51</v>
      </c>
      <c r="BK45">
        <v>0.79</v>
      </c>
      <c r="BL45">
        <v>0.84</v>
      </c>
      <c r="BM45">
        <v>0.14000000000000001</v>
      </c>
      <c r="BN45">
        <v>2.2999999999999998</v>
      </c>
      <c r="BO45">
        <v>1.01</v>
      </c>
      <c r="BP45">
        <v>0.22</v>
      </c>
      <c r="BQ45">
        <v>1.94</v>
      </c>
      <c r="BR45">
        <v>1.06</v>
      </c>
      <c r="BS45">
        <v>1.57</v>
      </c>
      <c r="BT45">
        <v>2.8728310000000001</v>
      </c>
      <c r="BU45">
        <v>1.2982340000000001</v>
      </c>
      <c r="BV45">
        <v>2.2549359999999998</v>
      </c>
      <c r="BW45">
        <v>1.8798159999999999</v>
      </c>
      <c r="BX45">
        <v>1.895994</v>
      </c>
      <c r="BY45">
        <v>2.5964680000000002</v>
      </c>
      <c r="BZ45">
        <v>1.284386</v>
      </c>
      <c r="CA45">
        <v>0</v>
      </c>
      <c r="CB45">
        <v>0</v>
      </c>
      <c r="CC45">
        <v>0</v>
      </c>
      <c r="CD45">
        <v>1.9633999999999999E-2</v>
      </c>
      <c r="CE45">
        <v>0</v>
      </c>
      <c r="CF45">
        <v>0</v>
      </c>
      <c r="CG45">
        <v>0</v>
      </c>
      <c r="CH45">
        <v>0</v>
      </c>
      <c r="CI45">
        <v>2.2290000000000001E-2</v>
      </c>
      <c r="CJ45">
        <v>5.141006</v>
      </c>
      <c r="CK45">
        <v>0.90472300000000005</v>
      </c>
      <c r="CL45">
        <v>1.8751150000000001</v>
      </c>
      <c r="CM45">
        <v>1.6987810000000001</v>
      </c>
      <c r="CN45">
        <v>1.7136690000000001</v>
      </c>
      <c r="CO45">
        <v>4.1543479999999997</v>
      </c>
      <c r="CP45">
        <v>4.1197359999999996</v>
      </c>
      <c r="CQ45">
        <v>3.4273380000000002</v>
      </c>
      <c r="CR45">
        <v>0.79461199999999999</v>
      </c>
      <c r="CS45">
        <v>2.7026129999999999</v>
      </c>
      <c r="CT45">
        <v>2.4685540000000001</v>
      </c>
      <c r="CU45">
        <v>0</v>
      </c>
      <c r="CV45">
        <v>0</v>
      </c>
      <c r="CW45">
        <v>2.3607969999999998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73.906530000000004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176.79175900000001</v>
      </c>
      <c r="L46">
        <v>240.03481500000001</v>
      </c>
      <c r="M46">
        <v>77.368015999999997</v>
      </c>
      <c r="N46">
        <v>58.386054999999999</v>
      </c>
      <c r="O46">
        <v>122.4081</v>
      </c>
      <c r="P46">
        <v>139.34589099999999</v>
      </c>
      <c r="Q46">
        <v>10.619009</v>
      </c>
      <c r="R46">
        <v>22.293075999999999</v>
      </c>
      <c r="S46">
        <v>13.833266</v>
      </c>
      <c r="T46">
        <v>0.74196899999999999</v>
      </c>
      <c r="U46">
        <v>405.15997499999997</v>
      </c>
      <c r="V46">
        <v>8.8087</v>
      </c>
      <c r="W46">
        <v>25.280290999999998</v>
      </c>
      <c r="X46">
        <v>95.309199000000007</v>
      </c>
      <c r="Y46">
        <v>0</v>
      </c>
      <c r="Z46">
        <v>0</v>
      </c>
      <c r="AA46">
        <v>40.778267</v>
      </c>
      <c r="AB46">
        <v>42.217016999999998</v>
      </c>
      <c r="AC46">
        <v>30.679168000000001</v>
      </c>
      <c r="AD46">
        <v>19.185787000000001</v>
      </c>
      <c r="AE46">
        <v>52.153427000000001</v>
      </c>
      <c r="AF46">
        <v>0</v>
      </c>
      <c r="AG46">
        <v>42.373050999999997</v>
      </c>
      <c r="AH46">
        <v>0</v>
      </c>
      <c r="AI46">
        <v>3.7627359999999999</v>
      </c>
      <c r="AJ46">
        <v>0</v>
      </c>
      <c r="AK46">
        <v>57.374071000000001</v>
      </c>
      <c r="AL46">
        <v>65.205629999999999</v>
      </c>
      <c r="AM46">
        <v>16.620742</v>
      </c>
      <c r="AN46">
        <v>1.0011479999999999</v>
      </c>
      <c r="AO46">
        <v>0</v>
      </c>
      <c r="AP46">
        <v>1.1154310000000001</v>
      </c>
      <c r="AQ46">
        <v>0</v>
      </c>
      <c r="AR46">
        <v>47.53134</v>
      </c>
      <c r="AS46">
        <v>33.928511999999998</v>
      </c>
      <c r="AT46">
        <v>14.512451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73.906530000000004</v>
      </c>
      <c r="BA46">
        <f t="shared" si="1"/>
        <v>1938.7254289999996</v>
      </c>
      <c r="BD46">
        <v>5.85</v>
      </c>
      <c r="BE46">
        <v>1.88</v>
      </c>
      <c r="BF46">
        <v>2.93</v>
      </c>
      <c r="BG46">
        <v>1.79</v>
      </c>
      <c r="BH46">
        <v>9.0299999999999994</v>
      </c>
      <c r="BI46">
        <v>1.39</v>
      </c>
      <c r="BJ46">
        <v>0.51</v>
      </c>
      <c r="BK46">
        <v>0.79</v>
      </c>
      <c r="BL46">
        <v>0.84</v>
      </c>
      <c r="BM46">
        <v>0.14000000000000001</v>
      </c>
      <c r="BN46">
        <v>2.2999999999999998</v>
      </c>
      <c r="BO46">
        <v>1.01</v>
      </c>
      <c r="BP46">
        <v>0.22</v>
      </c>
      <c r="BQ46">
        <v>1.94</v>
      </c>
      <c r="BR46">
        <v>1.06</v>
      </c>
      <c r="BS46">
        <v>1.57</v>
      </c>
      <c r="BT46">
        <v>2.8728310000000001</v>
      </c>
      <c r="BU46">
        <v>1.2982340000000001</v>
      </c>
      <c r="BV46">
        <v>2.2549359999999998</v>
      </c>
      <c r="BW46">
        <v>1.8798159999999999</v>
      </c>
      <c r="BX46">
        <v>1.895994</v>
      </c>
      <c r="BY46">
        <v>2.5964680000000002</v>
      </c>
      <c r="BZ46">
        <v>1.284386</v>
      </c>
      <c r="CA46">
        <v>0</v>
      </c>
      <c r="CB46">
        <v>0</v>
      </c>
      <c r="CC46">
        <v>0</v>
      </c>
      <c r="CD46">
        <v>1.9633999999999999E-2</v>
      </c>
      <c r="CE46">
        <v>0</v>
      </c>
      <c r="CF46">
        <v>0</v>
      </c>
      <c r="CG46">
        <v>0</v>
      </c>
      <c r="CH46">
        <v>0</v>
      </c>
      <c r="CI46">
        <v>2.2290000000000001E-2</v>
      </c>
      <c r="CJ46">
        <v>5.141006</v>
      </c>
      <c r="CK46">
        <v>0.90472300000000005</v>
      </c>
      <c r="CL46">
        <v>1.8751150000000001</v>
      </c>
      <c r="CM46">
        <v>1.6987810000000001</v>
      </c>
      <c r="CN46">
        <v>1.7136690000000001</v>
      </c>
      <c r="CO46">
        <v>4.1543479999999997</v>
      </c>
      <c r="CP46">
        <v>4.1197359999999996</v>
      </c>
      <c r="CQ46">
        <v>3.4273380000000002</v>
      </c>
      <c r="CR46">
        <v>0.79461199999999999</v>
      </c>
      <c r="CS46">
        <v>2.7026129999999999</v>
      </c>
      <c r="CT46">
        <v>2.4685540000000001</v>
      </c>
      <c r="CU46">
        <v>0</v>
      </c>
      <c r="CV46">
        <v>0</v>
      </c>
      <c r="CW46">
        <v>2.3607969999999998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73.906530000000004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177.17875900000001</v>
      </c>
      <c r="L47">
        <v>240.03481500000001</v>
      </c>
      <c r="M47">
        <v>77.368015999999997</v>
      </c>
      <c r="N47">
        <v>58.386054999999999</v>
      </c>
      <c r="O47">
        <v>122.4081</v>
      </c>
      <c r="P47">
        <v>139.34589099999999</v>
      </c>
      <c r="Q47">
        <v>10.619009</v>
      </c>
      <c r="R47">
        <v>22.293075999999999</v>
      </c>
      <c r="S47">
        <v>13.833266</v>
      </c>
      <c r="T47">
        <v>0.74196899999999999</v>
      </c>
      <c r="U47">
        <v>405.15997499999997</v>
      </c>
      <c r="V47">
        <v>8.8087</v>
      </c>
      <c r="W47">
        <v>36.138640000000002</v>
      </c>
      <c r="X47">
        <v>124.584878</v>
      </c>
      <c r="Y47">
        <v>0</v>
      </c>
      <c r="Z47">
        <v>0</v>
      </c>
      <c r="AA47">
        <v>40.778267</v>
      </c>
      <c r="AB47">
        <v>42.217016999999998</v>
      </c>
      <c r="AC47">
        <v>30.679168000000001</v>
      </c>
      <c r="AD47">
        <v>19.185787000000001</v>
      </c>
      <c r="AE47">
        <v>52.153427000000001</v>
      </c>
      <c r="AF47">
        <v>0</v>
      </c>
      <c r="AG47">
        <v>42.373050999999997</v>
      </c>
      <c r="AH47">
        <v>0</v>
      </c>
      <c r="AI47">
        <v>0</v>
      </c>
      <c r="AJ47">
        <v>0</v>
      </c>
      <c r="AK47">
        <v>57.374071000000001</v>
      </c>
      <c r="AL47">
        <v>65.205629999999999</v>
      </c>
      <c r="AM47">
        <v>16.620742</v>
      </c>
      <c r="AN47">
        <v>1.0011479999999999</v>
      </c>
      <c r="AO47">
        <v>0</v>
      </c>
      <c r="AP47">
        <v>1.1154310000000001</v>
      </c>
      <c r="AQ47">
        <v>0</v>
      </c>
      <c r="AR47">
        <v>47.53134</v>
      </c>
      <c r="AS47">
        <v>33.928511999999998</v>
      </c>
      <c r="AT47">
        <v>14.512451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73.861277000000001</v>
      </c>
      <c r="BA47">
        <f t="shared" si="1"/>
        <v>1975.4384679999994</v>
      </c>
      <c r="BD47">
        <v>5.85</v>
      </c>
      <c r="BE47">
        <v>1.88</v>
      </c>
      <c r="BF47">
        <v>2.93</v>
      </c>
      <c r="BG47">
        <v>1.79</v>
      </c>
      <c r="BH47">
        <v>9.0299999999999994</v>
      </c>
      <c r="BI47">
        <v>1.46</v>
      </c>
      <c r="BJ47">
        <v>0.51</v>
      </c>
      <c r="BK47">
        <v>0.79</v>
      </c>
      <c r="BL47">
        <v>0.84</v>
      </c>
      <c r="BM47">
        <v>0.14000000000000001</v>
      </c>
      <c r="BN47">
        <v>2.2999999999999998</v>
      </c>
      <c r="BO47">
        <v>0.91</v>
      </c>
      <c r="BP47">
        <v>0.22</v>
      </c>
      <c r="BQ47">
        <v>1.94</v>
      </c>
      <c r="BR47">
        <v>1.06</v>
      </c>
      <c r="BS47">
        <v>1.57</v>
      </c>
      <c r="BT47">
        <v>2.8728310000000001</v>
      </c>
      <c r="BU47">
        <v>1.2982340000000001</v>
      </c>
      <c r="BV47">
        <v>2.2549359999999998</v>
      </c>
      <c r="BW47">
        <v>1.8798159999999999</v>
      </c>
      <c r="BX47">
        <v>1.895994</v>
      </c>
      <c r="BY47">
        <v>2.5964680000000002</v>
      </c>
      <c r="BZ47">
        <v>1.284386</v>
      </c>
      <c r="CA47">
        <v>0</v>
      </c>
      <c r="CB47">
        <v>0</v>
      </c>
      <c r="CC47">
        <v>0</v>
      </c>
      <c r="CD47">
        <v>1.9480999999999998E-2</v>
      </c>
      <c r="CE47">
        <v>0</v>
      </c>
      <c r="CF47">
        <v>0</v>
      </c>
      <c r="CG47">
        <v>0</v>
      </c>
      <c r="CH47">
        <v>0</v>
      </c>
      <c r="CI47">
        <v>7.1900000000000002E-3</v>
      </c>
      <c r="CJ47">
        <v>5.141006</v>
      </c>
      <c r="CK47">
        <v>0.90472300000000005</v>
      </c>
      <c r="CL47">
        <v>1.8751150000000001</v>
      </c>
      <c r="CM47">
        <v>1.6987810000000001</v>
      </c>
      <c r="CN47">
        <v>1.7136690000000001</v>
      </c>
      <c r="CO47">
        <v>4.1543479999999997</v>
      </c>
      <c r="CP47">
        <v>4.1197359999999996</v>
      </c>
      <c r="CQ47">
        <v>3.4273380000000002</v>
      </c>
      <c r="CR47">
        <v>0.79461199999999999</v>
      </c>
      <c r="CS47">
        <v>2.7026129999999999</v>
      </c>
      <c r="CT47">
        <v>2.4685540000000001</v>
      </c>
      <c r="CU47">
        <v>0</v>
      </c>
      <c r="CV47">
        <v>0</v>
      </c>
      <c r="CW47">
        <v>2.3607969999999998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73.861277000000001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177.17875900000001</v>
      </c>
      <c r="L48">
        <v>240.03481500000001</v>
      </c>
      <c r="M48">
        <v>77.368015999999997</v>
      </c>
      <c r="N48">
        <v>58.386054999999999</v>
      </c>
      <c r="O48">
        <v>122.4081</v>
      </c>
      <c r="P48">
        <v>139.34589099999999</v>
      </c>
      <c r="Q48">
        <v>10.619009</v>
      </c>
      <c r="R48">
        <v>22.293075999999999</v>
      </c>
      <c r="S48">
        <v>13.833266</v>
      </c>
      <c r="T48">
        <v>0.74196899999999999</v>
      </c>
      <c r="U48">
        <v>405.15997499999997</v>
      </c>
      <c r="V48">
        <v>13.902975</v>
      </c>
      <c r="W48">
        <v>44.891109999999998</v>
      </c>
      <c r="X48">
        <v>142.72136699999999</v>
      </c>
      <c r="Y48">
        <v>0</v>
      </c>
      <c r="Z48">
        <v>0</v>
      </c>
      <c r="AA48">
        <v>40.778267</v>
      </c>
      <c r="AB48">
        <v>42.217016999999998</v>
      </c>
      <c r="AC48">
        <v>30.679168000000001</v>
      </c>
      <c r="AD48">
        <v>19.185787000000001</v>
      </c>
      <c r="AE48">
        <v>52.153427000000001</v>
      </c>
      <c r="AF48">
        <v>8.4296950000000006</v>
      </c>
      <c r="AG48">
        <v>42.373050999999997</v>
      </c>
      <c r="AH48">
        <v>0</v>
      </c>
      <c r="AI48">
        <v>0</v>
      </c>
      <c r="AJ48">
        <v>0</v>
      </c>
      <c r="AK48">
        <v>57.374071000000001</v>
      </c>
      <c r="AL48">
        <v>65.205629999999999</v>
      </c>
      <c r="AM48">
        <v>16.620742</v>
      </c>
      <c r="AN48">
        <v>1.0011479999999999</v>
      </c>
      <c r="AO48">
        <v>0</v>
      </c>
      <c r="AP48">
        <v>1.1154310000000001</v>
      </c>
      <c r="AQ48">
        <v>0</v>
      </c>
      <c r="AR48">
        <v>47.53134</v>
      </c>
      <c r="AS48">
        <v>33.928511999999998</v>
      </c>
      <c r="AT48">
        <v>14.512451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73.801276999999999</v>
      </c>
      <c r="BA48">
        <f t="shared" si="1"/>
        <v>2015.7913969999997</v>
      </c>
      <c r="BD48">
        <v>5.85</v>
      </c>
      <c r="BE48">
        <v>1.88</v>
      </c>
      <c r="BF48">
        <v>2.93</v>
      </c>
      <c r="BG48">
        <v>1.79</v>
      </c>
      <c r="BH48">
        <v>9.0299999999999994</v>
      </c>
      <c r="BI48">
        <v>1.46</v>
      </c>
      <c r="BJ48">
        <v>0.45</v>
      </c>
      <c r="BK48">
        <v>0.79</v>
      </c>
      <c r="BL48">
        <v>0.84</v>
      </c>
      <c r="BM48">
        <v>0.14000000000000001</v>
      </c>
      <c r="BN48">
        <v>2.2999999999999998</v>
      </c>
      <c r="BO48">
        <v>0.91</v>
      </c>
      <c r="BP48">
        <v>0.22</v>
      </c>
      <c r="BQ48">
        <v>1.94</v>
      </c>
      <c r="BR48">
        <v>1.06</v>
      </c>
      <c r="BS48">
        <v>1.57</v>
      </c>
      <c r="BT48">
        <v>2.8728310000000001</v>
      </c>
      <c r="BU48">
        <v>1.2982340000000001</v>
      </c>
      <c r="BV48">
        <v>2.2549359999999998</v>
      </c>
      <c r="BW48">
        <v>1.8798159999999999</v>
      </c>
      <c r="BX48">
        <v>1.895994</v>
      </c>
      <c r="BY48">
        <v>2.5964680000000002</v>
      </c>
      <c r="BZ48">
        <v>1.284386</v>
      </c>
      <c r="CA48">
        <v>0</v>
      </c>
      <c r="CB48">
        <v>0</v>
      </c>
      <c r="CC48">
        <v>0</v>
      </c>
      <c r="CD48">
        <v>1.9480999999999998E-2</v>
      </c>
      <c r="CE48">
        <v>0</v>
      </c>
      <c r="CF48">
        <v>0</v>
      </c>
      <c r="CG48">
        <v>0</v>
      </c>
      <c r="CH48">
        <v>0</v>
      </c>
      <c r="CI48">
        <v>7.1900000000000002E-3</v>
      </c>
      <c r="CJ48">
        <v>5.141006</v>
      </c>
      <c r="CK48">
        <v>0.90472300000000005</v>
      </c>
      <c r="CL48">
        <v>1.8751150000000001</v>
      </c>
      <c r="CM48">
        <v>1.6987810000000001</v>
      </c>
      <c r="CN48">
        <v>1.7136690000000001</v>
      </c>
      <c r="CO48">
        <v>4.1543479999999997</v>
      </c>
      <c r="CP48">
        <v>4.1197359999999996</v>
      </c>
      <c r="CQ48">
        <v>3.4273380000000002</v>
      </c>
      <c r="CR48">
        <v>0.79461199999999999</v>
      </c>
      <c r="CS48">
        <v>2.7026129999999999</v>
      </c>
      <c r="CT48">
        <v>2.4685540000000001</v>
      </c>
      <c r="CU48">
        <v>0</v>
      </c>
      <c r="CV48">
        <v>0</v>
      </c>
      <c r="CW48">
        <v>2.3607969999999998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73.801276999999999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177.17875900000001</v>
      </c>
      <c r="L49">
        <v>240.03481500000001</v>
      </c>
      <c r="M49">
        <v>77.368015999999997</v>
      </c>
      <c r="N49">
        <v>58.386054999999999</v>
      </c>
      <c r="O49">
        <v>122.4081</v>
      </c>
      <c r="P49">
        <v>139.34589099999999</v>
      </c>
      <c r="Q49">
        <v>10.619009</v>
      </c>
      <c r="R49">
        <v>22.293075999999999</v>
      </c>
      <c r="S49">
        <v>13.833266</v>
      </c>
      <c r="T49">
        <v>0.74196899999999999</v>
      </c>
      <c r="U49">
        <v>405.15997499999997</v>
      </c>
      <c r="V49">
        <v>13.902975</v>
      </c>
      <c r="W49">
        <v>44.891109999999998</v>
      </c>
      <c r="X49">
        <v>142.72136699999999</v>
      </c>
      <c r="Y49">
        <v>0</v>
      </c>
      <c r="Z49">
        <v>0</v>
      </c>
      <c r="AA49">
        <v>40.778267</v>
      </c>
      <c r="AB49">
        <v>42.217016999999998</v>
      </c>
      <c r="AC49">
        <v>30.679168000000001</v>
      </c>
      <c r="AD49">
        <v>9.5928939999999994</v>
      </c>
      <c r="AE49">
        <v>52.153427000000001</v>
      </c>
      <c r="AF49">
        <v>8.4296950000000006</v>
      </c>
      <c r="AG49">
        <v>42.373050999999997</v>
      </c>
      <c r="AH49">
        <v>0</v>
      </c>
      <c r="AI49">
        <v>0</v>
      </c>
      <c r="AJ49">
        <v>0</v>
      </c>
      <c r="AK49">
        <v>57.374071000000001</v>
      </c>
      <c r="AL49">
        <v>65.205629999999999</v>
      </c>
      <c r="AM49">
        <v>16.620742</v>
      </c>
      <c r="AN49">
        <v>1.0011479999999999</v>
      </c>
      <c r="AO49">
        <v>0</v>
      </c>
      <c r="AP49">
        <v>1.1154310000000001</v>
      </c>
      <c r="AQ49">
        <v>0</v>
      </c>
      <c r="AR49">
        <v>47.53134</v>
      </c>
      <c r="AS49">
        <v>33.928511999999998</v>
      </c>
      <c r="AT49">
        <v>14.512451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73.801276999999999</v>
      </c>
      <c r="BA49">
        <f t="shared" si="1"/>
        <v>2006.1985039999997</v>
      </c>
      <c r="BD49">
        <v>5.85</v>
      </c>
      <c r="BE49">
        <v>1.88</v>
      </c>
      <c r="BF49">
        <v>2.93</v>
      </c>
      <c r="BG49">
        <v>1.79</v>
      </c>
      <c r="BH49">
        <v>9.0299999999999994</v>
      </c>
      <c r="BI49">
        <v>1.46</v>
      </c>
      <c r="BJ49">
        <v>0.45</v>
      </c>
      <c r="BK49">
        <v>0.79</v>
      </c>
      <c r="BL49">
        <v>0.84</v>
      </c>
      <c r="BM49">
        <v>0.14000000000000001</v>
      </c>
      <c r="BN49">
        <v>2.2999999999999998</v>
      </c>
      <c r="BO49">
        <v>0.91</v>
      </c>
      <c r="BP49">
        <v>0.22</v>
      </c>
      <c r="BQ49">
        <v>1.94</v>
      </c>
      <c r="BR49">
        <v>1.06</v>
      </c>
      <c r="BS49">
        <v>1.57</v>
      </c>
      <c r="BT49">
        <v>2.8728310000000001</v>
      </c>
      <c r="BU49">
        <v>1.2982340000000001</v>
      </c>
      <c r="BV49">
        <v>2.2549359999999998</v>
      </c>
      <c r="BW49">
        <v>1.8798159999999999</v>
      </c>
      <c r="BX49">
        <v>1.895994</v>
      </c>
      <c r="BY49">
        <v>2.5964680000000002</v>
      </c>
      <c r="BZ49">
        <v>1.284386</v>
      </c>
      <c r="CA49">
        <v>0</v>
      </c>
      <c r="CB49">
        <v>0</v>
      </c>
      <c r="CC49">
        <v>0</v>
      </c>
      <c r="CD49">
        <v>1.9480999999999998E-2</v>
      </c>
      <c r="CE49">
        <v>0</v>
      </c>
      <c r="CF49">
        <v>0</v>
      </c>
      <c r="CG49">
        <v>0</v>
      </c>
      <c r="CH49">
        <v>0</v>
      </c>
      <c r="CI49">
        <v>7.1900000000000002E-3</v>
      </c>
      <c r="CJ49">
        <v>5.141006</v>
      </c>
      <c r="CK49">
        <v>0.90472300000000005</v>
      </c>
      <c r="CL49">
        <v>1.8751150000000001</v>
      </c>
      <c r="CM49">
        <v>1.6987810000000001</v>
      </c>
      <c r="CN49">
        <v>1.7136690000000001</v>
      </c>
      <c r="CO49">
        <v>4.1543479999999997</v>
      </c>
      <c r="CP49">
        <v>4.1197359999999996</v>
      </c>
      <c r="CQ49">
        <v>3.4273380000000002</v>
      </c>
      <c r="CR49">
        <v>0.79461199999999999</v>
      </c>
      <c r="CS49">
        <v>2.7026129999999999</v>
      </c>
      <c r="CT49">
        <v>2.4685540000000001</v>
      </c>
      <c r="CU49">
        <v>0</v>
      </c>
      <c r="CV49">
        <v>0</v>
      </c>
      <c r="CW49">
        <v>2.3607969999999998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73.801276999999999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177.17875900000001</v>
      </c>
      <c r="L50">
        <v>240.03481500000001</v>
      </c>
      <c r="M50">
        <v>77.368015999999997</v>
      </c>
      <c r="N50">
        <v>58.386054999999999</v>
      </c>
      <c r="O50">
        <v>122.4081</v>
      </c>
      <c r="P50">
        <v>139.34589099999999</v>
      </c>
      <c r="Q50">
        <v>10.619009</v>
      </c>
      <c r="R50">
        <v>22.293075999999999</v>
      </c>
      <c r="S50">
        <v>13.833266</v>
      </c>
      <c r="T50">
        <v>0.74196899999999999</v>
      </c>
      <c r="U50">
        <v>405.15997499999997</v>
      </c>
      <c r="V50">
        <v>13.902975</v>
      </c>
      <c r="W50">
        <v>44.891109999999998</v>
      </c>
      <c r="X50">
        <v>142.72136699999999</v>
      </c>
      <c r="Y50">
        <v>0</v>
      </c>
      <c r="Z50">
        <v>0</v>
      </c>
      <c r="AA50">
        <v>40.778267</v>
      </c>
      <c r="AB50">
        <v>42.217016999999998</v>
      </c>
      <c r="AC50">
        <v>30.679168000000001</v>
      </c>
      <c r="AD50">
        <v>0</v>
      </c>
      <c r="AE50">
        <v>52.153427000000001</v>
      </c>
      <c r="AF50">
        <v>8.4296950000000006</v>
      </c>
      <c r="AG50">
        <v>42.373050999999997</v>
      </c>
      <c r="AH50">
        <v>0</v>
      </c>
      <c r="AI50">
        <v>0</v>
      </c>
      <c r="AJ50">
        <v>0</v>
      </c>
      <c r="AK50">
        <v>57.374071000000001</v>
      </c>
      <c r="AL50">
        <v>65.205629999999999</v>
      </c>
      <c r="AM50">
        <v>16.620742</v>
      </c>
      <c r="AN50">
        <v>1.0011479999999999</v>
      </c>
      <c r="AO50">
        <v>0</v>
      </c>
      <c r="AP50">
        <v>1.1154310000000001</v>
      </c>
      <c r="AQ50">
        <v>0</v>
      </c>
      <c r="AR50">
        <v>47.53134</v>
      </c>
      <c r="AS50">
        <v>33.928511999999998</v>
      </c>
      <c r="AT50">
        <v>14.512451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73.801276999999999</v>
      </c>
      <c r="BA50">
        <f t="shared" si="1"/>
        <v>1996.6056099999998</v>
      </c>
      <c r="BD50">
        <v>5.85</v>
      </c>
      <c r="BE50">
        <v>1.88</v>
      </c>
      <c r="BF50">
        <v>2.93</v>
      </c>
      <c r="BG50">
        <v>1.79</v>
      </c>
      <c r="BH50">
        <v>9.0299999999999994</v>
      </c>
      <c r="BI50">
        <v>1.46</v>
      </c>
      <c r="BJ50">
        <v>0.45</v>
      </c>
      <c r="BK50">
        <v>0.79</v>
      </c>
      <c r="BL50">
        <v>0.84</v>
      </c>
      <c r="BM50">
        <v>0.14000000000000001</v>
      </c>
      <c r="BN50">
        <v>2.2999999999999998</v>
      </c>
      <c r="BO50">
        <v>0.91</v>
      </c>
      <c r="BP50">
        <v>0.22</v>
      </c>
      <c r="BQ50">
        <v>1.94</v>
      </c>
      <c r="BR50">
        <v>1.06</v>
      </c>
      <c r="BS50">
        <v>1.57</v>
      </c>
      <c r="BT50">
        <v>2.8728310000000001</v>
      </c>
      <c r="BU50">
        <v>1.2982340000000001</v>
      </c>
      <c r="BV50">
        <v>2.2549359999999998</v>
      </c>
      <c r="BW50">
        <v>1.8798159999999999</v>
      </c>
      <c r="BX50">
        <v>1.895994</v>
      </c>
      <c r="BY50">
        <v>2.5964680000000002</v>
      </c>
      <c r="BZ50">
        <v>1.284386</v>
      </c>
      <c r="CA50">
        <v>0</v>
      </c>
      <c r="CB50">
        <v>0</v>
      </c>
      <c r="CC50">
        <v>0</v>
      </c>
      <c r="CD50">
        <v>1.9480999999999998E-2</v>
      </c>
      <c r="CE50">
        <v>0</v>
      </c>
      <c r="CF50">
        <v>0</v>
      </c>
      <c r="CG50">
        <v>0</v>
      </c>
      <c r="CH50">
        <v>0</v>
      </c>
      <c r="CI50">
        <v>7.1900000000000002E-3</v>
      </c>
      <c r="CJ50">
        <v>5.141006</v>
      </c>
      <c r="CK50">
        <v>0.90472300000000005</v>
      </c>
      <c r="CL50">
        <v>1.8751150000000001</v>
      </c>
      <c r="CM50">
        <v>1.6987810000000001</v>
      </c>
      <c r="CN50">
        <v>1.7136690000000001</v>
      </c>
      <c r="CO50">
        <v>4.1543479999999997</v>
      </c>
      <c r="CP50">
        <v>4.1197359999999996</v>
      </c>
      <c r="CQ50">
        <v>3.4273380000000002</v>
      </c>
      <c r="CR50">
        <v>0.79461199999999999</v>
      </c>
      <c r="CS50">
        <v>2.7026129999999999</v>
      </c>
      <c r="CT50">
        <v>2.4685540000000001</v>
      </c>
      <c r="CU50">
        <v>0</v>
      </c>
      <c r="CV50">
        <v>0</v>
      </c>
      <c r="CW50">
        <v>2.3607969999999998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73.801276999999999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177.17875900000001</v>
      </c>
      <c r="L51">
        <v>240.03481500000001</v>
      </c>
      <c r="M51">
        <v>77.368015999999997</v>
      </c>
      <c r="N51">
        <v>58.386054999999999</v>
      </c>
      <c r="O51">
        <v>122.4081</v>
      </c>
      <c r="P51">
        <v>139.34589099999999</v>
      </c>
      <c r="Q51">
        <v>10.619009</v>
      </c>
      <c r="R51">
        <v>16.198955999999999</v>
      </c>
      <c r="S51">
        <v>13.833266</v>
      </c>
      <c r="T51">
        <v>0.74196899999999999</v>
      </c>
      <c r="U51">
        <v>405.15997499999997</v>
      </c>
      <c r="V51">
        <v>13.902975</v>
      </c>
      <c r="W51">
        <v>43.912503000000001</v>
      </c>
      <c r="X51">
        <v>142.72136699999999</v>
      </c>
      <c r="Y51">
        <v>0</v>
      </c>
      <c r="Z51">
        <v>0</v>
      </c>
      <c r="AA51">
        <v>40.778267</v>
      </c>
      <c r="AB51">
        <v>42.217016999999998</v>
      </c>
      <c r="AC51">
        <v>30.679168000000001</v>
      </c>
      <c r="AD51">
        <v>0</v>
      </c>
      <c r="AE51">
        <v>52.153427000000001</v>
      </c>
      <c r="AF51">
        <v>8.4296950000000006</v>
      </c>
      <c r="AG51">
        <v>42.373050999999997</v>
      </c>
      <c r="AH51">
        <v>0</v>
      </c>
      <c r="AI51">
        <v>0</v>
      </c>
      <c r="AJ51">
        <v>0</v>
      </c>
      <c r="AK51">
        <v>57.374071000000001</v>
      </c>
      <c r="AL51">
        <v>82.069154999999995</v>
      </c>
      <c r="AM51">
        <v>16.620742</v>
      </c>
      <c r="AN51">
        <v>1.0011479999999999</v>
      </c>
      <c r="AO51">
        <v>0</v>
      </c>
      <c r="AP51">
        <v>1.1154310000000001</v>
      </c>
      <c r="AQ51">
        <v>0</v>
      </c>
      <c r="AR51">
        <v>47.53134</v>
      </c>
      <c r="AS51">
        <v>33.928511999999998</v>
      </c>
      <c r="AT51">
        <v>14.512510000000001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73.801276999999999</v>
      </c>
      <c r="BA51">
        <f t="shared" si="1"/>
        <v>2006.3964669999996</v>
      </c>
      <c r="BD51">
        <v>5.85</v>
      </c>
      <c r="BE51">
        <v>1.88</v>
      </c>
      <c r="BF51">
        <v>2.93</v>
      </c>
      <c r="BG51">
        <v>1.79</v>
      </c>
      <c r="BH51">
        <v>9.0299999999999994</v>
      </c>
      <c r="BI51">
        <v>1.46</v>
      </c>
      <c r="BJ51">
        <v>0.45</v>
      </c>
      <c r="BK51">
        <v>0.79</v>
      </c>
      <c r="BL51">
        <v>0.84</v>
      </c>
      <c r="BM51">
        <v>0.14000000000000001</v>
      </c>
      <c r="BN51">
        <v>2.2999999999999998</v>
      </c>
      <c r="BO51">
        <v>0.91</v>
      </c>
      <c r="BP51">
        <v>0.22</v>
      </c>
      <c r="BQ51">
        <v>1.94</v>
      </c>
      <c r="BR51">
        <v>1.06</v>
      </c>
      <c r="BS51">
        <v>1.57</v>
      </c>
      <c r="BT51">
        <v>2.8728310000000001</v>
      </c>
      <c r="BU51">
        <v>1.2982340000000001</v>
      </c>
      <c r="BV51">
        <v>2.2549359999999998</v>
      </c>
      <c r="BW51">
        <v>1.8798159999999999</v>
      </c>
      <c r="BX51">
        <v>1.895994</v>
      </c>
      <c r="BY51">
        <v>2.5964680000000002</v>
      </c>
      <c r="BZ51">
        <v>1.284386</v>
      </c>
      <c r="CA51">
        <v>0</v>
      </c>
      <c r="CB51">
        <v>0</v>
      </c>
      <c r="CC51">
        <v>0</v>
      </c>
      <c r="CD51">
        <v>1.9480999999999998E-2</v>
      </c>
      <c r="CE51">
        <v>0</v>
      </c>
      <c r="CF51">
        <v>0</v>
      </c>
      <c r="CG51">
        <v>0</v>
      </c>
      <c r="CH51">
        <v>0</v>
      </c>
      <c r="CI51">
        <v>7.1900000000000002E-3</v>
      </c>
      <c r="CJ51">
        <v>5.141006</v>
      </c>
      <c r="CK51">
        <v>0.90472300000000005</v>
      </c>
      <c r="CL51">
        <v>1.8751150000000001</v>
      </c>
      <c r="CM51">
        <v>1.6987810000000001</v>
      </c>
      <c r="CN51">
        <v>1.7136690000000001</v>
      </c>
      <c r="CO51">
        <v>4.1543479999999997</v>
      </c>
      <c r="CP51">
        <v>4.1197359999999996</v>
      </c>
      <c r="CQ51">
        <v>3.4273380000000002</v>
      </c>
      <c r="CR51">
        <v>0.79461199999999999</v>
      </c>
      <c r="CS51">
        <v>2.7026129999999999</v>
      </c>
      <c r="CT51">
        <v>2.4685540000000001</v>
      </c>
      <c r="CU51">
        <v>0</v>
      </c>
      <c r="CV51">
        <v>0</v>
      </c>
      <c r="CW51">
        <v>2.3607969999999998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73.801276999999999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177.17875900000001</v>
      </c>
      <c r="L52">
        <v>240.03481500000001</v>
      </c>
      <c r="M52">
        <v>77.368015999999997</v>
      </c>
      <c r="N52">
        <v>58.386054999999999</v>
      </c>
      <c r="O52">
        <v>122.4081</v>
      </c>
      <c r="P52">
        <v>139.34589099999999</v>
      </c>
      <c r="Q52">
        <v>10.619009</v>
      </c>
      <c r="R52">
        <v>16.198955999999999</v>
      </c>
      <c r="S52">
        <v>13.833266</v>
      </c>
      <c r="T52">
        <v>0.74196899999999999</v>
      </c>
      <c r="U52">
        <v>405.15997499999997</v>
      </c>
      <c r="V52">
        <v>13.902975</v>
      </c>
      <c r="W52">
        <v>43.912503000000001</v>
      </c>
      <c r="X52">
        <v>142.72136699999999</v>
      </c>
      <c r="Y52">
        <v>0</v>
      </c>
      <c r="Z52">
        <v>0</v>
      </c>
      <c r="AA52">
        <v>40.778267</v>
      </c>
      <c r="AB52">
        <v>42.217016999999998</v>
      </c>
      <c r="AC52">
        <v>30.679168000000001</v>
      </c>
      <c r="AD52">
        <v>0</v>
      </c>
      <c r="AE52">
        <v>52.153427000000001</v>
      </c>
      <c r="AF52">
        <v>8.4296950000000006</v>
      </c>
      <c r="AG52">
        <v>42.373050999999997</v>
      </c>
      <c r="AH52">
        <v>0</v>
      </c>
      <c r="AI52">
        <v>0</v>
      </c>
      <c r="AJ52">
        <v>0</v>
      </c>
      <c r="AK52">
        <v>57.374071000000001</v>
      </c>
      <c r="AL52">
        <v>82.069154999999995</v>
      </c>
      <c r="AM52">
        <v>16.620742</v>
      </c>
      <c r="AN52">
        <v>1.0011479999999999</v>
      </c>
      <c r="AO52">
        <v>0</v>
      </c>
      <c r="AP52">
        <v>1.1154310000000001</v>
      </c>
      <c r="AQ52">
        <v>0</v>
      </c>
      <c r="AR52">
        <v>47.53134</v>
      </c>
      <c r="AS52">
        <v>33.928511999999998</v>
      </c>
      <c r="AT52">
        <v>14.512510000000001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73.801276999999999</v>
      </c>
      <c r="BA52">
        <f t="shared" si="1"/>
        <v>2006.3964669999996</v>
      </c>
      <c r="BD52">
        <v>5.85</v>
      </c>
      <c r="BE52">
        <v>1.88</v>
      </c>
      <c r="BF52">
        <v>2.93</v>
      </c>
      <c r="BG52">
        <v>1.79</v>
      </c>
      <c r="BH52">
        <v>9.0299999999999994</v>
      </c>
      <c r="BI52">
        <v>1.46</v>
      </c>
      <c r="BJ52">
        <v>0.45</v>
      </c>
      <c r="BK52">
        <v>0.79</v>
      </c>
      <c r="BL52">
        <v>0.84</v>
      </c>
      <c r="BM52">
        <v>0.14000000000000001</v>
      </c>
      <c r="BN52">
        <v>2.2999999999999998</v>
      </c>
      <c r="BO52">
        <v>0.91</v>
      </c>
      <c r="BP52">
        <v>0.22</v>
      </c>
      <c r="BQ52">
        <v>1.94</v>
      </c>
      <c r="BR52">
        <v>1.06</v>
      </c>
      <c r="BS52">
        <v>1.57</v>
      </c>
      <c r="BT52">
        <v>2.8728310000000001</v>
      </c>
      <c r="BU52">
        <v>1.2982340000000001</v>
      </c>
      <c r="BV52">
        <v>2.2549359999999998</v>
      </c>
      <c r="BW52">
        <v>1.8798159999999999</v>
      </c>
      <c r="BX52">
        <v>1.895994</v>
      </c>
      <c r="BY52">
        <v>2.5964680000000002</v>
      </c>
      <c r="BZ52">
        <v>1.284386</v>
      </c>
      <c r="CA52">
        <v>0</v>
      </c>
      <c r="CB52">
        <v>0</v>
      </c>
      <c r="CC52">
        <v>0</v>
      </c>
      <c r="CD52">
        <v>1.9480999999999998E-2</v>
      </c>
      <c r="CE52">
        <v>0</v>
      </c>
      <c r="CF52">
        <v>0</v>
      </c>
      <c r="CG52">
        <v>0</v>
      </c>
      <c r="CH52">
        <v>0</v>
      </c>
      <c r="CI52">
        <v>7.1900000000000002E-3</v>
      </c>
      <c r="CJ52">
        <v>5.141006</v>
      </c>
      <c r="CK52">
        <v>0.90472300000000005</v>
      </c>
      <c r="CL52">
        <v>1.8751150000000001</v>
      </c>
      <c r="CM52">
        <v>1.6987810000000001</v>
      </c>
      <c r="CN52">
        <v>1.7136690000000001</v>
      </c>
      <c r="CO52">
        <v>4.1543479999999997</v>
      </c>
      <c r="CP52">
        <v>4.1197359999999996</v>
      </c>
      <c r="CQ52">
        <v>3.4273380000000002</v>
      </c>
      <c r="CR52">
        <v>0.79461199999999999</v>
      </c>
      <c r="CS52">
        <v>2.7026129999999999</v>
      </c>
      <c r="CT52">
        <v>2.4685540000000001</v>
      </c>
      <c r="CU52">
        <v>0</v>
      </c>
      <c r="CV52">
        <v>0</v>
      </c>
      <c r="CW52">
        <v>2.3607969999999998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73.801276999999999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177.17875900000001</v>
      </c>
      <c r="L53">
        <v>240.03481500000001</v>
      </c>
      <c r="M53">
        <v>77.368015999999997</v>
      </c>
      <c r="N53">
        <v>58.386054999999999</v>
      </c>
      <c r="O53">
        <v>122.4081</v>
      </c>
      <c r="P53">
        <v>139.34589099999999</v>
      </c>
      <c r="Q53">
        <v>10.619009</v>
      </c>
      <c r="R53">
        <v>16.198955999999999</v>
      </c>
      <c r="S53">
        <v>13.833266</v>
      </c>
      <c r="T53">
        <v>0.74196899999999999</v>
      </c>
      <c r="U53">
        <v>405.15997499999997</v>
      </c>
      <c r="V53">
        <v>13.902975</v>
      </c>
      <c r="W53">
        <v>43.912503000000001</v>
      </c>
      <c r="X53">
        <v>142.72136699999999</v>
      </c>
      <c r="Y53">
        <v>0</v>
      </c>
      <c r="Z53">
        <v>0</v>
      </c>
      <c r="AA53">
        <v>40.778267</v>
      </c>
      <c r="AB53">
        <v>42.217016999999998</v>
      </c>
      <c r="AC53">
        <v>30.679168000000001</v>
      </c>
      <c r="AD53">
        <v>0</v>
      </c>
      <c r="AE53">
        <v>52.153427000000001</v>
      </c>
      <c r="AF53">
        <v>8.4296950000000006</v>
      </c>
      <c r="AG53">
        <v>42.373050999999997</v>
      </c>
      <c r="AH53">
        <v>0</v>
      </c>
      <c r="AI53">
        <v>0</v>
      </c>
      <c r="AJ53">
        <v>0</v>
      </c>
      <c r="AK53">
        <v>57.374071000000001</v>
      </c>
      <c r="AL53">
        <v>77.572215</v>
      </c>
      <c r="AM53">
        <v>16.620742</v>
      </c>
      <c r="AN53">
        <v>1.0011479999999999</v>
      </c>
      <c r="AO53">
        <v>0</v>
      </c>
      <c r="AP53">
        <v>1.1154310000000001</v>
      </c>
      <c r="AQ53">
        <v>0</v>
      </c>
      <c r="AR53">
        <v>47.53134</v>
      </c>
      <c r="AS53">
        <v>33.928511999999998</v>
      </c>
      <c r="AT53">
        <v>14.512510000000001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73.791535999999994</v>
      </c>
      <c r="BA53">
        <f t="shared" si="1"/>
        <v>2001.8897859999995</v>
      </c>
      <c r="BD53">
        <v>5.85</v>
      </c>
      <c r="BE53">
        <v>1.88</v>
      </c>
      <c r="BF53">
        <v>2.93</v>
      </c>
      <c r="BG53">
        <v>1.79</v>
      </c>
      <c r="BH53">
        <v>9.0299999999999994</v>
      </c>
      <c r="BI53">
        <v>1.46</v>
      </c>
      <c r="BJ53">
        <v>0.45</v>
      </c>
      <c r="BK53">
        <v>0.79</v>
      </c>
      <c r="BL53">
        <v>0.84</v>
      </c>
      <c r="BM53">
        <v>0.14000000000000001</v>
      </c>
      <c r="BN53">
        <v>2.2999999999999998</v>
      </c>
      <c r="BO53">
        <v>0.91</v>
      </c>
      <c r="BP53">
        <v>0.22</v>
      </c>
      <c r="BQ53">
        <v>1.94</v>
      </c>
      <c r="BR53">
        <v>1.06</v>
      </c>
      <c r="BS53">
        <v>1.57</v>
      </c>
      <c r="BT53">
        <v>2.8728310000000001</v>
      </c>
      <c r="BU53">
        <v>1.2982340000000001</v>
      </c>
      <c r="BV53">
        <v>2.2549359999999998</v>
      </c>
      <c r="BW53">
        <v>1.8798159999999999</v>
      </c>
      <c r="BX53">
        <v>1.895994</v>
      </c>
      <c r="BY53">
        <v>2.5964680000000002</v>
      </c>
      <c r="BZ53">
        <v>1.284386</v>
      </c>
      <c r="CA53">
        <v>0</v>
      </c>
      <c r="CB53">
        <v>0</v>
      </c>
      <c r="CC53">
        <v>0</v>
      </c>
      <c r="CD53">
        <v>9.7400000000000004E-3</v>
      </c>
      <c r="CE53">
        <v>0</v>
      </c>
      <c r="CF53">
        <v>0</v>
      </c>
      <c r="CG53">
        <v>0</v>
      </c>
      <c r="CH53">
        <v>0</v>
      </c>
      <c r="CI53">
        <v>7.1900000000000002E-3</v>
      </c>
      <c r="CJ53">
        <v>5.141006</v>
      </c>
      <c r="CK53">
        <v>0.90472300000000005</v>
      </c>
      <c r="CL53">
        <v>1.8751150000000001</v>
      </c>
      <c r="CM53">
        <v>1.6987810000000001</v>
      </c>
      <c r="CN53">
        <v>1.7136690000000001</v>
      </c>
      <c r="CO53">
        <v>4.1543479999999997</v>
      </c>
      <c r="CP53">
        <v>4.1197359999999996</v>
      </c>
      <c r="CQ53">
        <v>3.4273380000000002</v>
      </c>
      <c r="CR53">
        <v>0.79461199999999999</v>
      </c>
      <c r="CS53">
        <v>2.7026129999999999</v>
      </c>
      <c r="CT53">
        <v>2.4685540000000001</v>
      </c>
      <c r="CU53">
        <v>0</v>
      </c>
      <c r="CV53">
        <v>0</v>
      </c>
      <c r="CW53">
        <v>2.3607969999999998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73.791535999999994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177.17875900000001</v>
      </c>
      <c r="L54">
        <v>240.03481500000001</v>
      </c>
      <c r="M54">
        <v>77.368015999999997</v>
      </c>
      <c r="N54">
        <v>58.386054999999999</v>
      </c>
      <c r="O54">
        <v>122.4081</v>
      </c>
      <c r="P54">
        <v>139.34589099999999</v>
      </c>
      <c r="Q54">
        <v>10.619009</v>
      </c>
      <c r="R54">
        <v>16.198955999999999</v>
      </c>
      <c r="S54">
        <v>13.833266</v>
      </c>
      <c r="T54">
        <v>0.74196899999999999</v>
      </c>
      <c r="U54">
        <v>405.15997499999997</v>
      </c>
      <c r="V54">
        <v>13.902975</v>
      </c>
      <c r="W54">
        <v>43.912503000000001</v>
      </c>
      <c r="X54">
        <v>142.72136699999999</v>
      </c>
      <c r="Y54">
        <v>0</v>
      </c>
      <c r="Z54">
        <v>0</v>
      </c>
      <c r="AA54">
        <v>40.778267</v>
      </c>
      <c r="AB54">
        <v>42.217016999999998</v>
      </c>
      <c r="AC54">
        <v>30.679168000000001</v>
      </c>
      <c r="AD54">
        <v>0</v>
      </c>
      <c r="AE54">
        <v>52.153427000000001</v>
      </c>
      <c r="AF54">
        <v>8.4296950000000006</v>
      </c>
      <c r="AG54">
        <v>42.373050999999997</v>
      </c>
      <c r="AH54">
        <v>0</v>
      </c>
      <c r="AI54">
        <v>0</v>
      </c>
      <c r="AJ54">
        <v>0</v>
      </c>
      <c r="AK54">
        <v>57.374071000000001</v>
      </c>
      <c r="AL54">
        <v>77.572215</v>
      </c>
      <c r="AM54">
        <v>16.620742</v>
      </c>
      <c r="AN54">
        <v>1.0011479999999999</v>
      </c>
      <c r="AO54">
        <v>0</v>
      </c>
      <c r="AP54">
        <v>1.1154310000000001</v>
      </c>
      <c r="AQ54">
        <v>0</v>
      </c>
      <c r="AR54">
        <v>51.269759999999998</v>
      </c>
      <c r="AS54">
        <v>33.928511999999998</v>
      </c>
      <c r="AT54">
        <v>14.512510000000001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73.721536</v>
      </c>
      <c r="BA54">
        <f t="shared" si="1"/>
        <v>2005.5582059999995</v>
      </c>
      <c r="BD54">
        <v>5.85</v>
      </c>
      <c r="BE54">
        <v>1.88</v>
      </c>
      <c r="BF54">
        <v>2.93</v>
      </c>
      <c r="BG54">
        <v>1.79</v>
      </c>
      <c r="BH54">
        <v>9.0299999999999994</v>
      </c>
      <c r="BI54">
        <v>1.4</v>
      </c>
      <c r="BJ54">
        <v>0.44</v>
      </c>
      <c r="BK54">
        <v>0.79</v>
      </c>
      <c r="BL54">
        <v>0.84</v>
      </c>
      <c r="BM54">
        <v>0.14000000000000001</v>
      </c>
      <c r="BN54">
        <v>2.2999999999999998</v>
      </c>
      <c r="BO54">
        <v>0.91</v>
      </c>
      <c r="BP54">
        <v>0.22</v>
      </c>
      <c r="BQ54">
        <v>1.94</v>
      </c>
      <c r="BR54">
        <v>1.06</v>
      </c>
      <c r="BS54">
        <v>1.57</v>
      </c>
      <c r="BT54">
        <v>2.8728310000000001</v>
      </c>
      <c r="BU54">
        <v>1.2982340000000001</v>
      </c>
      <c r="BV54">
        <v>2.2549359999999998</v>
      </c>
      <c r="BW54">
        <v>1.8798159999999999</v>
      </c>
      <c r="BX54">
        <v>1.895994</v>
      </c>
      <c r="BY54">
        <v>2.5964680000000002</v>
      </c>
      <c r="BZ54">
        <v>1.284386</v>
      </c>
      <c r="CA54">
        <v>0</v>
      </c>
      <c r="CB54">
        <v>0</v>
      </c>
      <c r="CC54">
        <v>0</v>
      </c>
      <c r="CD54">
        <v>9.7400000000000004E-3</v>
      </c>
      <c r="CE54">
        <v>0</v>
      </c>
      <c r="CF54">
        <v>0</v>
      </c>
      <c r="CG54">
        <v>0</v>
      </c>
      <c r="CH54">
        <v>0</v>
      </c>
      <c r="CI54">
        <v>7.1900000000000002E-3</v>
      </c>
      <c r="CJ54">
        <v>5.141006</v>
      </c>
      <c r="CK54">
        <v>0.90472300000000005</v>
      </c>
      <c r="CL54">
        <v>1.8751150000000001</v>
      </c>
      <c r="CM54">
        <v>1.6987810000000001</v>
      </c>
      <c r="CN54">
        <v>1.7136690000000001</v>
      </c>
      <c r="CO54">
        <v>4.1543479999999997</v>
      </c>
      <c r="CP54">
        <v>4.1197359999999996</v>
      </c>
      <c r="CQ54">
        <v>3.4273380000000002</v>
      </c>
      <c r="CR54">
        <v>0.79461199999999999</v>
      </c>
      <c r="CS54">
        <v>2.7026129999999999</v>
      </c>
      <c r="CT54">
        <v>2.4685540000000001</v>
      </c>
      <c r="CU54">
        <v>0</v>
      </c>
      <c r="CV54">
        <v>0</v>
      </c>
      <c r="CW54">
        <v>2.3607969999999998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73.721536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177.17875900000001</v>
      </c>
      <c r="L55">
        <v>240.03481500000001</v>
      </c>
      <c r="M55">
        <v>77.368015999999997</v>
      </c>
      <c r="N55">
        <v>58.386054999999999</v>
      </c>
      <c r="O55">
        <v>122.4081</v>
      </c>
      <c r="P55">
        <v>139.34589099999999</v>
      </c>
      <c r="Q55">
        <v>10.619009</v>
      </c>
      <c r="R55">
        <v>16.198955999999999</v>
      </c>
      <c r="S55">
        <v>13.833266</v>
      </c>
      <c r="T55">
        <v>0.74196899999999999</v>
      </c>
      <c r="U55">
        <v>405.15997499999997</v>
      </c>
      <c r="V55">
        <v>13.902975</v>
      </c>
      <c r="W55">
        <v>32.086654000000003</v>
      </c>
      <c r="X55">
        <v>108.612421</v>
      </c>
      <c r="Y55">
        <v>0</v>
      </c>
      <c r="Z55">
        <v>0</v>
      </c>
      <c r="AA55">
        <v>40.778267</v>
      </c>
      <c r="AB55">
        <v>42.217016999999998</v>
      </c>
      <c r="AC55">
        <v>30.679168000000001</v>
      </c>
      <c r="AD55">
        <v>0</v>
      </c>
      <c r="AE55">
        <v>52.153427000000001</v>
      </c>
      <c r="AF55">
        <v>8.4296950000000006</v>
      </c>
      <c r="AG55">
        <v>42.373050999999997</v>
      </c>
      <c r="AH55">
        <v>20.800574999999998</v>
      </c>
      <c r="AI55">
        <v>0</v>
      </c>
      <c r="AJ55">
        <v>0</v>
      </c>
      <c r="AK55">
        <v>57.374071000000001</v>
      </c>
      <c r="AL55">
        <v>77.572215</v>
      </c>
      <c r="AM55">
        <v>16.620742</v>
      </c>
      <c r="AN55">
        <v>1.0011479999999999</v>
      </c>
      <c r="AO55">
        <v>0</v>
      </c>
      <c r="AP55">
        <v>1.1154310000000001</v>
      </c>
      <c r="AQ55">
        <v>0</v>
      </c>
      <c r="AR55">
        <v>51.269759999999998</v>
      </c>
      <c r="AS55">
        <v>33.928511999999998</v>
      </c>
      <c r="AT55">
        <v>14.512510000000001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73.721536</v>
      </c>
      <c r="BA55">
        <f t="shared" si="1"/>
        <v>1980.4239859999996</v>
      </c>
      <c r="BD55">
        <v>5.85</v>
      </c>
      <c r="BE55">
        <v>1.88</v>
      </c>
      <c r="BF55">
        <v>2.93</v>
      </c>
      <c r="BG55">
        <v>1.79</v>
      </c>
      <c r="BH55">
        <v>9.0299999999999994</v>
      </c>
      <c r="BI55">
        <v>1.4</v>
      </c>
      <c r="BJ55">
        <v>0.44</v>
      </c>
      <c r="BK55">
        <v>0.79</v>
      </c>
      <c r="BL55">
        <v>0.84</v>
      </c>
      <c r="BM55">
        <v>0.14000000000000001</v>
      </c>
      <c r="BN55">
        <v>2.2999999999999998</v>
      </c>
      <c r="BO55">
        <v>0.91</v>
      </c>
      <c r="BP55">
        <v>0.22</v>
      </c>
      <c r="BQ55">
        <v>1.94</v>
      </c>
      <c r="BR55">
        <v>1.06</v>
      </c>
      <c r="BS55">
        <v>1.57</v>
      </c>
      <c r="BT55">
        <v>2.8728310000000001</v>
      </c>
      <c r="BU55">
        <v>1.2982340000000001</v>
      </c>
      <c r="BV55">
        <v>2.2549359999999998</v>
      </c>
      <c r="BW55">
        <v>1.8798159999999999</v>
      </c>
      <c r="BX55">
        <v>1.895994</v>
      </c>
      <c r="BY55">
        <v>2.5964680000000002</v>
      </c>
      <c r="BZ55">
        <v>1.284386</v>
      </c>
      <c r="CA55">
        <v>0</v>
      </c>
      <c r="CB55">
        <v>0</v>
      </c>
      <c r="CC55">
        <v>0</v>
      </c>
      <c r="CD55">
        <v>9.7400000000000004E-3</v>
      </c>
      <c r="CE55">
        <v>0</v>
      </c>
      <c r="CF55">
        <v>0</v>
      </c>
      <c r="CG55">
        <v>0</v>
      </c>
      <c r="CH55">
        <v>0</v>
      </c>
      <c r="CI55">
        <v>7.1900000000000002E-3</v>
      </c>
      <c r="CJ55">
        <v>5.141006</v>
      </c>
      <c r="CK55">
        <v>0.90472300000000005</v>
      </c>
      <c r="CL55">
        <v>1.8751150000000001</v>
      </c>
      <c r="CM55">
        <v>1.6987810000000001</v>
      </c>
      <c r="CN55">
        <v>1.7136690000000001</v>
      </c>
      <c r="CO55">
        <v>4.1543479999999997</v>
      </c>
      <c r="CP55">
        <v>4.1197359999999996</v>
      </c>
      <c r="CQ55">
        <v>3.4273380000000002</v>
      </c>
      <c r="CR55">
        <v>0.79461199999999999</v>
      </c>
      <c r="CS55">
        <v>2.7026129999999999</v>
      </c>
      <c r="CT55">
        <v>2.4685540000000001</v>
      </c>
      <c r="CU55">
        <v>0</v>
      </c>
      <c r="CV55">
        <v>0.40339199999999997</v>
      </c>
      <c r="CW55">
        <v>2.3607969999999998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73.721536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177.17875900000001</v>
      </c>
      <c r="L56">
        <v>240.03481500000001</v>
      </c>
      <c r="M56">
        <v>77.368015999999997</v>
      </c>
      <c r="N56">
        <v>58.386054999999999</v>
      </c>
      <c r="O56">
        <v>122.4081</v>
      </c>
      <c r="P56">
        <v>139.34589099999999</v>
      </c>
      <c r="Q56">
        <v>10.619009</v>
      </c>
      <c r="R56">
        <v>16.198955999999999</v>
      </c>
      <c r="S56">
        <v>13.833266</v>
      </c>
      <c r="T56">
        <v>0.74196899999999999</v>
      </c>
      <c r="U56">
        <v>405.15997499999997</v>
      </c>
      <c r="V56">
        <v>13.902975</v>
      </c>
      <c r="W56">
        <v>32.086654000000003</v>
      </c>
      <c r="X56">
        <v>108.612421</v>
      </c>
      <c r="Y56">
        <v>0</v>
      </c>
      <c r="Z56">
        <v>0</v>
      </c>
      <c r="AA56">
        <v>40.778267</v>
      </c>
      <c r="AB56">
        <v>42.217016999999998</v>
      </c>
      <c r="AC56">
        <v>30.679168000000001</v>
      </c>
      <c r="AD56">
        <v>0</v>
      </c>
      <c r="AE56">
        <v>52.153427000000001</v>
      </c>
      <c r="AF56">
        <v>8.4296950000000006</v>
      </c>
      <c r="AG56">
        <v>42.373050999999997</v>
      </c>
      <c r="AH56">
        <v>42.591653999999998</v>
      </c>
      <c r="AI56">
        <v>0</v>
      </c>
      <c r="AJ56">
        <v>0</v>
      </c>
      <c r="AK56">
        <v>57.374071000000001</v>
      </c>
      <c r="AL56">
        <v>77.572215</v>
      </c>
      <c r="AM56">
        <v>16.620742</v>
      </c>
      <c r="AN56">
        <v>1.0011479999999999</v>
      </c>
      <c r="AO56">
        <v>0</v>
      </c>
      <c r="AP56">
        <v>1.1154310000000001</v>
      </c>
      <c r="AQ56">
        <v>0</v>
      </c>
      <c r="AR56">
        <v>47.53134</v>
      </c>
      <c r="AS56">
        <v>33.928511999999998</v>
      </c>
      <c r="AT56">
        <v>14.512510000000001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73.721536</v>
      </c>
      <c r="BA56">
        <f t="shared" si="1"/>
        <v>1998.4766449999997</v>
      </c>
      <c r="BD56">
        <v>5.85</v>
      </c>
      <c r="BE56">
        <v>1.88</v>
      </c>
      <c r="BF56">
        <v>2.93</v>
      </c>
      <c r="BG56">
        <v>1.79</v>
      </c>
      <c r="BH56">
        <v>9.0299999999999994</v>
      </c>
      <c r="BI56">
        <v>1.4</v>
      </c>
      <c r="BJ56">
        <v>0.44</v>
      </c>
      <c r="BK56">
        <v>0.79</v>
      </c>
      <c r="BL56">
        <v>0.84</v>
      </c>
      <c r="BM56">
        <v>0.14000000000000001</v>
      </c>
      <c r="BN56">
        <v>2.2999999999999998</v>
      </c>
      <c r="BO56">
        <v>0.91</v>
      </c>
      <c r="BP56">
        <v>0.22</v>
      </c>
      <c r="BQ56">
        <v>1.94</v>
      </c>
      <c r="BR56">
        <v>1.06</v>
      </c>
      <c r="BS56">
        <v>1.57</v>
      </c>
      <c r="BT56">
        <v>2.8728310000000001</v>
      </c>
      <c r="BU56">
        <v>1.2982340000000001</v>
      </c>
      <c r="BV56">
        <v>2.2549359999999998</v>
      </c>
      <c r="BW56">
        <v>1.8798159999999999</v>
      </c>
      <c r="BX56">
        <v>1.895994</v>
      </c>
      <c r="BY56">
        <v>2.5964680000000002</v>
      </c>
      <c r="BZ56">
        <v>1.284386</v>
      </c>
      <c r="CA56">
        <v>0</v>
      </c>
      <c r="CB56">
        <v>0</v>
      </c>
      <c r="CC56">
        <v>0</v>
      </c>
      <c r="CD56">
        <v>9.7400000000000004E-3</v>
      </c>
      <c r="CE56">
        <v>0</v>
      </c>
      <c r="CF56">
        <v>0</v>
      </c>
      <c r="CG56">
        <v>0</v>
      </c>
      <c r="CH56">
        <v>0</v>
      </c>
      <c r="CI56">
        <v>7.1900000000000002E-3</v>
      </c>
      <c r="CJ56">
        <v>5.141006</v>
      </c>
      <c r="CK56">
        <v>0.90472300000000005</v>
      </c>
      <c r="CL56">
        <v>1.8751150000000001</v>
      </c>
      <c r="CM56">
        <v>1.6987810000000001</v>
      </c>
      <c r="CN56">
        <v>1.7136690000000001</v>
      </c>
      <c r="CO56">
        <v>4.1543479999999997</v>
      </c>
      <c r="CP56">
        <v>4.1197359999999996</v>
      </c>
      <c r="CQ56">
        <v>3.4273380000000002</v>
      </c>
      <c r="CR56">
        <v>0.79461199999999999</v>
      </c>
      <c r="CS56">
        <v>2.7026129999999999</v>
      </c>
      <c r="CT56">
        <v>2.4685540000000001</v>
      </c>
      <c r="CU56">
        <v>1.0293859999999999</v>
      </c>
      <c r="CV56">
        <v>0.82045800000000002</v>
      </c>
      <c r="CW56">
        <v>2.3607969999999998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73.721536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177.17875900000001</v>
      </c>
      <c r="L57">
        <v>240.03481500000001</v>
      </c>
      <c r="M57">
        <v>77.368015999999997</v>
      </c>
      <c r="N57">
        <v>58.386054000000001</v>
      </c>
      <c r="O57">
        <v>122.4081</v>
      </c>
      <c r="P57">
        <v>139.34589099999999</v>
      </c>
      <c r="Q57">
        <v>11.558267000000001</v>
      </c>
      <c r="R57">
        <v>22.293075999999999</v>
      </c>
      <c r="S57">
        <v>13.883607</v>
      </c>
      <c r="T57">
        <v>0.74196899999999999</v>
      </c>
      <c r="U57">
        <v>405.15997499999997</v>
      </c>
      <c r="V57">
        <v>7.9967740000000003</v>
      </c>
      <c r="W57">
        <v>21.363949000000002</v>
      </c>
      <c r="X57">
        <v>70.114822000000004</v>
      </c>
      <c r="Y57">
        <v>0</v>
      </c>
      <c r="Z57">
        <v>0</v>
      </c>
      <c r="AA57">
        <v>40.778267</v>
      </c>
      <c r="AB57">
        <v>42.217016999999998</v>
      </c>
      <c r="AC57">
        <v>30.679168000000001</v>
      </c>
      <c r="AD57">
        <v>0</v>
      </c>
      <c r="AE57">
        <v>52.153427000000001</v>
      </c>
      <c r="AF57">
        <v>8.4296950000000006</v>
      </c>
      <c r="AG57">
        <v>42.373050999999997</v>
      </c>
      <c r="AH57">
        <v>62.401724999999999</v>
      </c>
      <c r="AI57">
        <v>0</v>
      </c>
      <c r="AJ57">
        <v>0</v>
      </c>
      <c r="AK57">
        <v>57.374071000000001</v>
      </c>
      <c r="AL57">
        <v>77.572215</v>
      </c>
      <c r="AM57">
        <v>16.620742</v>
      </c>
      <c r="AN57">
        <v>1.0011479999999999</v>
      </c>
      <c r="AO57">
        <v>0</v>
      </c>
      <c r="AP57">
        <v>1.1154310000000001</v>
      </c>
      <c r="AQ57">
        <v>0</v>
      </c>
      <c r="AR57">
        <v>47.53134</v>
      </c>
      <c r="AS57">
        <v>33.928511999999998</v>
      </c>
      <c r="AT57">
        <v>14.512510000000001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73.721536</v>
      </c>
      <c r="BA57">
        <f t="shared" si="1"/>
        <v>1970.2439289999998</v>
      </c>
      <c r="BD57">
        <v>5.85</v>
      </c>
      <c r="BE57">
        <v>1.88</v>
      </c>
      <c r="BF57">
        <v>2.93</v>
      </c>
      <c r="BG57">
        <v>1.79</v>
      </c>
      <c r="BH57">
        <v>9.0299999999999994</v>
      </c>
      <c r="BI57">
        <v>1.4</v>
      </c>
      <c r="BJ57">
        <v>0.44</v>
      </c>
      <c r="BK57">
        <v>0.79</v>
      </c>
      <c r="BL57">
        <v>0.84</v>
      </c>
      <c r="BM57">
        <v>0.14000000000000001</v>
      </c>
      <c r="BN57">
        <v>2.2999999999999998</v>
      </c>
      <c r="BO57">
        <v>0.91</v>
      </c>
      <c r="BP57">
        <v>0.22</v>
      </c>
      <c r="BQ57">
        <v>1.94</v>
      </c>
      <c r="BR57">
        <v>1.06</v>
      </c>
      <c r="BS57">
        <v>1.57</v>
      </c>
      <c r="BT57">
        <v>2.8728310000000001</v>
      </c>
      <c r="BU57">
        <v>1.2982340000000001</v>
      </c>
      <c r="BV57">
        <v>2.2549359999999998</v>
      </c>
      <c r="BW57">
        <v>1.8798159999999999</v>
      </c>
      <c r="BX57">
        <v>1.895994</v>
      </c>
      <c r="BY57">
        <v>2.5964680000000002</v>
      </c>
      <c r="BZ57">
        <v>1.284386</v>
      </c>
      <c r="CA57">
        <v>0</v>
      </c>
      <c r="CB57">
        <v>0</v>
      </c>
      <c r="CC57">
        <v>0</v>
      </c>
      <c r="CD57">
        <v>9.7400000000000004E-3</v>
      </c>
      <c r="CE57">
        <v>0</v>
      </c>
      <c r="CF57">
        <v>0</v>
      </c>
      <c r="CG57">
        <v>0</v>
      </c>
      <c r="CH57">
        <v>0</v>
      </c>
      <c r="CI57">
        <v>7.1900000000000002E-3</v>
      </c>
      <c r="CJ57">
        <v>5.141006</v>
      </c>
      <c r="CK57">
        <v>0.90472300000000005</v>
      </c>
      <c r="CL57">
        <v>1.8751150000000001</v>
      </c>
      <c r="CM57">
        <v>1.6987810000000001</v>
      </c>
      <c r="CN57">
        <v>1.7136690000000001</v>
      </c>
      <c r="CO57">
        <v>4.1543479999999997</v>
      </c>
      <c r="CP57">
        <v>4.1197359999999996</v>
      </c>
      <c r="CQ57">
        <v>3.4273380000000002</v>
      </c>
      <c r="CR57">
        <v>0.79461199999999999</v>
      </c>
      <c r="CS57">
        <v>2.7026129999999999</v>
      </c>
      <c r="CT57">
        <v>2.4685540000000001</v>
      </c>
      <c r="CU57">
        <v>2.0587719999999998</v>
      </c>
      <c r="CV57">
        <v>1.203338</v>
      </c>
      <c r="CW57">
        <v>2.3607969999999998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73.721536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177.17875900000001</v>
      </c>
      <c r="L58">
        <v>240.03481500000001</v>
      </c>
      <c r="M58">
        <v>77.368015999999997</v>
      </c>
      <c r="N58">
        <v>58.386054000000001</v>
      </c>
      <c r="O58">
        <v>122.4081</v>
      </c>
      <c r="P58">
        <v>139.34589099999999</v>
      </c>
      <c r="Q58">
        <v>11.558267000000001</v>
      </c>
      <c r="R58">
        <v>22.293075999999999</v>
      </c>
      <c r="S58">
        <v>13.883607</v>
      </c>
      <c r="T58">
        <v>0.74196899999999999</v>
      </c>
      <c r="U58">
        <v>405.15997499999997</v>
      </c>
      <c r="V58">
        <v>7.9967740000000003</v>
      </c>
      <c r="W58">
        <v>17.207567999999998</v>
      </c>
      <c r="X58">
        <v>70.114822000000004</v>
      </c>
      <c r="Y58">
        <v>0</v>
      </c>
      <c r="Z58">
        <v>0</v>
      </c>
      <c r="AA58">
        <v>40.778267</v>
      </c>
      <c r="AB58">
        <v>42.217016999999998</v>
      </c>
      <c r="AC58">
        <v>30.679168000000001</v>
      </c>
      <c r="AD58">
        <v>0</v>
      </c>
      <c r="AE58">
        <v>52.153427000000001</v>
      </c>
      <c r="AF58">
        <v>8.4296950000000006</v>
      </c>
      <c r="AG58">
        <v>42.373050999999997</v>
      </c>
      <c r="AH58">
        <v>62.401724999999999</v>
      </c>
      <c r="AI58">
        <v>0</v>
      </c>
      <c r="AJ58">
        <v>0</v>
      </c>
      <c r="AK58">
        <v>57.374071000000001</v>
      </c>
      <c r="AL58">
        <v>77.572215</v>
      </c>
      <c r="AM58">
        <v>16.620742</v>
      </c>
      <c r="AN58">
        <v>1.0011479999999999</v>
      </c>
      <c r="AO58">
        <v>0</v>
      </c>
      <c r="AP58">
        <v>1.1154310000000001</v>
      </c>
      <c r="AQ58">
        <v>0</v>
      </c>
      <c r="AR58">
        <v>47.53134</v>
      </c>
      <c r="AS58">
        <v>33.928511999999998</v>
      </c>
      <c r="AT58">
        <v>14.512510000000001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73.641536000000002</v>
      </c>
      <c r="BA58">
        <f t="shared" si="1"/>
        <v>1966.0075479999998</v>
      </c>
      <c r="BD58">
        <v>5.85</v>
      </c>
      <c r="BE58">
        <v>1.88</v>
      </c>
      <c r="BF58">
        <v>2.93</v>
      </c>
      <c r="BG58">
        <v>1.79</v>
      </c>
      <c r="BH58">
        <v>9.0299999999999994</v>
      </c>
      <c r="BI58">
        <v>1.32</v>
      </c>
      <c r="BJ58">
        <v>0.44</v>
      </c>
      <c r="BK58">
        <v>0.79</v>
      </c>
      <c r="BL58">
        <v>0.84</v>
      </c>
      <c r="BM58">
        <v>0.14000000000000001</v>
      </c>
      <c r="BN58">
        <v>2.2999999999999998</v>
      </c>
      <c r="BO58">
        <v>0.91</v>
      </c>
      <c r="BP58">
        <v>0.22</v>
      </c>
      <c r="BQ58">
        <v>1.94</v>
      </c>
      <c r="BR58">
        <v>1.06</v>
      </c>
      <c r="BS58">
        <v>1.57</v>
      </c>
      <c r="BT58">
        <v>2.8728310000000001</v>
      </c>
      <c r="BU58">
        <v>1.2982340000000001</v>
      </c>
      <c r="BV58">
        <v>2.2549359999999998</v>
      </c>
      <c r="BW58">
        <v>1.8798159999999999</v>
      </c>
      <c r="BX58">
        <v>1.895994</v>
      </c>
      <c r="BY58">
        <v>2.5964680000000002</v>
      </c>
      <c r="BZ58">
        <v>1.284386</v>
      </c>
      <c r="CA58">
        <v>0</v>
      </c>
      <c r="CB58">
        <v>0</v>
      </c>
      <c r="CC58">
        <v>0</v>
      </c>
      <c r="CD58">
        <v>9.7400000000000004E-3</v>
      </c>
      <c r="CE58">
        <v>0</v>
      </c>
      <c r="CF58">
        <v>0</v>
      </c>
      <c r="CG58">
        <v>0</v>
      </c>
      <c r="CH58">
        <v>0</v>
      </c>
      <c r="CI58">
        <v>7.1900000000000002E-3</v>
      </c>
      <c r="CJ58">
        <v>5.141006</v>
      </c>
      <c r="CK58">
        <v>0.90472300000000005</v>
      </c>
      <c r="CL58">
        <v>1.8751150000000001</v>
      </c>
      <c r="CM58">
        <v>1.6987810000000001</v>
      </c>
      <c r="CN58">
        <v>1.7136690000000001</v>
      </c>
      <c r="CO58">
        <v>4.1543479999999997</v>
      </c>
      <c r="CP58">
        <v>4.1197359999999996</v>
      </c>
      <c r="CQ58">
        <v>3.4273380000000002</v>
      </c>
      <c r="CR58">
        <v>0.79461199999999999</v>
      </c>
      <c r="CS58">
        <v>2.7026129999999999</v>
      </c>
      <c r="CT58">
        <v>2.4685540000000001</v>
      </c>
      <c r="CU58">
        <v>3.0881569999999998</v>
      </c>
      <c r="CV58">
        <v>1.203338</v>
      </c>
      <c r="CW58">
        <v>2.3607969999999998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73.641536000000002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177.17875900000001</v>
      </c>
      <c r="L59">
        <v>240.03481500000001</v>
      </c>
      <c r="M59">
        <v>77.368015999999997</v>
      </c>
      <c r="N59">
        <v>58.386054000000001</v>
      </c>
      <c r="O59">
        <v>122.4081</v>
      </c>
      <c r="P59">
        <v>139.34589099999999</v>
      </c>
      <c r="Q59">
        <v>11.558267000000001</v>
      </c>
      <c r="R59">
        <v>22.293075999999999</v>
      </c>
      <c r="S59">
        <v>13.883607</v>
      </c>
      <c r="T59">
        <v>0.74196899999999999</v>
      </c>
      <c r="U59">
        <v>405.15997499999997</v>
      </c>
      <c r="V59">
        <v>7.9967740000000003</v>
      </c>
      <c r="W59">
        <v>17.207567999999998</v>
      </c>
      <c r="X59">
        <v>70.114822000000004</v>
      </c>
      <c r="Y59">
        <v>0</v>
      </c>
      <c r="Z59">
        <v>0</v>
      </c>
      <c r="AA59">
        <v>40.778267</v>
      </c>
      <c r="AB59">
        <v>42.217016999999998</v>
      </c>
      <c r="AC59">
        <v>20.70101</v>
      </c>
      <c r="AD59">
        <v>0</v>
      </c>
      <c r="AE59">
        <v>52.153427000000001</v>
      </c>
      <c r="AF59">
        <v>8.4296950000000006</v>
      </c>
      <c r="AG59">
        <v>42.373050999999997</v>
      </c>
      <c r="AH59">
        <v>62.401724999999999</v>
      </c>
      <c r="AI59">
        <v>0</v>
      </c>
      <c r="AJ59">
        <v>0</v>
      </c>
      <c r="AK59">
        <v>57.374071000000001</v>
      </c>
      <c r="AL59">
        <v>77.572215</v>
      </c>
      <c r="AM59">
        <v>16.620742</v>
      </c>
      <c r="AN59">
        <v>1.0011479999999999</v>
      </c>
      <c r="AO59">
        <v>0</v>
      </c>
      <c r="AP59">
        <v>1.1154310000000001</v>
      </c>
      <c r="AQ59">
        <v>0</v>
      </c>
      <c r="AR59">
        <v>47.53134</v>
      </c>
      <c r="AS59">
        <v>33.928511999999998</v>
      </c>
      <c r="AT59">
        <v>14.512510000000001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73.641536000000002</v>
      </c>
      <c r="BA59">
        <f t="shared" si="1"/>
        <v>1956.0293899999999</v>
      </c>
      <c r="BD59">
        <v>5.85</v>
      </c>
      <c r="BE59">
        <v>1.88</v>
      </c>
      <c r="BF59">
        <v>2.93</v>
      </c>
      <c r="BG59">
        <v>1.79</v>
      </c>
      <c r="BH59">
        <v>9.0299999999999994</v>
      </c>
      <c r="BI59">
        <v>1.32</v>
      </c>
      <c r="BJ59">
        <v>0.44</v>
      </c>
      <c r="BK59">
        <v>0.79</v>
      </c>
      <c r="BL59">
        <v>0.84</v>
      </c>
      <c r="BM59">
        <v>0.14000000000000001</v>
      </c>
      <c r="BN59">
        <v>2.2999999999999998</v>
      </c>
      <c r="BO59">
        <v>0.91</v>
      </c>
      <c r="BP59">
        <v>0.22</v>
      </c>
      <c r="BQ59">
        <v>1.94</v>
      </c>
      <c r="BR59">
        <v>1.06</v>
      </c>
      <c r="BS59">
        <v>1.57</v>
      </c>
      <c r="BT59">
        <v>2.8728310000000001</v>
      </c>
      <c r="BU59">
        <v>1.2982340000000001</v>
      </c>
      <c r="BV59">
        <v>2.2549359999999998</v>
      </c>
      <c r="BW59">
        <v>1.8798159999999999</v>
      </c>
      <c r="BX59">
        <v>1.895994</v>
      </c>
      <c r="BY59">
        <v>2.5964680000000002</v>
      </c>
      <c r="BZ59">
        <v>1.284386</v>
      </c>
      <c r="CA59">
        <v>0</v>
      </c>
      <c r="CB59">
        <v>0</v>
      </c>
      <c r="CC59">
        <v>0</v>
      </c>
      <c r="CD59">
        <v>9.7400000000000004E-3</v>
      </c>
      <c r="CE59">
        <v>0</v>
      </c>
      <c r="CF59">
        <v>0</v>
      </c>
      <c r="CG59">
        <v>0</v>
      </c>
      <c r="CH59">
        <v>0</v>
      </c>
      <c r="CI59">
        <v>7.1900000000000002E-3</v>
      </c>
      <c r="CJ59">
        <v>5.141006</v>
      </c>
      <c r="CK59">
        <v>0.90472300000000005</v>
      </c>
      <c r="CL59">
        <v>1.8751150000000001</v>
      </c>
      <c r="CM59">
        <v>1.6987810000000001</v>
      </c>
      <c r="CN59">
        <v>1.7136690000000001</v>
      </c>
      <c r="CO59">
        <v>4.1543479999999997</v>
      </c>
      <c r="CP59">
        <v>4.1197359999999996</v>
      </c>
      <c r="CQ59">
        <v>3.4273380000000002</v>
      </c>
      <c r="CR59">
        <v>0.79461199999999999</v>
      </c>
      <c r="CS59">
        <v>2.7026129999999999</v>
      </c>
      <c r="CT59">
        <v>2.4685540000000001</v>
      </c>
      <c r="CU59">
        <v>3.0881569999999998</v>
      </c>
      <c r="CV59">
        <v>1.203338</v>
      </c>
      <c r="CW59">
        <v>2.3607969999999998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73.641536000000002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177.17875900000001</v>
      </c>
      <c r="L60">
        <v>240.03481500000001</v>
      </c>
      <c r="M60">
        <v>77.368015999999997</v>
      </c>
      <c r="N60">
        <v>58.386054000000001</v>
      </c>
      <c r="O60">
        <v>122.4081</v>
      </c>
      <c r="P60">
        <v>139.34589099999999</v>
      </c>
      <c r="Q60">
        <v>11.558267000000001</v>
      </c>
      <c r="R60">
        <v>22.293075999999999</v>
      </c>
      <c r="S60">
        <v>13.883607</v>
      </c>
      <c r="T60">
        <v>0.74196899999999999</v>
      </c>
      <c r="U60">
        <v>405.15997499999997</v>
      </c>
      <c r="V60">
        <v>7.9967740000000003</v>
      </c>
      <c r="W60">
        <v>30.012913999999999</v>
      </c>
      <c r="X60">
        <v>104.22800100000001</v>
      </c>
      <c r="Y60">
        <v>0</v>
      </c>
      <c r="Z60">
        <v>0</v>
      </c>
      <c r="AA60">
        <v>40.778267</v>
      </c>
      <c r="AB60">
        <v>42.217016999999998</v>
      </c>
      <c r="AC60">
        <v>20.70101</v>
      </c>
      <c r="AD60">
        <v>0</v>
      </c>
      <c r="AE60">
        <v>52.153427000000001</v>
      </c>
      <c r="AF60">
        <v>8.4296950000000006</v>
      </c>
      <c r="AG60">
        <v>42.373050999999997</v>
      </c>
      <c r="AH60">
        <v>62.401724999999999</v>
      </c>
      <c r="AI60">
        <v>0</v>
      </c>
      <c r="AJ60">
        <v>0</v>
      </c>
      <c r="AK60">
        <v>57.374071000000001</v>
      </c>
      <c r="AL60">
        <v>77.572215</v>
      </c>
      <c r="AM60">
        <v>16.620742</v>
      </c>
      <c r="AN60">
        <v>1.0011479999999999</v>
      </c>
      <c r="AO60">
        <v>0</v>
      </c>
      <c r="AP60">
        <v>1.1154310000000001</v>
      </c>
      <c r="AQ60">
        <v>0</v>
      </c>
      <c r="AR60">
        <v>47.53134</v>
      </c>
      <c r="AS60">
        <v>33.928511999999998</v>
      </c>
      <c r="AT60">
        <v>14.512510000000001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73.641536000000002</v>
      </c>
      <c r="BA60">
        <f t="shared" si="1"/>
        <v>2002.9479149999997</v>
      </c>
      <c r="BD60">
        <v>5.85</v>
      </c>
      <c r="BE60">
        <v>1.88</v>
      </c>
      <c r="BF60">
        <v>2.93</v>
      </c>
      <c r="BG60">
        <v>1.79</v>
      </c>
      <c r="BH60">
        <v>9.0299999999999994</v>
      </c>
      <c r="BI60">
        <v>1.32</v>
      </c>
      <c r="BJ60">
        <v>0.44</v>
      </c>
      <c r="BK60">
        <v>0.79</v>
      </c>
      <c r="BL60">
        <v>0.84</v>
      </c>
      <c r="BM60">
        <v>0.14000000000000001</v>
      </c>
      <c r="BN60">
        <v>2.2999999999999998</v>
      </c>
      <c r="BO60">
        <v>0.91</v>
      </c>
      <c r="BP60">
        <v>0.22</v>
      </c>
      <c r="BQ60">
        <v>1.94</v>
      </c>
      <c r="BR60">
        <v>1.06</v>
      </c>
      <c r="BS60">
        <v>1.57</v>
      </c>
      <c r="BT60">
        <v>2.8728310000000001</v>
      </c>
      <c r="BU60">
        <v>1.2982340000000001</v>
      </c>
      <c r="BV60">
        <v>2.2549359999999998</v>
      </c>
      <c r="BW60">
        <v>1.8798159999999999</v>
      </c>
      <c r="BX60">
        <v>1.895994</v>
      </c>
      <c r="BY60">
        <v>2.5964680000000002</v>
      </c>
      <c r="BZ60">
        <v>1.284386</v>
      </c>
      <c r="CA60">
        <v>0</v>
      </c>
      <c r="CB60">
        <v>0</v>
      </c>
      <c r="CC60">
        <v>0</v>
      </c>
      <c r="CD60">
        <v>9.7400000000000004E-3</v>
      </c>
      <c r="CE60">
        <v>0</v>
      </c>
      <c r="CF60">
        <v>0</v>
      </c>
      <c r="CG60">
        <v>0</v>
      </c>
      <c r="CH60">
        <v>0</v>
      </c>
      <c r="CI60">
        <v>7.1900000000000002E-3</v>
      </c>
      <c r="CJ60">
        <v>5.141006</v>
      </c>
      <c r="CK60">
        <v>0.90472300000000005</v>
      </c>
      <c r="CL60">
        <v>1.8751150000000001</v>
      </c>
      <c r="CM60">
        <v>1.6987810000000001</v>
      </c>
      <c r="CN60">
        <v>1.7136690000000001</v>
      </c>
      <c r="CO60">
        <v>4.1543479999999997</v>
      </c>
      <c r="CP60">
        <v>4.1197359999999996</v>
      </c>
      <c r="CQ60">
        <v>3.4273380000000002</v>
      </c>
      <c r="CR60">
        <v>0.79461199999999999</v>
      </c>
      <c r="CS60">
        <v>2.7026129999999999</v>
      </c>
      <c r="CT60">
        <v>2.4685540000000001</v>
      </c>
      <c r="CU60">
        <v>3.0881569999999998</v>
      </c>
      <c r="CV60">
        <v>1.203338</v>
      </c>
      <c r="CW60">
        <v>2.3607969999999998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73.641536000000002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177.17875900000001</v>
      </c>
      <c r="L61">
        <v>240.03481500000001</v>
      </c>
      <c r="M61">
        <v>77.368015999999997</v>
      </c>
      <c r="N61">
        <v>58.386054000000001</v>
      </c>
      <c r="O61">
        <v>122.4081</v>
      </c>
      <c r="P61">
        <v>139.34589099999999</v>
      </c>
      <c r="Q61">
        <v>11.597338000000001</v>
      </c>
      <c r="R61">
        <v>22.293075999999999</v>
      </c>
      <c r="S61">
        <v>13.883607</v>
      </c>
      <c r="T61">
        <v>0.74196899999999999</v>
      </c>
      <c r="U61">
        <v>405.15997499999997</v>
      </c>
      <c r="V61">
        <v>7.9967740000000003</v>
      </c>
      <c r="W61">
        <v>17.207567999999998</v>
      </c>
      <c r="X61">
        <v>89.464821999999998</v>
      </c>
      <c r="Y61">
        <v>0</v>
      </c>
      <c r="Z61">
        <v>6.340802</v>
      </c>
      <c r="AA61">
        <v>40.778267</v>
      </c>
      <c r="AB61">
        <v>42.217016999999998</v>
      </c>
      <c r="AC61">
        <v>20.70101</v>
      </c>
      <c r="AD61">
        <v>0</v>
      </c>
      <c r="AE61">
        <v>52.153427000000001</v>
      </c>
      <c r="AF61">
        <v>8.4296950000000006</v>
      </c>
      <c r="AG61">
        <v>42.373050999999997</v>
      </c>
      <c r="AH61">
        <v>97.861751999999996</v>
      </c>
      <c r="AI61">
        <v>0</v>
      </c>
      <c r="AJ61">
        <v>0</v>
      </c>
      <c r="AK61">
        <v>57.374071000000001</v>
      </c>
      <c r="AL61">
        <v>65.205629999999999</v>
      </c>
      <c r="AM61">
        <v>16.620742</v>
      </c>
      <c r="AN61">
        <v>1.0011479999999999</v>
      </c>
      <c r="AO61">
        <v>0</v>
      </c>
      <c r="AP61">
        <v>1.1154310000000001</v>
      </c>
      <c r="AQ61">
        <v>0</v>
      </c>
      <c r="AR61">
        <v>47.53134</v>
      </c>
      <c r="AS61">
        <v>33.928511999999998</v>
      </c>
      <c r="AT61">
        <v>14.512510000000001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73.641536000000002</v>
      </c>
      <c r="BA61">
        <f t="shared" si="1"/>
        <v>2004.852705</v>
      </c>
      <c r="BD61">
        <v>5.85</v>
      </c>
      <c r="BE61">
        <v>1.88</v>
      </c>
      <c r="BF61">
        <v>2.93</v>
      </c>
      <c r="BG61">
        <v>1.79</v>
      </c>
      <c r="BH61">
        <v>9.0299999999999994</v>
      </c>
      <c r="BI61">
        <v>1.32</v>
      </c>
      <c r="BJ61">
        <v>0.44</v>
      </c>
      <c r="BK61">
        <v>0.79</v>
      </c>
      <c r="BL61">
        <v>0.84</v>
      </c>
      <c r="BM61">
        <v>0.14000000000000001</v>
      </c>
      <c r="BN61">
        <v>2.2999999999999998</v>
      </c>
      <c r="BO61">
        <v>0.91</v>
      </c>
      <c r="BP61">
        <v>0.22</v>
      </c>
      <c r="BQ61">
        <v>1.94</v>
      </c>
      <c r="BR61">
        <v>1.06</v>
      </c>
      <c r="BS61">
        <v>1.57</v>
      </c>
      <c r="BT61">
        <v>2.8728310000000001</v>
      </c>
      <c r="BU61">
        <v>1.2982340000000001</v>
      </c>
      <c r="BV61">
        <v>2.2549359999999998</v>
      </c>
      <c r="BW61">
        <v>1.8798159999999999</v>
      </c>
      <c r="BX61">
        <v>1.895994</v>
      </c>
      <c r="BY61">
        <v>2.5964680000000002</v>
      </c>
      <c r="BZ61">
        <v>1.284386</v>
      </c>
      <c r="CA61">
        <v>0</v>
      </c>
      <c r="CB61">
        <v>0</v>
      </c>
      <c r="CC61">
        <v>0</v>
      </c>
      <c r="CD61">
        <v>9.7400000000000004E-3</v>
      </c>
      <c r="CE61">
        <v>0</v>
      </c>
      <c r="CF61">
        <v>0</v>
      </c>
      <c r="CG61">
        <v>0</v>
      </c>
      <c r="CH61">
        <v>0</v>
      </c>
      <c r="CI61">
        <v>7.1900000000000002E-3</v>
      </c>
      <c r="CJ61">
        <v>5.141006</v>
      </c>
      <c r="CK61">
        <v>0.90472300000000005</v>
      </c>
      <c r="CL61">
        <v>1.8751150000000001</v>
      </c>
      <c r="CM61">
        <v>1.6987810000000001</v>
      </c>
      <c r="CN61">
        <v>1.7136690000000001</v>
      </c>
      <c r="CO61">
        <v>4.1543479999999997</v>
      </c>
      <c r="CP61">
        <v>4.1197359999999996</v>
      </c>
      <c r="CQ61">
        <v>3.4273380000000002</v>
      </c>
      <c r="CR61">
        <v>0.79461199999999999</v>
      </c>
      <c r="CS61">
        <v>2.7026129999999999</v>
      </c>
      <c r="CT61">
        <v>2.4685540000000001</v>
      </c>
      <c r="CU61">
        <v>3.0881569999999998</v>
      </c>
      <c r="CV61">
        <v>1.8870530000000001</v>
      </c>
      <c r="CW61">
        <v>2.3607969999999998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73.641536000000002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177.17875900000001</v>
      </c>
      <c r="L62">
        <v>240.03481500000001</v>
      </c>
      <c r="M62">
        <v>77.368015999999997</v>
      </c>
      <c r="N62">
        <v>58.386054000000001</v>
      </c>
      <c r="O62">
        <v>122.4081</v>
      </c>
      <c r="P62">
        <v>139.34589099999999</v>
      </c>
      <c r="Q62">
        <v>11.597338000000001</v>
      </c>
      <c r="R62">
        <v>22.293075999999999</v>
      </c>
      <c r="S62">
        <v>13.883607</v>
      </c>
      <c r="T62">
        <v>0.74196899999999999</v>
      </c>
      <c r="U62">
        <v>405.15997499999997</v>
      </c>
      <c r="V62">
        <v>7.9967740000000003</v>
      </c>
      <c r="W62">
        <v>30.012913999999999</v>
      </c>
      <c r="X62">
        <v>96.204075000000003</v>
      </c>
      <c r="Y62">
        <v>0</v>
      </c>
      <c r="Z62">
        <v>6.340802</v>
      </c>
      <c r="AA62">
        <v>40.778267</v>
      </c>
      <c r="AB62">
        <v>42.217016999999998</v>
      </c>
      <c r="AC62">
        <v>20.70101</v>
      </c>
      <c r="AD62">
        <v>0</v>
      </c>
      <c r="AE62">
        <v>52.153427000000001</v>
      </c>
      <c r="AF62">
        <v>8.4296950000000006</v>
      </c>
      <c r="AG62">
        <v>42.373050999999997</v>
      </c>
      <c r="AH62">
        <v>97.861751999999996</v>
      </c>
      <c r="AI62">
        <v>0</v>
      </c>
      <c r="AJ62">
        <v>0</v>
      </c>
      <c r="AK62">
        <v>57.374071000000001</v>
      </c>
      <c r="AL62">
        <v>65.205629999999999</v>
      </c>
      <c r="AM62">
        <v>16.620742</v>
      </c>
      <c r="AN62">
        <v>1.0011479999999999</v>
      </c>
      <c r="AO62">
        <v>0</v>
      </c>
      <c r="AP62">
        <v>1.1154310000000001</v>
      </c>
      <c r="AQ62">
        <v>0</v>
      </c>
      <c r="AR62">
        <v>47.53134</v>
      </c>
      <c r="AS62">
        <v>33.928511999999998</v>
      </c>
      <c r="AT62">
        <v>14.512510000000001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73.591535999999991</v>
      </c>
      <c r="BA62">
        <f t="shared" si="1"/>
        <v>2024.3473039999999</v>
      </c>
      <c r="BD62">
        <v>5.85</v>
      </c>
      <c r="BE62">
        <v>1.88</v>
      </c>
      <c r="BF62">
        <v>2.93</v>
      </c>
      <c r="BG62">
        <v>1.79</v>
      </c>
      <c r="BH62">
        <v>9.0299999999999994</v>
      </c>
      <c r="BI62">
        <v>1.28</v>
      </c>
      <c r="BJ62">
        <v>0.43</v>
      </c>
      <c r="BK62">
        <v>0.79</v>
      </c>
      <c r="BL62">
        <v>0.84</v>
      </c>
      <c r="BM62">
        <v>0.14000000000000001</v>
      </c>
      <c r="BN62">
        <v>2.2999999999999998</v>
      </c>
      <c r="BO62">
        <v>0.91</v>
      </c>
      <c r="BP62">
        <v>0.22</v>
      </c>
      <c r="BQ62">
        <v>1.94</v>
      </c>
      <c r="BR62">
        <v>1.06</v>
      </c>
      <c r="BS62">
        <v>1.57</v>
      </c>
      <c r="BT62">
        <v>2.8728310000000001</v>
      </c>
      <c r="BU62">
        <v>1.2982340000000001</v>
      </c>
      <c r="BV62">
        <v>2.2549359999999998</v>
      </c>
      <c r="BW62">
        <v>1.8798159999999999</v>
      </c>
      <c r="BX62">
        <v>1.895994</v>
      </c>
      <c r="BY62">
        <v>2.5964680000000002</v>
      </c>
      <c r="BZ62">
        <v>1.284386</v>
      </c>
      <c r="CA62">
        <v>0</v>
      </c>
      <c r="CB62">
        <v>0</v>
      </c>
      <c r="CC62">
        <v>0</v>
      </c>
      <c r="CD62">
        <v>9.7400000000000004E-3</v>
      </c>
      <c r="CE62">
        <v>0</v>
      </c>
      <c r="CF62">
        <v>0</v>
      </c>
      <c r="CG62">
        <v>0</v>
      </c>
      <c r="CH62">
        <v>0</v>
      </c>
      <c r="CI62">
        <v>7.1900000000000002E-3</v>
      </c>
      <c r="CJ62">
        <v>5.141006</v>
      </c>
      <c r="CK62">
        <v>0.90472300000000005</v>
      </c>
      <c r="CL62">
        <v>1.8751150000000001</v>
      </c>
      <c r="CM62">
        <v>1.6987810000000001</v>
      </c>
      <c r="CN62">
        <v>1.7136690000000001</v>
      </c>
      <c r="CO62">
        <v>4.1543479999999997</v>
      </c>
      <c r="CP62">
        <v>4.1197359999999996</v>
      </c>
      <c r="CQ62">
        <v>3.4273380000000002</v>
      </c>
      <c r="CR62">
        <v>0.79461199999999999</v>
      </c>
      <c r="CS62">
        <v>2.7026129999999999</v>
      </c>
      <c r="CT62">
        <v>2.4685540000000001</v>
      </c>
      <c r="CU62">
        <v>3.0881569999999998</v>
      </c>
      <c r="CV62">
        <v>1.8870530000000001</v>
      </c>
      <c r="CW62">
        <v>2.3607969999999998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73.591535999999991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177.17875900000001</v>
      </c>
      <c r="L63">
        <v>240.03481500000001</v>
      </c>
      <c r="M63">
        <v>77.368015999999997</v>
      </c>
      <c r="N63">
        <v>58.386054999999999</v>
      </c>
      <c r="O63">
        <v>122.4081</v>
      </c>
      <c r="P63">
        <v>139.34589099999999</v>
      </c>
      <c r="Q63">
        <v>10.665891</v>
      </c>
      <c r="R63">
        <v>14.262991</v>
      </c>
      <c r="S63">
        <v>13.833266</v>
      </c>
      <c r="T63">
        <v>0.74196899999999999</v>
      </c>
      <c r="U63">
        <v>405.15997499999997</v>
      </c>
      <c r="V63">
        <v>14.011742</v>
      </c>
      <c r="W63">
        <v>30.012913999999999</v>
      </c>
      <c r="X63">
        <v>104.22800100000001</v>
      </c>
      <c r="Y63">
        <v>0</v>
      </c>
      <c r="Z63">
        <v>6.340802</v>
      </c>
      <c r="AA63">
        <v>40.778267</v>
      </c>
      <c r="AB63">
        <v>42.217016999999998</v>
      </c>
      <c r="AC63">
        <v>20.70101</v>
      </c>
      <c r="AD63">
        <v>0</v>
      </c>
      <c r="AE63">
        <v>52.153427000000001</v>
      </c>
      <c r="AF63">
        <v>8.4296950000000006</v>
      </c>
      <c r="AG63">
        <v>42.373050999999997</v>
      </c>
      <c r="AH63">
        <v>97.861751999999996</v>
      </c>
      <c r="AI63">
        <v>0</v>
      </c>
      <c r="AJ63">
        <v>0</v>
      </c>
      <c r="AK63">
        <v>57.374071000000001</v>
      </c>
      <c r="AL63">
        <v>77.572215</v>
      </c>
      <c r="AM63">
        <v>16.620742</v>
      </c>
      <c r="AN63">
        <v>1.0011479999999999</v>
      </c>
      <c r="AO63">
        <v>0</v>
      </c>
      <c r="AP63">
        <v>1.1154310000000001</v>
      </c>
      <c r="AQ63">
        <v>0</v>
      </c>
      <c r="AR63">
        <v>47.53134</v>
      </c>
      <c r="AS63">
        <v>33.928511999999998</v>
      </c>
      <c r="AT63">
        <v>14.512510000000001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73.591535999999991</v>
      </c>
      <c r="BA63">
        <f t="shared" si="1"/>
        <v>2041.7409109999994</v>
      </c>
      <c r="BD63">
        <v>5.85</v>
      </c>
      <c r="BE63">
        <v>1.88</v>
      </c>
      <c r="BF63">
        <v>2.93</v>
      </c>
      <c r="BG63">
        <v>1.79</v>
      </c>
      <c r="BH63">
        <v>9.0299999999999994</v>
      </c>
      <c r="BI63">
        <v>1.28</v>
      </c>
      <c r="BJ63">
        <v>0.43</v>
      </c>
      <c r="BK63">
        <v>0.79</v>
      </c>
      <c r="BL63">
        <v>0.84</v>
      </c>
      <c r="BM63">
        <v>0.14000000000000001</v>
      </c>
      <c r="BN63">
        <v>2.2999999999999998</v>
      </c>
      <c r="BO63">
        <v>0.91</v>
      </c>
      <c r="BP63">
        <v>0.22</v>
      </c>
      <c r="BQ63">
        <v>1.94</v>
      </c>
      <c r="BR63">
        <v>1.06</v>
      </c>
      <c r="BS63">
        <v>1.57</v>
      </c>
      <c r="BT63">
        <v>2.8728310000000001</v>
      </c>
      <c r="BU63">
        <v>1.2982340000000001</v>
      </c>
      <c r="BV63">
        <v>2.2549359999999998</v>
      </c>
      <c r="BW63">
        <v>1.8798159999999999</v>
      </c>
      <c r="BX63">
        <v>1.895994</v>
      </c>
      <c r="BY63">
        <v>2.5964680000000002</v>
      </c>
      <c r="BZ63">
        <v>1.284386</v>
      </c>
      <c r="CA63">
        <v>0</v>
      </c>
      <c r="CB63">
        <v>0</v>
      </c>
      <c r="CC63">
        <v>0</v>
      </c>
      <c r="CD63">
        <v>9.7400000000000004E-3</v>
      </c>
      <c r="CE63">
        <v>0</v>
      </c>
      <c r="CF63">
        <v>0</v>
      </c>
      <c r="CG63">
        <v>0</v>
      </c>
      <c r="CH63">
        <v>0</v>
      </c>
      <c r="CI63">
        <v>7.1900000000000002E-3</v>
      </c>
      <c r="CJ63">
        <v>5.141006</v>
      </c>
      <c r="CK63">
        <v>0.90472300000000005</v>
      </c>
      <c r="CL63">
        <v>1.8751150000000001</v>
      </c>
      <c r="CM63">
        <v>1.6987810000000001</v>
      </c>
      <c r="CN63">
        <v>1.7136690000000001</v>
      </c>
      <c r="CO63">
        <v>4.1543479999999997</v>
      </c>
      <c r="CP63">
        <v>4.1197359999999996</v>
      </c>
      <c r="CQ63">
        <v>3.4273380000000002</v>
      </c>
      <c r="CR63">
        <v>0.79461199999999999</v>
      </c>
      <c r="CS63">
        <v>2.7026129999999999</v>
      </c>
      <c r="CT63">
        <v>2.4685540000000001</v>
      </c>
      <c r="CU63">
        <v>3.0881569999999998</v>
      </c>
      <c r="CV63">
        <v>1.8870530000000001</v>
      </c>
      <c r="CW63">
        <v>2.3607969999999998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73.591535999999991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177.17875900000001</v>
      </c>
      <c r="L64">
        <v>240.03481500000001</v>
      </c>
      <c r="M64">
        <v>77.368015999999997</v>
      </c>
      <c r="N64">
        <v>58.386054999999999</v>
      </c>
      <c r="O64">
        <v>122.4081</v>
      </c>
      <c r="P64">
        <v>139.34589099999999</v>
      </c>
      <c r="Q64">
        <v>10.665891</v>
      </c>
      <c r="R64">
        <v>14.262991</v>
      </c>
      <c r="S64">
        <v>13.833266</v>
      </c>
      <c r="T64">
        <v>0.74196899999999999</v>
      </c>
      <c r="U64">
        <v>405.15997499999997</v>
      </c>
      <c r="V64">
        <v>14.150074</v>
      </c>
      <c r="W64">
        <v>30.012913999999999</v>
      </c>
      <c r="X64">
        <v>104.22800100000001</v>
      </c>
      <c r="Y64">
        <v>0</v>
      </c>
      <c r="Z64">
        <v>6.340802</v>
      </c>
      <c r="AA64">
        <v>40.778267</v>
      </c>
      <c r="AB64">
        <v>42.217016999999998</v>
      </c>
      <c r="AC64">
        <v>20.70101</v>
      </c>
      <c r="AD64">
        <v>0</v>
      </c>
      <c r="AE64">
        <v>52.153427000000001</v>
      </c>
      <c r="AF64">
        <v>8.4296950000000006</v>
      </c>
      <c r="AG64">
        <v>42.373050999999997</v>
      </c>
      <c r="AH64">
        <v>97.861751999999996</v>
      </c>
      <c r="AI64">
        <v>0</v>
      </c>
      <c r="AJ64">
        <v>0</v>
      </c>
      <c r="AK64">
        <v>57.374071000000001</v>
      </c>
      <c r="AL64">
        <v>77.572215</v>
      </c>
      <c r="AM64">
        <v>16.620742</v>
      </c>
      <c r="AN64">
        <v>1.0011479999999999</v>
      </c>
      <c r="AO64">
        <v>0</v>
      </c>
      <c r="AP64">
        <v>1.1154310000000001</v>
      </c>
      <c r="AQ64">
        <v>0</v>
      </c>
      <c r="AR64">
        <v>47.53134</v>
      </c>
      <c r="AS64">
        <v>33.928511999999998</v>
      </c>
      <c r="AT64">
        <v>14.512510000000001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73.591535999999991</v>
      </c>
      <c r="BA64">
        <f t="shared" si="1"/>
        <v>2041.8792429999994</v>
      </c>
      <c r="BD64">
        <v>5.85</v>
      </c>
      <c r="BE64">
        <v>1.88</v>
      </c>
      <c r="BF64">
        <v>2.93</v>
      </c>
      <c r="BG64">
        <v>1.79</v>
      </c>
      <c r="BH64">
        <v>9.0299999999999994</v>
      </c>
      <c r="BI64">
        <v>1.28</v>
      </c>
      <c r="BJ64">
        <v>0.43</v>
      </c>
      <c r="BK64">
        <v>0.79</v>
      </c>
      <c r="BL64">
        <v>0.84</v>
      </c>
      <c r="BM64">
        <v>0.14000000000000001</v>
      </c>
      <c r="BN64">
        <v>2.2999999999999998</v>
      </c>
      <c r="BO64">
        <v>0.91</v>
      </c>
      <c r="BP64">
        <v>0.22</v>
      </c>
      <c r="BQ64">
        <v>1.94</v>
      </c>
      <c r="BR64">
        <v>1.06</v>
      </c>
      <c r="BS64">
        <v>1.57</v>
      </c>
      <c r="BT64">
        <v>2.8728310000000001</v>
      </c>
      <c r="BU64">
        <v>1.2982340000000001</v>
      </c>
      <c r="BV64">
        <v>2.2549359999999998</v>
      </c>
      <c r="BW64">
        <v>1.8798159999999999</v>
      </c>
      <c r="BX64">
        <v>1.895994</v>
      </c>
      <c r="BY64">
        <v>2.5964680000000002</v>
      </c>
      <c r="BZ64">
        <v>1.284386</v>
      </c>
      <c r="CA64">
        <v>0</v>
      </c>
      <c r="CB64">
        <v>0</v>
      </c>
      <c r="CC64">
        <v>0</v>
      </c>
      <c r="CD64">
        <v>9.7400000000000004E-3</v>
      </c>
      <c r="CE64">
        <v>0</v>
      </c>
      <c r="CF64">
        <v>0</v>
      </c>
      <c r="CG64">
        <v>0</v>
      </c>
      <c r="CH64">
        <v>0</v>
      </c>
      <c r="CI64">
        <v>7.1900000000000002E-3</v>
      </c>
      <c r="CJ64">
        <v>5.141006</v>
      </c>
      <c r="CK64">
        <v>0.90472300000000005</v>
      </c>
      <c r="CL64">
        <v>1.8751150000000001</v>
      </c>
      <c r="CM64">
        <v>1.6987810000000001</v>
      </c>
      <c r="CN64">
        <v>1.7136690000000001</v>
      </c>
      <c r="CO64">
        <v>4.1543479999999997</v>
      </c>
      <c r="CP64">
        <v>4.1197359999999996</v>
      </c>
      <c r="CQ64">
        <v>3.4273380000000002</v>
      </c>
      <c r="CR64">
        <v>0.79461199999999999</v>
      </c>
      <c r="CS64">
        <v>2.7026129999999999</v>
      </c>
      <c r="CT64">
        <v>2.4685540000000001</v>
      </c>
      <c r="CU64">
        <v>3.0881569999999998</v>
      </c>
      <c r="CV64">
        <v>1.8870530000000001</v>
      </c>
      <c r="CW64">
        <v>2.3607969999999998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73.591535999999991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176.08500000000001</v>
      </c>
      <c r="L65">
        <v>236.51505</v>
      </c>
      <c r="M65">
        <v>77.368015999999997</v>
      </c>
      <c r="N65">
        <v>58.386054999999999</v>
      </c>
      <c r="O65">
        <v>122.4081</v>
      </c>
      <c r="P65">
        <v>139.34589099999999</v>
      </c>
      <c r="Q65">
        <v>10.927765000000001</v>
      </c>
      <c r="R65">
        <v>22.870972999999999</v>
      </c>
      <c r="S65">
        <v>13.957566999999999</v>
      </c>
      <c r="T65">
        <v>0.75425200000000003</v>
      </c>
      <c r="U65">
        <v>405.15997499999997</v>
      </c>
      <c r="V65">
        <v>13.99005</v>
      </c>
      <c r="W65">
        <v>29.649521</v>
      </c>
      <c r="X65">
        <v>104.22800100000001</v>
      </c>
      <c r="Y65">
        <v>0</v>
      </c>
      <c r="Z65">
        <v>6.340802</v>
      </c>
      <c r="AA65">
        <v>40.778267</v>
      </c>
      <c r="AB65">
        <v>42.217016999999998</v>
      </c>
      <c r="AC65">
        <v>20.70101</v>
      </c>
      <c r="AD65">
        <v>9.5928939999999994</v>
      </c>
      <c r="AE65">
        <v>52.153427000000001</v>
      </c>
      <c r="AF65">
        <v>8.4296950000000006</v>
      </c>
      <c r="AG65">
        <v>42.373050999999997</v>
      </c>
      <c r="AH65">
        <v>97.861751999999996</v>
      </c>
      <c r="AI65">
        <v>0</v>
      </c>
      <c r="AJ65">
        <v>0</v>
      </c>
      <c r="AK65">
        <v>57.374071000000001</v>
      </c>
      <c r="AL65">
        <v>77.572215</v>
      </c>
      <c r="AM65">
        <v>16.620742</v>
      </c>
      <c r="AN65">
        <v>1.0011479999999999</v>
      </c>
      <c r="AO65">
        <v>0</v>
      </c>
      <c r="AP65">
        <v>9.1713199999999997</v>
      </c>
      <c r="AQ65">
        <v>0</v>
      </c>
      <c r="AR65">
        <v>47.53134</v>
      </c>
      <c r="AS65">
        <v>33.928511999999998</v>
      </c>
      <c r="AT65">
        <v>14.512510000000001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58.491536000000004</v>
      </c>
      <c r="BA65">
        <f t="shared" si="1"/>
        <v>2048.297525</v>
      </c>
      <c r="BD65">
        <v>5.85</v>
      </c>
      <c r="BE65">
        <v>1.88</v>
      </c>
      <c r="BF65">
        <v>0</v>
      </c>
      <c r="BG65">
        <v>1.79</v>
      </c>
      <c r="BH65">
        <v>0</v>
      </c>
      <c r="BI65">
        <v>1.28</v>
      </c>
      <c r="BJ65">
        <v>0.43</v>
      </c>
      <c r="BK65">
        <v>0.79</v>
      </c>
      <c r="BL65">
        <v>0</v>
      </c>
      <c r="BM65">
        <v>0.14000000000000001</v>
      </c>
      <c r="BN65">
        <v>0</v>
      </c>
      <c r="BO65">
        <v>0.91</v>
      </c>
      <c r="BP65">
        <v>0.22</v>
      </c>
      <c r="BQ65">
        <v>1.94</v>
      </c>
      <c r="BR65">
        <v>1.06</v>
      </c>
      <c r="BS65">
        <v>1.57</v>
      </c>
      <c r="BT65">
        <v>2.8728310000000001</v>
      </c>
      <c r="BU65">
        <v>1.2982340000000001</v>
      </c>
      <c r="BV65">
        <v>2.2549359999999998</v>
      </c>
      <c r="BW65">
        <v>1.8798159999999999</v>
      </c>
      <c r="BX65">
        <v>1.895994</v>
      </c>
      <c r="BY65">
        <v>2.5964680000000002</v>
      </c>
      <c r="BZ65">
        <v>1.284386</v>
      </c>
      <c r="CA65">
        <v>0</v>
      </c>
      <c r="CB65">
        <v>0</v>
      </c>
      <c r="CC65">
        <v>0</v>
      </c>
      <c r="CD65">
        <v>9.7400000000000004E-3</v>
      </c>
      <c r="CE65">
        <v>0</v>
      </c>
      <c r="CF65">
        <v>0</v>
      </c>
      <c r="CG65">
        <v>0</v>
      </c>
      <c r="CH65">
        <v>0</v>
      </c>
      <c r="CI65">
        <v>7.1900000000000002E-3</v>
      </c>
      <c r="CJ65">
        <v>5.141006</v>
      </c>
      <c r="CK65">
        <v>0.90472300000000005</v>
      </c>
      <c r="CL65">
        <v>1.8751150000000001</v>
      </c>
      <c r="CM65">
        <v>1.6987810000000001</v>
      </c>
      <c r="CN65">
        <v>1.7136690000000001</v>
      </c>
      <c r="CO65">
        <v>4.1543479999999997</v>
      </c>
      <c r="CP65">
        <v>4.1197359999999996</v>
      </c>
      <c r="CQ65">
        <v>3.4273380000000002</v>
      </c>
      <c r="CR65">
        <v>0.79461199999999999</v>
      </c>
      <c r="CS65">
        <v>2.7026129999999999</v>
      </c>
      <c r="CT65">
        <v>2.4685540000000001</v>
      </c>
      <c r="CU65">
        <v>3.0881569999999998</v>
      </c>
      <c r="CV65">
        <v>1.8870530000000001</v>
      </c>
      <c r="CW65">
        <v>2.3607969999999998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58.491536000000004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176.08500000000001</v>
      </c>
      <c r="L66">
        <v>236.51505</v>
      </c>
      <c r="M66">
        <v>77.368015999999997</v>
      </c>
      <c r="N66">
        <v>58.386054999999999</v>
      </c>
      <c r="O66">
        <v>122.4081</v>
      </c>
      <c r="P66">
        <v>139.34589099999999</v>
      </c>
      <c r="Q66">
        <v>10.983995</v>
      </c>
      <c r="R66">
        <v>23.716231000000001</v>
      </c>
      <c r="S66">
        <v>13.957566999999999</v>
      </c>
      <c r="T66">
        <v>0.75425200000000003</v>
      </c>
      <c r="U66">
        <v>405.15997499999997</v>
      </c>
      <c r="V66">
        <v>13.99005</v>
      </c>
      <c r="W66">
        <v>29.649521</v>
      </c>
      <c r="X66">
        <v>104.22800100000001</v>
      </c>
      <c r="Y66">
        <v>0</v>
      </c>
      <c r="Z66">
        <v>6.340802</v>
      </c>
      <c r="AA66">
        <v>40.778267</v>
      </c>
      <c r="AB66">
        <v>42.217016999999998</v>
      </c>
      <c r="AC66">
        <v>20.70101</v>
      </c>
      <c r="AD66">
        <v>9.5928939999999994</v>
      </c>
      <c r="AE66">
        <v>52.153427000000001</v>
      </c>
      <c r="AF66">
        <v>8.4296950000000006</v>
      </c>
      <c r="AG66">
        <v>42.373050999999997</v>
      </c>
      <c r="AH66">
        <v>97.861751999999996</v>
      </c>
      <c r="AI66">
        <v>0</v>
      </c>
      <c r="AJ66">
        <v>0</v>
      </c>
      <c r="AK66">
        <v>57.374071000000001</v>
      </c>
      <c r="AL66">
        <v>77.572215</v>
      </c>
      <c r="AM66">
        <v>16.620742</v>
      </c>
      <c r="AN66">
        <v>1.0011479999999999</v>
      </c>
      <c r="AO66">
        <v>0</v>
      </c>
      <c r="AP66">
        <v>9.1713199999999997</v>
      </c>
      <c r="AQ66">
        <v>0</v>
      </c>
      <c r="AR66">
        <v>47.53134</v>
      </c>
      <c r="AS66">
        <v>33.928511999999998</v>
      </c>
      <c r="AT66">
        <v>14.512510000000001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58.491536000000004</v>
      </c>
      <c r="BA66">
        <f t="shared" si="1"/>
        <v>2049.1990129999999</v>
      </c>
      <c r="BD66">
        <v>5.85</v>
      </c>
      <c r="BE66">
        <v>1.88</v>
      </c>
      <c r="BF66">
        <v>0</v>
      </c>
      <c r="BG66">
        <v>1.79</v>
      </c>
      <c r="BH66">
        <v>0</v>
      </c>
      <c r="BI66">
        <v>1.28</v>
      </c>
      <c r="BJ66">
        <v>0.43</v>
      </c>
      <c r="BK66">
        <v>0.79</v>
      </c>
      <c r="BL66">
        <v>0</v>
      </c>
      <c r="BM66">
        <v>0.14000000000000001</v>
      </c>
      <c r="BN66">
        <v>0</v>
      </c>
      <c r="BO66">
        <v>0.91</v>
      </c>
      <c r="BP66">
        <v>0.22</v>
      </c>
      <c r="BQ66">
        <v>1.94</v>
      </c>
      <c r="BR66">
        <v>1.06</v>
      </c>
      <c r="BS66">
        <v>1.57</v>
      </c>
      <c r="BT66">
        <v>2.8728310000000001</v>
      </c>
      <c r="BU66">
        <v>1.2982340000000001</v>
      </c>
      <c r="BV66">
        <v>2.2549359999999998</v>
      </c>
      <c r="BW66">
        <v>1.8798159999999999</v>
      </c>
      <c r="BX66">
        <v>1.895994</v>
      </c>
      <c r="BY66">
        <v>2.5964680000000002</v>
      </c>
      <c r="BZ66">
        <v>1.284386</v>
      </c>
      <c r="CA66">
        <v>0</v>
      </c>
      <c r="CB66">
        <v>0</v>
      </c>
      <c r="CC66">
        <v>0</v>
      </c>
      <c r="CD66">
        <v>9.7400000000000004E-3</v>
      </c>
      <c r="CE66">
        <v>0</v>
      </c>
      <c r="CF66">
        <v>0</v>
      </c>
      <c r="CG66">
        <v>0</v>
      </c>
      <c r="CH66">
        <v>0</v>
      </c>
      <c r="CI66">
        <v>7.1900000000000002E-3</v>
      </c>
      <c r="CJ66">
        <v>5.141006</v>
      </c>
      <c r="CK66">
        <v>0.90472300000000005</v>
      </c>
      <c r="CL66">
        <v>1.8751150000000001</v>
      </c>
      <c r="CM66">
        <v>1.6987810000000001</v>
      </c>
      <c r="CN66">
        <v>1.7136690000000001</v>
      </c>
      <c r="CO66">
        <v>4.1543479999999997</v>
      </c>
      <c r="CP66">
        <v>4.1197359999999996</v>
      </c>
      <c r="CQ66">
        <v>3.4273380000000002</v>
      </c>
      <c r="CR66">
        <v>0.79461199999999999</v>
      </c>
      <c r="CS66">
        <v>2.7026129999999999</v>
      </c>
      <c r="CT66">
        <v>2.4685540000000001</v>
      </c>
      <c r="CU66">
        <v>3.0881569999999998</v>
      </c>
      <c r="CV66">
        <v>1.8870530000000001</v>
      </c>
      <c r="CW66">
        <v>2.3607969999999998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58.491536000000004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250.77600000000001</v>
      </c>
      <c r="L67">
        <v>236.51505</v>
      </c>
      <c r="M67">
        <v>77.368015999999997</v>
      </c>
      <c r="N67">
        <v>58.386054999999999</v>
      </c>
      <c r="O67">
        <v>122.4081</v>
      </c>
      <c r="P67">
        <v>139.34589099999999</v>
      </c>
      <c r="Q67">
        <v>10.983995</v>
      </c>
      <c r="R67">
        <v>23.716231000000001</v>
      </c>
      <c r="S67">
        <v>13.883761</v>
      </c>
      <c r="T67">
        <v>0.74866699999999997</v>
      </c>
      <c r="U67">
        <v>405.15997499999997</v>
      </c>
      <c r="V67">
        <v>9.0557999999999996</v>
      </c>
      <c r="W67">
        <v>23.447845999999998</v>
      </c>
      <c r="X67">
        <v>102.999179</v>
      </c>
      <c r="Y67">
        <v>0</v>
      </c>
      <c r="Z67">
        <v>0</v>
      </c>
      <c r="AA67">
        <v>40.778267</v>
      </c>
      <c r="AB67">
        <v>42.217016999999998</v>
      </c>
      <c r="AC67">
        <v>20.70101</v>
      </c>
      <c r="AD67">
        <v>9.5928939999999994</v>
      </c>
      <c r="AE67">
        <v>52.153427000000001</v>
      </c>
      <c r="AF67">
        <v>8.4296950000000006</v>
      </c>
      <c r="AG67">
        <v>42.373050999999997</v>
      </c>
      <c r="AH67">
        <v>97.861751999999996</v>
      </c>
      <c r="AI67">
        <v>0</v>
      </c>
      <c r="AJ67">
        <v>0</v>
      </c>
      <c r="AK67">
        <v>57.374071000000001</v>
      </c>
      <c r="AL67">
        <v>77.572215</v>
      </c>
      <c r="AM67">
        <v>16.620742</v>
      </c>
      <c r="AN67">
        <v>1.0011479999999999</v>
      </c>
      <c r="AO67">
        <v>0</v>
      </c>
      <c r="AP67">
        <v>9.2952560000000002</v>
      </c>
      <c r="AQ67">
        <v>0</v>
      </c>
      <c r="AR67">
        <v>47.53134</v>
      </c>
      <c r="AS67">
        <v>33.928511999999998</v>
      </c>
      <c r="AT67">
        <v>14.512510000000001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58.541536000000001</v>
      </c>
      <c r="BA67">
        <f t="shared" si="1"/>
        <v>2105.2790090000003</v>
      </c>
      <c r="BD67">
        <v>5.85</v>
      </c>
      <c r="BE67">
        <v>1.88</v>
      </c>
      <c r="BF67">
        <v>0</v>
      </c>
      <c r="BG67">
        <v>1.79</v>
      </c>
      <c r="BH67">
        <v>0</v>
      </c>
      <c r="BI67">
        <v>1.28</v>
      </c>
      <c r="BJ67">
        <v>0.43</v>
      </c>
      <c r="BK67">
        <v>0.79</v>
      </c>
      <c r="BL67">
        <v>0.05</v>
      </c>
      <c r="BM67">
        <v>0.14000000000000001</v>
      </c>
      <c r="BN67">
        <v>0</v>
      </c>
      <c r="BO67">
        <v>0.91</v>
      </c>
      <c r="BP67">
        <v>0.22</v>
      </c>
      <c r="BQ67">
        <v>1.94</v>
      </c>
      <c r="BR67">
        <v>1.06</v>
      </c>
      <c r="BS67">
        <v>1.57</v>
      </c>
      <c r="BT67">
        <v>2.8728310000000001</v>
      </c>
      <c r="BU67">
        <v>1.2982340000000001</v>
      </c>
      <c r="BV67">
        <v>2.2549359999999998</v>
      </c>
      <c r="BW67">
        <v>1.8798159999999999</v>
      </c>
      <c r="BX67">
        <v>1.895994</v>
      </c>
      <c r="BY67">
        <v>2.5964680000000002</v>
      </c>
      <c r="BZ67">
        <v>1.284386</v>
      </c>
      <c r="CA67">
        <v>0</v>
      </c>
      <c r="CB67">
        <v>0</v>
      </c>
      <c r="CC67">
        <v>0</v>
      </c>
      <c r="CD67">
        <v>9.7400000000000004E-3</v>
      </c>
      <c r="CE67">
        <v>0</v>
      </c>
      <c r="CF67">
        <v>0</v>
      </c>
      <c r="CG67">
        <v>0</v>
      </c>
      <c r="CH67">
        <v>0</v>
      </c>
      <c r="CI67">
        <v>7.1900000000000002E-3</v>
      </c>
      <c r="CJ67">
        <v>5.141006</v>
      </c>
      <c r="CK67">
        <v>0.90472300000000005</v>
      </c>
      <c r="CL67">
        <v>1.8751150000000001</v>
      </c>
      <c r="CM67">
        <v>1.6987810000000001</v>
      </c>
      <c r="CN67">
        <v>1.7136690000000001</v>
      </c>
      <c r="CO67">
        <v>4.1543479999999997</v>
      </c>
      <c r="CP67">
        <v>4.1197359999999996</v>
      </c>
      <c r="CQ67">
        <v>3.4273380000000002</v>
      </c>
      <c r="CR67">
        <v>0.79461199999999999</v>
      </c>
      <c r="CS67">
        <v>2.7026129999999999</v>
      </c>
      <c r="CT67">
        <v>2.4685540000000001</v>
      </c>
      <c r="CU67">
        <v>3.0881569999999998</v>
      </c>
      <c r="CV67">
        <v>1.8870530000000001</v>
      </c>
      <c r="CW67">
        <v>2.3607969999999998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58.541536000000001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301.86</v>
      </c>
      <c r="L68">
        <v>236.51505</v>
      </c>
      <c r="M68">
        <v>77.368015999999997</v>
      </c>
      <c r="N68">
        <v>58.386054999999999</v>
      </c>
      <c r="O68">
        <v>122.4081</v>
      </c>
      <c r="P68">
        <v>139.34589099999999</v>
      </c>
      <c r="Q68">
        <v>10.983995</v>
      </c>
      <c r="R68">
        <v>23.716231000000001</v>
      </c>
      <c r="S68">
        <v>13.883761</v>
      </c>
      <c r="T68">
        <v>0.74866699999999997</v>
      </c>
      <c r="U68">
        <v>405.15997499999997</v>
      </c>
      <c r="V68">
        <v>9.0557999999999996</v>
      </c>
      <c r="W68">
        <v>23.447845999999998</v>
      </c>
      <c r="X68">
        <v>104.22800100000001</v>
      </c>
      <c r="Y68">
        <v>0</v>
      </c>
      <c r="Z68">
        <v>0</v>
      </c>
      <c r="AA68">
        <v>40.778267</v>
      </c>
      <c r="AB68">
        <v>42.217016999999998</v>
      </c>
      <c r="AC68">
        <v>20.70101</v>
      </c>
      <c r="AD68">
        <v>9.5928939999999994</v>
      </c>
      <c r="AE68">
        <v>52.153427000000001</v>
      </c>
      <c r="AF68">
        <v>8.4296950000000006</v>
      </c>
      <c r="AG68">
        <v>42.373050999999997</v>
      </c>
      <c r="AH68">
        <v>97.861751999999996</v>
      </c>
      <c r="AI68">
        <v>0</v>
      </c>
      <c r="AJ68">
        <v>0</v>
      </c>
      <c r="AK68">
        <v>57.374071000000001</v>
      </c>
      <c r="AL68">
        <v>77.572215</v>
      </c>
      <c r="AM68">
        <v>16.620742</v>
      </c>
      <c r="AN68">
        <v>1.0011479999999999</v>
      </c>
      <c r="AO68">
        <v>0</v>
      </c>
      <c r="AP68">
        <v>9.2952560000000002</v>
      </c>
      <c r="AQ68">
        <v>0</v>
      </c>
      <c r="AR68">
        <v>51.269759999999998</v>
      </c>
      <c r="AS68">
        <v>33.928511999999998</v>
      </c>
      <c r="AT68">
        <v>14.512510000000001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58.541536000000001</v>
      </c>
      <c r="BA68">
        <f t="shared" ref="BA68:BA99" si="4">SUM(B68:AZ68)</f>
        <v>2161.3302510000003</v>
      </c>
      <c r="BD68">
        <v>5.85</v>
      </c>
      <c r="BE68">
        <v>1.88</v>
      </c>
      <c r="BF68">
        <v>0</v>
      </c>
      <c r="BG68">
        <v>1.79</v>
      </c>
      <c r="BH68">
        <v>0</v>
      </c>
      <c r="BI68">
        <v>1.28</v>
      </c>
      <c r="BJ68">
        <v>0.43</v>
      </c>
      <c r="BK68">
        <v>0.79</v>
      </c>
      <c r="BL68">
        <v>0.05</v>
      </c>
      <c r="BM68">
        <v>0.14000000000000001</v>
      </c>
      <c r="BN68">
        <v>0</v>
      </c>
      <c r="BO68">
        <v>0.91</v>
      </c>
      <c r="BP68">
        <v>0.22</v>
      </c>
      <c r="BQ68">
        <v>1.94</v>
      </c>
      <c r="BR68">
        <v>1.06</v>
      </c>
      <c r="BS68">
        <v>1.57</v>
      </c>
      <c r="BT68">
        <v>2.8728310000000001</v>
      </c>
      <c r="BU68">
        <v>1.2982340000000001</v>
      </c>
      <c r="BV68">
        <v>2.2549359999999998</v>
      </c>
      <c r="BW68">
        <v>1.8798159999999999</v>
      </c>
      <c r="BX68">
        <v>1.895994</v>
      </c>
      <c r="BY68">
        <v>2.5964680000000002</v>
      </c>
      <c r="BZ68">
        <v>1.284386</v>
      </c>
      <c r="CA68">
        <v>0</v>
      </c>
      <c r="CB68">
        <v>0</v>
      </c>
      <c r="CC68">
        <v>0</v>
      </c>
      <c r="CD68">
        <v>9.7400000000000004E-3</v>
      </c>
      <c r="CE68">
        <v>0</v>
      </c>
      <c r="CF68">
        <v>0</v>
      </c>
      <c r="CG68">
        <v>0</v>
      </c>
      <c r="CH68">
        <v>0</v>
      </c>
      <c r="CI68">
        <v>7.1900000000000002E-3</v>
      </c>
      <c r="CJ68">
        <v>5.141006</v>
      </c>
      <c r="CK68">
        <v>0.90472300000000005</v>
      </c>
      <c r="CL68">
        <v>1.8751150000000001</v>
      </c>
      <c r="CM68">
        <v>1.6987810000000001</v>
      </c>
      <c r="CN68">
        <v>1.7136690000000001</v>
      </c>
      <c r="CO68">
        <v>4.1543479999999997</v>
      </c>
      <c r="CP68">
        <v>4.1197359999999996</v>
      </c>
      <c r="CQ68">
        <v>3.4273380000000002</v>
      </c>
      <c r="CR68">
        <v>0.79461199999999999</v>
      </c>
      <c r="CS68">
        <v>2.7026129999999999</v>
      </c>
      <c r="CT68">
        <v>2.4685540000000001</v>
      </c>
      <c r="CU68">
        <v>3.0881569999999998</v>
      </c>
      <c r="CV68">
        <v>1.8870530000000001</v>
      </c>
      <c r="CW68">
        <v>2.3607969999999998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58.541536000000001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301.86</v>
      </c>
      <c r="L69">
        <v>236.51505</v>
      </c>
      <c r="M69">
        <v>77.368015999999997</v>
      </c>
      <c r="N69">
        <v>58.386054999999999</v>
      </c>
      <c r="O69">
        <v>122.4081</v>
      </c>
      <c r="P69">
        <v>139.34589099999999</v>
      </c>
      <c r="Q69">
        <v>10.983995</v>
      </c>
      <c r="R69">
        <v>13.977853</v>
      </c>
      <c r="S69">
        <v>13.883761</v>
      </c>
      <c r="T69">
        <v>0.74866699999999997</v>
      </c>
      <c r="U69">
        <v>405.15997499999997</v>
      </c>
      <c r="V69">
        <v>9.0557999999999996</v>
      </c>
      <c r="W69">
        <v>23.447845999999998</v>
      </c>
      <c r="X69">
        <v>104.22800100000001</v>
      </c>
      <c r="Y69">
        <v>0</v>
      </c>
      <c r="Z69">
        <v>0</v>
      </c>
      <c r="AA69">
        <v>40.778267</v>
      </c>
      <c r="AB69">
        <v>42.217016999999998</v>
      </c>
      <c r="AC69">
        <v>20.70101</v>
      </c>
      <c r="AD69">
        <v>9.5928939999999994</v>
      </c>
      <c r="AE69">
        <v>52.153427000000001</v>
      </c>
      <c r="AF69">
        <v>8.4296950000000006</v>
      </c>
      <c r="AG69">
        <v>42.373050999999997</v>
      </c>
      <c r="AH69">
        <v>97.861751999999996</v>
      </c>
      <c r="AI69">
        <v>0</v>
      </c>
      <c r="AJ69">
        <v>0</v>
      </c>
      <c r="AK69">
        <v>57.374071000000001</v>
      </c>
      <c r="AL69">
        <v>77.572215</v>
      </c>
      <c r="AM69">
        <v>16.620742</v>
      </c>
      <c r="AN69">
        <v>1.0011479999999999</v>
      </c>
      <c r="AO69">
        <v>0</v>
      </c>
      <c r="AP69">
        <v>3.718102</v>
      </c>
      <c r="AQ69">
        <v>0</v>
      </c>
      <c r="AR69">
        <v>51.269759999999998</v>
      </c>
      <c r="AS69">
        <v>33.928511999999998</v>
      </c>
      <c r="AT69">
        <v>14.512510000000001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58.671356999999993</v>
      </c>
      <c r="BA69">
        <f t="shared" si="4"/>
        <v>2146.1445400000002</v>
      </c>
      <c r="BD69">
        <v>5.85</v>
      </c>
      <c r="BE69">
        <v>1.88</v>
      </c>
      <c r="BF69">
        <v>0</v>
      </c>
      <c r="BG69">
        <v>1.79</v>
      </c>
      <c r="BH69">
        <v>0</v>
      </c>
      <c r="BI69">
        <v>1.28</v>
      </c>
      <c r="BJ69">
        <v>0.43</v>
      </c>
      <c r="BK69">
        <v>0.79</v>
      </c>
      <c r="BL69">
        <v>0.05</v>
      </c>
      <c r="BM69">
        <v>0.14000000000000001</v>
      </c>
      <c r="BN69">
        <v>0</v>
      </c>
      <c r="BO69">
        <v>1.04</v>
      </c>
      <c r="BP69">
        <v>0.22</v>
      </c>
      <c r="BQ69">
        <v>1.94</v>
      </c>
      <c r="BR69">
        <v>1.06</v>
      </c>
      <c r="BS69">
        <v>1.57</v>
      </c>
      <c r="BT69">
        <v>2.8728310000000001</v>
      </c>
      <c r="BU69">
        <v>1.2982340000000001</v>
      </c>
      <c r="BV69">
        <v>2.2549359999999998</v>
      </c>
      <c r="BW69">
        <v>1.8798159999999999</v>
      </c>
      <c r="BX69">
        <v>1.895994</v>
      </c>
      <c r="BY69">
        <v>2.5964680000000002</v>
      </c>
      <c r="BZ69">
        <v>1.284386</v>
      </c>
      <c r="CA69">
        <v>0</v>
      </c>
      <c r="CB69">
        <v>0</v>
      </c>
      <c r="CC69">
        <v>0</v>
      </c>
      <c r="CD69">
        <v>9.7400000000000004E-3</v>
      </c>
      <c r="CE69">
        <v>0</v>
      </c>
      <c r="CF69">
        <v>0</v>
      </c>
      <c r="CG69">
        <v>0</v>
      </c>
      <c r="CH69">
        <v>0</v>
      </c>
      <c r="CI69">
        <v>7.0109999999999999E-3</v>
      </c>
      <c r="CJ69">
        <v>5.141006</v>
      </c>
      <c r="CK69">
        <v>0.90472300000000005</v>
      </c>
      <c r="CL69">
        <v>1.8751150000000001</v>
      </c>
      <c r="CM69">
        <v>1.6987810000000001</v>
      </c>
      <c r="CN69">
        <v>1.7136690000000001</v>
      </c>
      <c r="CO69">
        <v>4.1543479999999997</v>
      </c>
      <c r="CP69">
        <v>4.1197359999999996</v>
      </c>
      <c r="CQ69">
        <v>3.4273380000000002</v>
      </c>
      <c r="CR69">
        <v>0.79461199999999999</v>
      </c>
      <c r="CS69">
        <v>2.7026129999999999</v>
      </c>
      <c r="CT69">
        <v>2.4685540000000001</v>
      </c>
      <c r="CU69">
        <v>3.0881569999999998</v>
      </c>
      <c r="CV69">
        <v>1.8870530000000001</v>
      </c>
      <c r="CW69">
        <v>2.3607969999999998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58.671356999999993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301.86</v>
      </c>
      <c r="L70">
        <v>236.51505</v>
      </c>
      <c r="M70">
        <v>77.368015999999997</v>
      </c>
      <c r="N70">
        <v>58.386054999999999</v>
      </c>
      <c r="O70">
        <v>122.4081</v>
      </c>
      <c r="P70">
        <v>139.34589099999999</v>
      </c>
      <c r="Q70">
        <v>10.983995</v>
      </c>
      <c r="R70">
        <v>13.977853</v>
      </c>
      <c r="S70">
        <v>13.883761</v>
      </c>
      <c r="T70">
        <v>0.74866699999999997</v>
      </c>
      <c r="U70">
        <v>405.15997499999997</v>
      </c>
      <c r="V70">
        <v>9.0557999999999996</v>
      </c>
      <c r="W70">
        <v>23.447845999999998</v>
      </c>
      <c r="X70">
        <v>104.22800100000001</v>
      </c>
      <c r="Y70">
        <v>0</v>
      </c>
      <c r="Z70">
        <v>0</v>
      </c>
      <c r="AA70">
        <v>40.778267</v>
      </c>
      <c r="AB70">
        <v>42.217016999999998</v>
      </c>
      <c r="AC70">
        <v>20.70101</v>
      </c>
      <c r="AD70">
        <v>9.5928939999999994</v>
      </c>
      <c r="AE70">
        <v>52.153427000000001</v>
      </c>
      <c r="AF70">
        <v>8.4296950000000006</v>
      </c>
      <c r="AG70">
        <v>42.373050999999997</v>
      </c>
      <c r="AH70">
        <v>97.861751999999996</v>
      </c>
      <c r="AI70">
        <v>0</v>
      </c>
      <c r="AJ70">
        <v>0</v>
      </c>
      <c r="AK70">
        <v>57.374071000000001</v>
      </c>
      <c r="AL70">
        <v>77.572215</v>
      </c>
      <c r="AM70">
        <v>16.620742</v>
      </c>
      <c r="AN70">
        <v>1.0011479999999999</v>
      </c>
      <c r="AO70">
        <v>0</v>
      </c>
      <c r="AP70">
        <v>3.718102</v>
      </c>
      <c r="AQ70">
        <v>0</v>
      </c>
      <c r="AR70">
        <v>47.53134</v>
      </c>
      <c r="AS70">
        <v>33.928511999999998</v>
      </c>
      <c r="AT70">
        <v>14.512510000000001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58.731356999999996</v>
      </c>
      <c r="BA70">
        <f t="shared" si="4"/>
        <v>2142.46612</v>
      </c>
      <c r="BD70">
        <v>5.85</v>
      </c>
      <c r="BE70">
        <v>1.88</v>
      </c>
      <c r="BF70">
        <v>0</v>
      </c>
      <c r="BG70">
        <v>1.79</v>
      </c>
      <c r="BH70">
        <v>0</v>
      </c>
      <c r="BI70">
        <v>1.28</v>
      </c>
      <c r="BJ70">
        <v>0.43</v>
      </c>
      <c r="BK70">
        <v>0.79</v>
      </c>
      <c r="BL70">
        <v>0.05</v>
      </c>
      <c r="BM70">
        <v>0.14000000000000001</v>
      </c>
      <c r="BN70">
        <v>0</v>
      </c>
      <c r="BO70">
        <v>1.1000000000000001</v>
      </c>
      <c r="BP70">
        <v>0.22</v>
      </c>
      <c r="BQ70">
        <v>1.94</v>
      </c>
      <c r="BR70">
        <v>1.06</v>
      </c>
      <c r="BS70">
        <v>1.57</v>
      </c>
      <c r="BT70">
        <v>2.8728310000000001</v>
      </c>
      <c r="BU70">
        <v>1.2982340000000001</v>
      </c>
      <c r="BV70">
        <v>2.2549359999999998</v>
      </c>
      <c r="BW70">
        <v>1.8798159999999999</v>
      </c>
      <c r="BX70">
        <v>1.895994</v>
      </c>
      <c r="BY70">
        <v>2.5964680000000002</v>
      </c>
      <c r="BZ70">
        <v>1.284386</v>
      </c>
      <c r="CA70">
        <v>0</v>
      </c>
      <c r="CB70">
        <v>0</v>
      </c>
      <c r="CC70">
        <v>0</v>
      </c>
      <c r="CD70">
        <v>9.7400000000000004E-3</v>
      </c>
      <c r="CE70">
        <v>0</v>
      </c>
      <c r="CF70">
        <v>0</v>
      </c>
      <c r="CG70">
        <v>0</v>
      </c>
      <c r="CH70">
        <v>0</v>
      </c>
      <c r="CI70">
        <v>7.0109999999999999E-3</v>
      </c>
      <c r="CJ70">
        <v>5.141006</v>
      </c>
      <c r="CK70">
        <v>0.90472300000000005</v>
      </c>
      <c r="CL70">
        <v>1.8751150000000001</v>
      </c>
      <c r="CM70">
        <v>1.6987810000000001</v>
      </c>
      <c r="CN70">
        <v>1.7136690000000001</v>
      </c>
      <c r="CO70">
        <v>4.1543479999999997</v>
      </c>
      <c r="CP70">
        <v>4.1197359999999996</v>
      </c>
      <c r="CQ70">
        <v>3.4273380000000002</v>
      </c>
      <c r="CR70">
        <v>0.79461199999999999</v>
      </c>
      <c r="CS70">
        <v>2.7026129999999999</v>
      </c>
      <c r="CT70">
        <v>2.4685540000000001</v>
      </c>
      <c r="CU70">
        <v>2.0587719999999998</v>
      </c>
      <c r="CV70">
        <v>1.8870530000000001</v>
      </c>
      <c r="CW70">
        <v>2.3607969999999998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58.731356999999996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301.86</v>
      </c>
      <c r="L71">
        <v>236.51505</v>
      </c>
      <c r="M71">
        <v>77.368015999999997</v>
      </c>
      <c r="N71">
        <v>58.386054999999999</v>
      </c>
      <c r="O71">
        <v>122.4081</v>
      </c>
      <c r="P71">
        <v>139.34589099999999</v>
      </c>
      <c r="Q71">
        <v>10.983995</v>
      </c>
      <c r="R71">
        <v>13.977853</v>
      </c>
      <c r="S71">
        <v>13.879251999999999</v>
      </c>
      <c r="T71">
        <v>0.74790800000000002</v>
      </c>
      <c r="U71">
        <v>405.15997499999997</v>
      </c>
      <c r="V71">
        <v>14.962</v>
      </c>
      <c r="W71">
        <v>38.326931999999999</v>
      </c>
      <c r="X71">
        <v>140.850391</v>
      </c>
      <c r="Y71">
        <v>0</v>
      </c>
      <c r="Z71">
        <v>0</v>
      </c>
      <c r="AA71">
        <v>40.778267</v>
      </c>
      <c r="AB71">
        <v>42.217016999999998</v>
      </c>
      <c r="AC71">
        <v>30.679168000000001</v>
      </c>
      <c r="AD71">
        <v>19.185787000000001</v>
      </c>
      <c r="AE71">
        <v>52.153427000000001</v>
      </c>
      <c r="AF71">
        <v>8.4296950000000006</v>
      </c>
      <c r="AG71">
        <v>42.373050999999997</v>
      </c>
      <c r="AH71">
        <v>97.861751999999996</v>
      </c>
      <c r="AI71">
        <v>3.7627359999999999</v>
      </c>
      <c r="AJ71">
        <v>0</v>
      </c>
      <c r="AK71">
        <v>57.374071000000001</v>
      </c>
      <c r="AL71">
        <v>77.572215</v>
      </c>
      <c r="AM71">
        <v>16.620742</v>
      </c>
      <c r="AN71">
        <v>1.0011479999999999</v>
      </c>
      <c r="AO71">
        <v>0</v>
      </c>
      <c r="AP71">
        <v>4.0899130000000001</v>
      </c>
      <c r="AQ71">
        <v>8.8865610000000004</v>
      </c>
      <c r="AR71">
        <v>47.53134</v>
      </c>
      <c r="AS71">
        <v>33.928511999999998</v>
      </c>
      <c r="AT71">
        <v>14.512510000000001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58.991357000000001</v>
      </c>
      <c r="BA71">
        <f t="shared" si="4"/>
        <v>2232.7206869999986</v>
      </c>
      <c r="BD71">
        <v>5.85</v>
      </c>
      <c r="BE71">
        <v>1.88</v>
      </c>
      <c r="BF71">
        <v>0</v>
      </c>
      <c r="BG71">
        <v>1.79</v>
      </c>
      <c r="BH71">
        <v>0</v>
      </c>
      <c r="BI71">
        <v>1.28</v>
      </c>
      <c r="BJ71">
        <v>0.43</v>
      </c>
      <c r="BK71">
        <v>0.79</v>
      </c>
      <c r="BL71">
        <v>0.05</v>
      </c>
      <c r="BM71">
        <v>0.14000000000000001</v>
      </c>
      <c r="BN71">
        <v>0</v>
      </c>
      <c r="BO71">
        <v>1.36</v>
      </c>
      <c r="BP71">
        <v>0.22</v>
      </c>
      <c r="BQ71">
        <v>1.94</v>
      </c>
      <c r="BR71">
        <v>1.06</v>
      </c>
      <c r="BS71">
        <v>1.57</v>
      </c>
      <c r="BT71">
        <v>2.8728310000000001</v>
      </c>
      <c r="BU71">
        <v>1.2982340000000001</v>
      </c>
      <c r="BV71">
        <v>2.2549359999999998</v>
      </c>
      <c r="BW71">
        <v>1.8798159999999999</v>
      </c>
      <c r="BX71">
        <v>1.895994</v>
      </c>
      <c r="BY71">
        <v>2.5964680000000002</v>
      </c>
      <c r="BZ71">
        <v>1.284386</v>
      </c>
      <c r="CA71">
        <v>0</v>
      </c>
      <c r="CB71">
        <v>0</v>
      </c>
      <c r="CC71">
        <v>0</v>
      </c>
      <c r="CD71">
        <v>9.7400000000000004E-3</v>
      </c>
      <c r="CE71">
        <v>0</v>
      </c>
      <c r="CF71">
        <v>0</v>
      </c>
      <c r="CG71">
        <v>0</v>
      </c>
      <c r="CH71">
        <v>0</v>
      </c>
      <c r="CI71">
        <v>7.0109999999999999E-3</v>
      </c>
      <c r="CJ71">
        <v>5.141006</v>
      </c>
      <c r="CK71">
        <v>0.90472300000000005</v>
      </c>
      <c r="CL71">
        <v>1.8751150000000001</v>
      </c>
      <c r="CM71">
        <v>1.6987810000000001</v>
      </c>
      <c r="CN71">
        <v>1.7136690000000001</v>
      </c>
      <c r="CO71">
        <v>4.1543479999999997</v>
      </c>
      <c r="CP71">
        <v>4.1197359999999996</v>
      </c>
      <c r="CQ71">
        <v>3.4273380000000002</v>
      </c>
      <c r="CR71">
        <v>0.79461199999999999</v>
      </c>
      <c r="CS71">
        <v>2.7026129999999999</v>
      </c>
      <c r="CT71">
        <v>2.4685540000000001</v>
      </c>
      <c r="CU71">
        <v>2.0587719999999998</v>
      </c>
      <c r="CV71">
        <v>1.8870530000000001</v>
      </c>
      <c r="CW71">
        <v>2.1063290000000001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58.991357000000001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301.86</v>
      </c>
      <c r="L72">
        <v>236.51505</v>
      </c>
      <c r="M72">
        <v>77.368015999999997</v>
      </c>
      <c r="N72">
        <v>58.386054999999999</v>
      </c>
      <c r="O72">
        <v>122.4081</v>
      </c>
      <c r="P72">
        <v>139.34589099999999</v>
      </c>
      <c r="Q72">
        <v>10.983995</v>
      </c>
      <c r="R72">
        <v>13.977853</v>
      </c>
      <c r="S72">
        <v>13.879251999999999</v>
      </c>
      <c r="T72">
        <v>0.74790800000000002</v>
      </c>
      <c r="U72">
        <v>405.15997499999997</v>
      </c>
      <c r="V72">
        <v>8.8087</v>
      </c>
      <c r="W72">
        <v>25.521585999999999</v>
      </c>
      <c r="X72">
        <v>142.72136699999999</v>
      </c>
      <c r="Y72">
        <v>0</v>
      </c>
      <c r="Z72">
        <v>0</v>
      </c>
      <c r="AA72">
        <v>40.778267</v>
      </c>
      <c r="AB72">
        <v>42.217016999999998</v>
      </c>
      <c r="AC72">
        <v>30.679168000000001</v>
      </c>
      <c r="AD72">
        <v>19.185787000000001</v>
      </c>
      <c r="AE72">
        <v>52.153427000000001</v>
      </c>
      <c r="AF72">
        <v>8.4296950000000006</v>
      </c>
      <c r="AG72">
        <v>42.373050999999997</v>
      </c>
      <c r="AH72">
        <v>97.861751999999996</v>
      </c>
      <c r="AI72">
        <v>16.126013</v>
      </c>
      <c r="AJ72">
        <v>0</v>
      </c>
      <c r="AK72">
        <v>57.374071000000001</v>
      </c>
      <c r="AL72">
        <v>77.572215</v>
      </c>
      <c r="AM72">
        <v>16.620742</v>
      </c>
      <c r="AN72">
        <v>1.0011479999999999</v>
      </c>
      <c r="AO72">
        <v>0</v>
      </c>
      <c r="AP72">
        <v>4.0899130000000001</v>
      </c>
      <c r="AQ72">
        <v>17.773122000000001</v>
      </c>
      <c r="AR72">
        <v>47.53134</v>
      </c>
      <c r="AS72">
        <v>33.928511999999998</v>
      </c>
      <c r="AT72">
        <v>14.512510000000001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59.121356999999996</v>
      </c>
      <c r="BA72">
        <f t="shared" si="4"/>
        <v>2237.012854999999</v>
      </c>
      <c r="BD72">
        <v>5.85</v>
      </c>
      <c r="BE72">
        <v>1.88</v>
      </c>
      <c r="BF72">
        <v>0</v>
      </c>
      <c r="BG72">
        <v>1.79</v>
      </c>
      <c r="BH72">
        <v>0</v>
      </c>
      <c r="BI72">
        <v>1.28</v>
      </c>
      <c r="BJ72">
        <v>0.43</v>
      </c>
      <c r="BK72">
        <v>0.79</v>
      </c>
      <c r="BL72">
        <v>0.05</v>
      </c>
      <c r="BM72">
        <v>0.14000000000000001</v>
      </c>
      <c r="BN72">
        <v>0</v>
      </c>
      <c r="BO72">
        <v>1.49</v>
      </c>
      <c r="BP72">
        <v>0.22</v>
      </c>
      <c r="BQ72">
        <v>1.94</v>
      </c>
      <c r="BR72">
        <v>1.06</v>
      </c>
      <c r="BS72">
        <v>1.57</v>
      </c>
      <c r="BT72">
        <v>2.8728310000000001</v>
      </c>
      <c r="BU72">
        <v>1.2982340000000001</v>
      </c>
      <c r="BV72">
        <v>2.2549359999999998</v>
      </c>
      <c r="BW72">
        <v>1.8798159999999999</v>
      </c>
      <c r="BX72">
        <v>1.895994</v>
      </c>
      <c r="BY72">
        <v>2.5964680000000002</v>
      </c>
      <c r="BZ72">
        <v>1.284386</v>
      </c>
      <c r="CA72">
        <v>0</v>
      </c>
      <c r="CB72">
        <v>0</v>
      </c>
      <c r="CC72">
        <v>0</v>
      </c>
      <c r="CD72">
        <v>9.7400000000000004E-3</v>
      </c>
      <c r="CE72">
        <v>0</v>
      </c>
      <c r="CF72">
        <v>0</v>
      </c>
      <c r="CG72">
        <v>0</v>
      </c>
      <c r="CH72">
        <v>0</v>
      </c>
      <c r="CI72">
        <v>7.0109999999999999E-3</v>
      </c>
      <c r="CJ72">
        <v>5.141006</v>
      </c>
      <c r="CK72">
        <v>0.90472300000000005</v>
      </c>
      <c r="CL72">
        <v>1.8751150000000001</v>
      </c>
      <c r="CM72">
        <v>1.6987810000000001</v>
      </c>
      <c r="CN72">
        <v>1.7136690000000001</v>
      </c>
      <c r="CO72">
        <v>4.1543479999999997</v>
      </c>
      <c r="CP72">
        <v>4.1197359999999996</v>
      </c>
      <c r="CQ72">
        <v>3.4273380000000002</v>
      </c>
      <c r="CR72">
        <v>0.79461199999999999</v>
      </c>
      <c r="CS72">
        <v>2.7026129999999999</v>
      </c>
      <c r="CT72">
        <v>2.4685540000000001</v>
      </c>
      <c r="CU72">
        <v>2.0587719999999998</v>
      </c>
      <c r="CV72">
        <v>1.8870530000000001</v>
      </c>
      <c r="CW72">
        <v>2.1063290000000001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59.121356999999996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301.86</v>
      </c>
      <c r="L73">
        <v>236.51505</v>
      </c>
      <c r="M73">
        <v>77.368015999999997</v>
      </c>
      <c r="N73">
        <v>58.386054999999999</v>
      </c>
      <c r="O73">
        <v>122.4081</v>
      </c>
      <c r="P73">
        <v>139.34589099999999</v>
      </c>
      <c r="Q73">
        <v>10.980482</v>
      </c>
      <c r="R73">
        <v>12.704859000000001</v>
      </c>
      <c r="S73">
        <v>13.591398</v>
      </c>
      <c r="T73">
        <v>0.74768900000000005</v>
      </c>
      <c r="U73">
        <v>405.15997499999997</v>
      </c>
      <c r="V73">
        <v>2.9024999999999999</v>
      </c>
      <c r="W73">
        <v>11.61</v>
      </c>
      <c r="X73">
        <v>109.065501</v>
      </c>
      <c r="Y73">
        <v>0</v>
      </c>
      <c r="Z73">
        <v>12.681603000000001</v>
      </c>
      <c r="AA73">
        <v>40.778267</v>
      </c>
      <c r="AB73">
        <v>42.217016999999998</v>
      </c>
      <c r="AC73">
        <v>30.679168000000001</v>
      </c>
      <c r="AD73">
        <v>19.185787000000001</v>
      </c>
      <c r="AE73">
        <v>52.153427000000001</v>
      </c>
      <c r="AF73">
        <v>8.4296950000000006</v>
      </c>
      <c r="AG73">
        <v>42.373050999999997</v>
      </c>
      <c r="AH73">
        <v>62.401724999999999</v>
      </c>
      <c r="AI73">
        <v>16.126013</v>
      </c>
      <c r="AJ73">
        <v>0</v>
      </c>
      <c r="AK73">
        <v>57.374071000000001</v>
      </c>
      <c r="AL73">
        <v>77.572215</v>
      </c>
      <c r="AM73">
        <v>16.620742</v>
      </c>
      <c r="AN73">
        <v>1.0011479999999999</v>
      </c>
      <c r="AO73">
        <v>0</v>
      </c>
      <c r="AP73">
        <v>3.594166</v>
      </c>
      <c r="AQ73">
        <v>17.773122000000001</v>
      </c>
      <c r="AR73">
        <v>47.53134</v>
      </c>
      <c r="AS73">
        <v>33.928511999999998</v>
      </c>
      <c r="AT73">
        <v>14.512510000000001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59.071356999999999</v>
      </c>
      <c r="BA73">
        <f t="shared" si="4"/>
        <v>2158.6504519999999</v>
      </c>
      <c r="BD73">
        <v>5.85</v>
      </c>
      <c r="BE73">
        <v>1.88</v>
      </c>
      <c r="BF73">
        <v>0</v>
      </c>
      <c r="BG73">
        <v>1.79</v>
      </c>
      <c r="BH73">
        <v>0</v>
      </c>
      <c r="BI73">
        <v>1.28</v>
      </c>
      <c r="BJ73">
        <v>0.43</v>
      </c>
      <c r="BK73">
        <v>0.79</v>
      </c>
      <c r="BL73">
        <v>0</v>
      </c>
      <c r="BM73">
        <v>0.14000000000000001</v>
      </c>
      <c r="BN73">
        <v>0</v>
      </c>
      <c r="BO73">
        <v>1.49</v>
      </c>
      <c r="BP73">
        <v>0.22</v>
      </c>
      <c r="BQ73">
        <v>1.94</v>
      </c>
      <c r="BR73">
        <v>1.06</v>
      </c>
      <c r="BS73">
        <v>1.57</v>
      </c>
      <c r="BT73">
        <v>2.8728310000000001</v>
      </c>
      <c r="BU73">
        <v>1.2982340000000001</v>
      </c>
      <c r="BV73">
        <v>2.2549359999999998</v>
      </c>
      <c r="BW73">
        <v>1.8798159999999999</v>
      </c>
      <c r="BX73">
        <v>1.895994</v>
      </c>
      <c r="BY73">
        <v>2.5964680000000002</v>
      </c>
      <c r="BZ73">
        <v>1.284386</v>
      </c>
      <c r="CA73">
        <v>0</v>
      </c>
      <c r="CB73">
        <v>0</v>
      </c>
      <c r="CC73">
        <v>0</v>
      </c>
      <c r="CD73">
        <v>9.7400000000000004E-3</v>
      </c>
      <c r="CE73">
        <v>0</v>
      </c>
      <c r="CF73">
        <v>0</v>
      </c>
      <c r="CG73">
        <v>0</v>
      </c>
      <c r="CH73">
        <v>0</v>
      </c>
      <c r="CI73">
        <v>7.0109999999999999E-3</v>
      </c>
      <c r="CJ73">
        <v>5.141006</v>
      </c>
      <c r="CK73">
        <v>0.90472300000000005</v>
      </c>
      <c r="CL73">
        <v>1.8751150000000001</v>
      </c>
      <c r="CM73">
        <v>1.6987810000000001</v>
      </c>
      <c r="CN73">
        <v>1.7136690000000001</v>
      </c>
      <c r="CO73">
        <v>4.1543479999999997</v>
      </c>
      <c r="CP73">
        <v>4.1197359999999996</v>
      </c>
      <c r="CQ73">
        <v>3.4273380000000002</v>
      </c>
      <c r="CR73">
        <v>0.79461199999999999</v>
      </c>
      <c r="CS73">
        <v>2.7026129999999999</v>
      </c>
      <c r="CT73">
        <v>2.4685540000000001</v>
      </c>
      <c r="CU73">
        <v>2.0587719999999998</v>
      </c>
      <c r="CV73">
        <v>1.203338</v>
      </c>
      <c r="CW73">
        <v>2.1442809999999999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59.071356999999999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301.86</v>
      </c>
      <c r="L74">
        <v>236.51505</v>
      </c>
      <c r="M74">
        <v>77.368015999999997</v>
      </c>
      <c r="N74">
        <v>58.386054999999999</v>
      </c>
      <c r="O74">
        <v>122.4081</v>
      </c>
      <c r="P74">
        <v>139.34589099999999</v>
      </c>
      <c r="Q74">
        <v>10.980482</v>
      </c>
      <c r="R74">
        <v>12.704859000000001</v>
      </c>
      <c r="S74">
        <v>13.591398</v>
      </c>
      <c r="T74">
        <v>0.74768900000000005</v>
      </c>
      <c r="U74">
        <v>405.15997499999997</v>
      </c>
      <c r="V74">
        <v>2.9024999999999999</v>
      </c>
      <c r="W74">
        <v>11.61</v>
      </c>
      <c r="X74">
        <v>74.952321999999995</v>
      </c>
      <c r="Y74">
        <v>0</v>
      </c>
      <c r="Z74">
        <v>12.681603000000001</v>
      </c>
      <c r="AA74">
        <v>40.778267</v>
      </c>
      <c r="AB74">
        <v>42.217016999999998</v>
      </c>
      <c r="AC74">
        <v>30.679168000000001</v>
      </c>
      <c r="AD74">
        <v>19.185787000000001</v>
      </c>
      <c r="AE74">
        <v>52.153427000000001</v>
      </c>
      <c r="AF74">
        <v>8.4296950000000006</v>
      </c>
      <c r="AG74">
        <v>42.373050999999997</v>
      </c>
      <c r="AH74">
        <v>62.401724999999999</v>
      </c>
      <c r="AI74">
        <v>16.126013</v>
      </c>
      <c r="AJ74">
        <v>0</v>
      </c>
      <c r="AK74">
        <v>57.374071000000001</v>
      </c>
      <c r="AL74">
        <v>77.572215</v>
      </c>
      <c r="AM74">
        <v>16.620742</v>
      </c>
      <c r="AN74">
        <v>1.0011479999999999</v>
      </c>
      <c r="AO74">
        <v>0</v>
      </c>
      <c r="AP74">
        <v>3.594166</v>
      </c>
      <c r="AQ74">
        <v>17.773122000000001</v>
      </c>
      <c r="AR74">
        <v>47.53134</v>
      </c>
      <c r="AS74">
        <v>33.928511999999998</v>
      </c>
      <c r="AT74">
        <v>14.512510000000001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59.071356999999999</v>
      </c>
      <c r="BA74">
        <f t="shared" si="4"/>
        <v>2124.5372729999999</v>
      </c>
      <c r="BD74">
        <v>5.85</v>
      </c>
      <c r="BE74">
        <v>1.88</v>
      </c>
      <c r="BF74">
        <v>0</v>
      </c>
      <c r="BG74">
        <v>1.79</v>
      </c>
      <c r="BH74">
        <v>0</v>
      </c>
      <c r="BI74">
        <v>1.28</v>
      </c>
      <c r="BJ74">
        <v>0.43</v>
      </c>
      <c r="BK74">
        <v>0.79</v>
      </c>
      <c r="BL74">
        <v>0</v>
      </c>
      <c r="BM74">
        <v>0.14000000000000001</v>
      </c>
      <c r="BN74">
        <v>0</v>
      </c>
      <c r="BO74">
        <v>1.49</v>
      </c>
      <c r="BP74">
        <v>0.22</v>
      </c>
      <c r="BQ74">
        <v>1.94</v>
      </c>
      <c r="BR74">
        <v>1.06</v>
      </c>
      <c r="BS74">
        <v>1.57</v>
      </c>
      <c r="BT74">
        <v>2.8728310000000001</v>
      </c>
      <c r="BU74">
        <v>1.2982340000000001</v>
      </c>
      <c r="BV74">
        <v>2.2549359999999998</v>
      </c>
      <c r="BW74">
        <v>1.8798159999999999</v>
      </c>
      <c r="BX74">
        <v>1.895994</v>
      </c>
      <c r="BY74">
        <v>2.5964680000000002</v>
      </c>
      <c r="BZ74">
        <v>1.284386</v>
      </c>
      <c r="CA74">
        <v>0</v>
      </c>
      <c r="CB74">
        <v>0</v>
      </c>
      <c r="CC74">
        <v>0</v>
      </c>
      <c r="CD74">
        <v>9.7400000000000004E-3</v>
      </c>
      <c r="CE74">
        <v>0</v>
      </c>
      <c r="CF74">
        <v>0</v>
      </c>
      <c r="CG74">
        <v>0</v>
      </c>
      <c r="CH74">
        <v>0</v>
      </c>
      <c r="CI74">
        <v>7.0109999999999999E-3</v>
      </c>
      <c r="CJ74">
        <v>5.141006</v>
      </c>
      <c r="CK74">
        <v>0.90472300000000005</v>
      </c>
      <c r="CL74">
        <v>1.8751150000000001</v>
      </c>
      <c r="CM74">
        <v>1.6987810000000001</v>
      </c>
      <c r="CN74">
        <v>1.7136690000000001</v>
      </c>
      <c r="CO74">
        <v>4.1543479999999997</v>
      </c>
      <c r="CP74">
        <v>4.1197359999999996</v>
      </c>
      <c r="CQ74">
        <v>3.4273380000000002</v>
      </c>
      <c r="CR74">
        <v>0.79461199999999999</v>
      </c>
      <c r="CS74">
        <v>2.7026129999999999</v>
      </c>
      <c r="CT74">
        <v>2.4685540000000001</v>
      </c>
      <c r="CU74">
        <v>2.0587719999999998</v>
      </c>
      <c r="CV74">
        <v>1.203338</v>
      </c>
      <c r="CW74">
        <v>2.1442809999999999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59.071356999999999</v>
      </c>
    </row>
    <row r="75" spans="1:114">
      <c r="A75" t="s">
        <v>117</v>
      </c>
      <c r="B75">
        <v>0</v>
      </c>
      <c r="C75">
        <v>0</v>
      </c>
      <c r="D75">
        <v>19.182480999999999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301.86</v>
      </c>
      <c r="L75">
        <v>282.19836800000002</v>
      </c>
      <c r="M75">
        <v>77.368015999999997</v>
      </c>
      <c r="N75">
        <v>58.386054999999999</v>
      </c>
      <c r="O75">
        <v>122.4081</v>
      </c>
      <c r="P75">
        <v>139.34589099999999</v>
      </c>
      <c r="Q75">
        <v>10.980482</v>
      </c>
      <c r="R75">
        <v>16.024039999999999</v>
      </c>
      <c r="S75">
        <v>13.522831</v>
      </c>
      <c r="T75">
        <v>0.74628700000000003</v>
      </c>
      <c r="U75">
        <v>405.15997499999997</v>
      </c>
      <c r="V75">
        <v>14.150074</v>
      </c>
      <c r="W75">
        <v>30.980414</v>
      </c>
      <c r="X75">
        <v>109.065501</v>
      </c>
      <c r="Y75">
        <v>0</v>
      </c>
      <c r="Z75">
        <v>6.340802</v>
      </c>
      <c r="AA75">
        <v>39.592035000000003</v>
      </c>
      <c r="AB75">
        <v>42.217016999999998</v>
      </c>
      <c r="AC75">
        <v>30.679168000000001</v>
      </c>
      <c r="AD75">
        <v>16.683294</v>
      </c>
      <c r="AE75">
        <v>52.153427000000001</v>
      </c>
      <c r="AF75">
        <v>8.4296950000000006</v>
      </c>
      <c r="AG75">
        <v>42.373050999999997</v>
      </c>
      <c r="AH75">
        <v>59.430213999999999</v>
      </c>
      <c r="AI75">
        <v>18.813683000000001</v>
      </c>
      <c r="AJ75">
        <v>0</v>
      </c>
      <c r="AK75">
        <v>57.374071000000001</v>
      </c>
      <c r="AL75">
        <v>77.572215</v>
      </c>
      <c r="AM75">
        <v>16.620742</v>
      </c>
      <c r="AN75">
        <v>1.0011479999999999</v>
      </c>
      <c r="AO75">
        <v>0</v>
      </c>
      <c r="AP75">
        <v>4.8335330000000001</v>
      </c>
      <c r="AQ75">
        <v>17.773122000000001</v>
      </c>
      <c r="AR75">
        <v>47.53134</v>
      </c>
      <c r="AS75">
        <v>33.928511999999998</v>
      </c>
      <c r="AT75">
        <v>14.512510000000001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59.071356999999999</v>
      </c>
      <c r="BA75">
        <f t="shared" si="4"/>
        <v>2248.3094509999996</v>
      </c>
      <c r="BD75">
        <v>5.85</v>
      </c>
      <c r="BE75">
        <v>1.88</v>
      </c>
      <c r="BF75">
        <v>0</v>
      </c>
      <c r="BG75">
        <v>1.79</v>
      </c>
      <c r="BH75">
        <v>0</v>
      </c>
      <c r="BI75">
        <v>1.28</v>
      </c>
      <c r="BJ75">
        <v>0.43</v>
      </c>
      <c r="BK75">
        <v>0.79</v>
      </c>
      <c r="BL75">
        <v>0</v>
      </c>
      <c r="BM75">
        <v>0.14000000000000001</v>
      </c>
      <c r="BN75">
        <v>0</v>
      </c>
      <c r="BO75">
        <v>1.49</v>
      </c>
      <c r="BP75">
        <v>0.22</v>
      </c>
      <c r="BQ75">
        <v>1.94</v>
      </c>
      <c r="BR75">
        <v>1.06</v>
      </c>
      <c r="BS75">
        <v>1.57</v>
      </c>
      <c r="BT75">
        <v>2.8728310000000001</v>
      </c>
      <c r="BU75">
        <v>1.2982340000000001</v>
      </c>
      <c r="BV75">
        <v>2.2549359999999998</v>
      </c>
      <c r="BW75">
        <v>1.8798159999999999</v>
      </c>
      <c r="BX75">
        <v>1.895994</v>
      </c>
      <c r="BY75">
        <v>2.5964680000000002</v>
      </c>
      <c r="BZ75">
        <v>1.284386</v>
      </c>
      <c r="CA75">
        <v>0</v>
      </c>
      <c r="CB75">
        <v>0</v>
      </c>
      <c r="CC75">
        <v>0</v>
      </c>
      <c r="CD75">
        <v>9.7400000000000004E-3</v>
      </c>
      <c r="CE75">
        <v>0</v>
      </c>
      <c r="CF75">
        <v>0</v>
      </c>
      <c r="CG75">
        <v>0</v>
      </c>
      <c r="CH75">
        <v>0</v>
      </c>
      <c r="CI75">
        <v>7.0109999999999999E-3</v>
      </c>
      <c r="CJ75">
        <v>5.141006</v>
      </c>
      <c r="CK75">
        <v>0.90472300000000005</v>
      </c>
      <c r="CL75">
        <v>1.8751150000000001</v>
      </c>
      <c r="CM75">
        <v>1.6987810000000001</v>
      </c>
      <c r="CN75">
        <v>1.7136690000000001</v>
      </c>
      <c r="CO75">
        <v>4.1543479999999997</v>
      </c>
      <c r="CP75">
        <v>4.1197359999999996</v>
      </c>
      <c r="CQ75">
        <v>3.4273380000000002</v>
      </c>
      <c r="CR75">
        <v>0.79461199999999999</v>
      </c>
      <c r="CS75">
        <v>2.7026129999999999</v>
      </c>
      <c r="CT75">
        <v>2.4685540000000001</v>
      </c>
      <c r="CU75">
        <v>1.663654</v>
      </c>
      <c r="CV75">
        <v>1.148641</v>
      </c>
      <c r="CW75">
        <v>2.1442809999999999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59.071356999999999</v>
      </c>
    </row>
    <row r="76" spans="1:114">
      <c r="A76" t="s">
        <v>118</v>
      </c>
      <c r="B76">
        <v>0</v>
      </c>
      <c r="C76">
        <v>0</v>
      </c>
      <c r="D76">
        <v>19.182480999999999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301.86</v>
      </c>
      <c r="L76">
        <v>282.19836800000002</v>
      </c>
      <c r="M76">
        <v>77.368015999999997</v>
      </c>
      <c r="N76">
        <v>58.386054999999999</v>
      </c>
      <c r="O76">
        <v>122.4081</v>
      </c>
      <c r="P76">
        <v>139.34589099999999</v>
      </c>
      <c r="Q76">
        <v>10.980482</v>
      </c>
      <c r="R76">
        <v>15.745578999999999</v>
      </c>
      <c r="S76">
        <v>13.591398</v>
      </c>
      <c r="T76">
        <v>0.74768900000000005</v>
      </c>
      <c r="U76">
        <v>405.15997499999997</v>
      </c>
      <c r="V76">
        <v>14.150074</v>
      </c>
      <c r="W76">
        <v>30.980414</v>
      </c>
      <c r="X76">
        <v>109.065501</v>
      </c>
      <c r="Y76">
        <v>0</v>
      </c>
      <c r="Z76">
        <v>6.340802</v>
      </c>
      <c r="AA76">
        <v>40.778267</v>
      </c>
      <c r="AB76">
        <v>42.217016999999998</v>
      </c>
      <c r="AC76">
        <v>30.679168000000001</v>
      </c>
      <c r="AD76">
        <v>16.683294</v>
      </c>
      <c r="AE76">
        <v>52.153427000000001</v>
      </c>
      <c r="AF76">
        <v>8.4296950000000006</v>
      </c>
      <c r="AG76">
        <v>42.373050999999997</v>
      </c>
      <c r="AH76">
        <v>59.430213999999999</v>
      </c>
      <c r="AI76">
        <v>18.813683000000001</v>
      </c>
      <c r="AJ76">
        <v>0</v>
      </c>
      <c r="AK76">
        <v>57.374071000000001</v>
      </c>
      <c r="AL76">
        <v>77.572215</v>
      </c>
      <c r="AM76">
        <v>16.620742</v>
      </c>
      <c r="AN76">
        <v>1.0011479999999999</v>
      </c>
      <c r="AO76">
        <v>0</v>
      </c>
      <c r="AP76">
        <v>4.8335330000000001</v>
      </c>
      <c r="AQ76">
        <v>26.659683000000001</v>
      </c>
      <c r="AR76">
        <v>47.53134</v>
      </c>
      <c r="AS76">
        <v>33.928511999999998</v>
      </c>
      <c r="AT76">
        <v>14.512510000000001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59.071356999999999</v>
      </c>
      <c r="BA76">
        <f t="shared" si="4"/>
        <v>2258.1737519999997</v>
      </c>
      <c r="BD76">
        <v>5.85</v>
      </c>
      <c r="BE76">
        <v>1.88</v>
      </c>
      <c r="BF76">
        <v>0</v>
      </c>
      <c r="BG76">
        <v>1.79</v>
      </c>
      <c r="BH76">
        <v>0</v>
      </c>
      <c r="BI76">
        <v>1.28</v>
      </c>
      <c r="BJ76">
        <v>0.43</v>
      </c>
      <c r="BK76">
        <v>0.79</v>
      </c>
      <c r="BL76">
        <v>0</v>
      </c>
      <c r="BM76">
        <v>0.14000000000000001</v>
      </c>
      <c r="BN76">
        <v>0</v>
      </c>
      <c r="BO76">
        <v>1.49</v>
      </c>
      <c r="BP76">
        <v>0.22</v>
      </c>
      <c r="BQ76">
        <v>1.94</v>
      </c>
      <c r="BR76">
        <v>1.06</v>
      </c>
      <c r="BS76">
        <v>1.57</v>
      </c>
      <c r="BT76">
        <v>2.8728310000000001</v>
      </c>
      <c r="BU76">
        <v>1.2982340000000001</v>
      </c>
      <c r="BV76">
        <v>2.2549359999999998</v>
      </c>
      <c r="BW76">
        <v>1.8798159999999999</v>
      </c>
      <c r="BX76">
        <v>1.895994</v>
      </c>
      <c r="BY76">
        <v>2.5964680000000002</v>
      </c>
      <c r="BZ76">
        <v>1.284386</v>
      </c>
      <c r="CA76">
        <v>0</v>
      </c>
      <c r="CB76">
        <v>0</v>
      </c>
      <c r="CC76">
        <v>0</v>
      </c>
      <c r="CD76">
        <v>9.7400000000000004E-3</v>
      </c>
      <c r="CE76">
        <v>0</v>
      </c>
      <c r="CF76">
        <v>0</v>
      </c>
      <c r="CG76">
        <v>0</v>
      </c>
      <c r="CH76">
        <v>0</v>
      </c>
      <c r="CI76">
        <v>7.0109999999999999E-3</v>
      </c>
      <c r="CJ76">
        <v>5.141006</v>
      </c>
      <c r="CK76">
        <v>0.90472300000000005</v>
      </c>
      <c r="CL76">
        <v>1.8751150000000001</v>
      </c>
      <c r="CM76">
        <v>1.6987810000000001</v>
      </c>
      <c r="CN76">
        <v>1.7136690000000001</v>
      </c>
      <c r="CO76">
        <v>4.1543479999999997</v>
      </c>
      <c r="CP76">
        <v>4.1197359999999996</v>
      </c>
      <c r="CQ76">
        <v>3.4273380000000002</v>
      </c>
      <c r="CR76">
        <v>0.79461199999999999</v>
      </c>
      <c r="CS76">
        <v>2.7026129999999999</v>
      </c>
      <c r="CT76">
        <v>2.4685540000000001</v>
      </c>
      <c r="CU76">
        <v>1.87161</v>
      </c>
      <c r="CV76">
        <v>1.148641</v>
      </c>
      <c r="CW76">
        <v>2.1442809999999999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59.071356999999999</v>
      </c>
    </row>
    <row r="77" spans="1:114">
      <c r="A77" t="s">
        <v>119</v>
      </c>
      <c r="B77">
        <v>0</v>
      </c>
      <c r="C77">
        <v>0</v>
      </c>
      <c r="D77">
        <v>19.182480999999999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301.86</v>
      </c>
      <c r="L77">
        <v>349.92336799999998</v>
      </c>
      <c r="M77">
        <v>77.368015999999997</v>
      </c>
      <c r="N77">
        <v>58.386054999999999</v>
      </c>
      <c r="O77">
        <v>122.4081</v>
      </c>
      <c r="P77">
        <v>139.34589099999999</v>
      </c>
      <c r="Q77">
        <v>10.980482</v>
      </c>
      <c r="R77">
        <v>28.330044999999998</v>
      </c>
      <c r="S77">
        <v>13.591398</v>
      </c>
      <c r="T77">
        <v>0.74768900000000005</v>
      </c>
      <c r="U77">
        <v>405.15997499999997</v>
      </c>
      <c r="V77">
        <v>14.150074</v>
      </c>
      <c r="W77">
        <v>30.980414</v>
      </c>
      <c r="X77">
        <v>109.065501</v>
      </c>
      <c r="Y77">
        <v>0</v>
      </c>
      <c r="Z77">
        <v>6.340802</v>
      </c>
      <c r="AA77">
        <v>40.778267</v>
      </c>
      <c r="AB77">
        <v>42.217016999999998</v>
      </c>
      <c r="AC77">
        <v>30.679168000000001</v>
      </c>
      <c r="AD77">
        <v>28.778680999999999</v>
      </c>
      <c r="AE77">
        <v>52.153427000000001</v>
      </c>
      <c r="AF77">
        <v>8.4296950000000006</v>
      </c>
      <c r="AG77">
        <v>42.373050999999997</v>
      </c>
      <c r="AH77">
        <v>79.240285999999998</v>
      </c>
      <c r="AI77">
        <v>18.813683000000001</v>
      </c>
      <c r="AJ77">
        <v>0</v>
      </c>
      <c r="AK77">
        <v>57.374071000000001</v>
      </c>
      <c r="AL77">
        <v>79.820684999999997</v>
      </c>
      <c r="AM77">
        <v>16.620742</v>
      </c>
      <c r="AN77">
        <v>1.0011479999999999</v>
      </c>
      <c r="AO77">
        <v>0</v>
      </c>
      <c r="AP77">
        <v>4.8335330000000001</v>
      </c>
      <c r="AQ77">
        <v>26.659683000000001</v>
      </c>
      <c r="AR77">
        <v>47.53134</v>
      </c>
      <c r="AS77">
        <v>33.928511999999998</v>
      </c>
      <c r="AT77">
        <v>14.512510000000001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58.881357000000001</v>
      </c>
      <c r="BA77">
        <f t="shared" si="4"/>
        <v>2372.4471469999999</v>
      </c>
      <c r="BD77">
        <v>5.85</v>
      </c>
      <c r="BE77">
        <v>1.88</v>
      </c>
      <c r="BF77">
        <v>0</v>
      </c>
      <c r="BG77">
        <v>1.79</v>
      </c>
      <c r="BH77">
        <v>0</v>
      </c>
      <c r="BI77">
        <v>1.28</v>
      </c>
      <c r="BJ77">
        <v>0.43</v>
      </c>
      <c r="BK77">
        <v>0.79</v>
      </c>
      <c r="BL77">
        <v>0</v>
      </c>
      <c r="BM77">
        <v>0.14000000000000001</v>
      </c>
      <c r="BN77">
        <v>0</v>
      </c>
      <c r="BO77">
        <v>1.3</v>
      </c>
      <c r="BP77">
        <v>0.22</v>
      </c>
      <c r="BQ77">
        <v>1.94</v>
      </c>
      <c r="BR77">
        <v>1.06</v>
      </c>
      <c r="BS77">
        <v>1.57</v>
      </c>
      <c r="BT77">
        <v>2.8728310000000001</v>
      </c>
      <c r="BU77">
        <v>1.2982340000000001</v>
      </c>
      <c r="BV77">
        <v>2.2549359999999998</v>
      </c>
      <c r="BW77">
        <v>1.8798159999999999</v>
      </c>
      <c r="BX77">
        <v>1.895994</v>
      </c>
      <c r="BY77">
        <v>2.5964680000000002</v>
      </c>
      <c r="BZ77">
        <v>1.284386</v>
      </c>
      <c r="CA77">
        <v>0</v>
      </c>
      <c r="CB77">
        <v>0</v>
      </c>
      <c r="CC77">
        <v>0</v>
      </c>
      <c r="CD77">
        <v>9.7400000000000004E-3</v>
      </c>
      <c r="CE77">
        <v>0</v>
      </c>
      <c r="CF77">
        <v>0</v>
      </c>
      <c r="CG77">
        <v>0</v>
      </c>
      <c r="CH77">
        <v>0</v>
      </c>
      <c r="CI77">
        <v>7.0109999999999999E-3</v>
      </c>
      <c r="CJ77">
        <v>5.141006</v>
      </c>
      <c r="CK77">
        <v>0.90472300000000005</v>
      </c>
      <c r="CL77">
        <v>1.8751150000000001</v>
      </c>
      <c r="CM77">
        <v>1.6987810000000001</v>
      </c>
      <c r="CN77">
        <v>1.7136690000000001</v>
      </c>
      <c r="CO77">
        <v>4.1543479999999997</v>
      </c>
      <c r="CP77">
        <v>4.1197359999999996</v>
      </c>
      <c r="CQ77">
        <v>3.4273380000000002</v>
      </c>
      <c r="CR77">
        <v>0.79461199999999999</v>
      </c>
      <c r="CS77">
        <v>2.7026129999999999</v>
      </c>
      <c r="CT77">
        <v>2.4685540000000001</v>
      </c>
      <c r="CU77">
        <v>3.0881569999999998</v>
      </c>
      <c r="CV77">
        <v>1.5246839999999999</v>
      </c>
      <c r="CW77">
        <v>2.1442809999999999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58.881357000000001</v>
      </c>
    </row>
    <row r="78" spans="1:114">
      <c r="A78" t="s">
        <v>120</v>
      </c>
      <c r="B78">
        <v>0</v>
      </c>
      <c r="C78">
        <v>0</v>
      </c>
      <c r="D78">
        <v>19.182480999999999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301.86</v>
      </c>
      <c r="L78">
        <v>378.94836800000002</v>
      </c>
      <c r="M78">
        <v>77.368015999999997</v>
      </c>
      <c r="N78">
        <v>58.386054999999999</v>
      </c>
      <c r="O78">
        <v>122.4081</v>
      </c>
      <c r="P78">
        <v>139.34589099999999</v>
      </c>
      <c r="Q78">
        <v>10.436166</v>
      </c>
      <c r="R78">
        <v>28.330044999999998</v>
      </c>
      <c r="S78">
        <v>12.896070999999999</v>
      </c>
      <c r="T78">
        <v>0.73377800000000004</v>
      </c>
      <c r="U78">
        <v>405.15997499999997</v>
      </c>
      <c r="V78">
        <v>14.150074</v>
      </c>
      <c r="W78">
        <v>30.980414</v>
      </c>
      <c r="X78">
        <v>109.065501</v>
      </c>
      <c r="Y78">
        <v>0</v>
      </c>
      <c r="Z78">
        <v>19.156500000000001</v>
      </c>
      <c r="AA78">
        <v>40.778267</v>
      </c>
      <c r="AB78">
        <v>42.217016999999998</v>
      </c>
      <c r="AC78">
        <v>30.679168000000001</v>
      </c>
      <c r="AD78">
        <v>38.460552999999997</v>
      </c>
      <c r="AE78">
        <v>52.153427000000001</v>
      </c>
      <c r="AF78">
        <v>8.7380980000000008</v>
      </c>
      <c r="AG78">
        <v>42.373050999999997</v>
      </c>
      <c r="AH78">
        <v>122.327191</v>
      </c>
      <c r="AI78">
        <v>18.813683000000001</v>
      </c>
      <c r="AJ78">
        <v>0</v>
      </c>
      <c r="AK78">
        <v>57.374071000000001</v>
      </c>
      <c r="AL78">
        <v>79.820684999999997</v>
      </c>
      <c r="AM78">
        <v>16.620742</v>
      </c>
      <c r="AN78">
        <v>1.0011479999999999</v>
      </c>
      <c r="AO78">
        <v>0</v>
      </c>
      <c r="AP78">
        <v>4.8335330000000001</v>
      </c>
      <c r="AQ78">
        <v>27.274906999999999</v>
      </c>
      <c r="AR78">
        <v>47.53134</v>
      </c>
      <c r="AS78">
        <v>33.928511999999998</v>
      </c>
      <c r="AT78">
        <v>14.512510000000001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58.881357000000001</v>
      </c>
      <c r="BA78">
        <f t="shared" si="4"/>
        <v>2466.7266949999998</v>
      </c>
      <c r="BD78">
        <v>5.85</v>
      </c>
      <c r="BE78">
        <v>1.88</v>
      </c>
      <c r="BF78">
        <v>0</v>
      </c>
      <c r="BG78">
        <v>1.79</v>
      </c>
      <c r="BH78">
        <v>0</v>
      </c>
      <c r="BI78">
        <v>1.28</v>
      </c>
      <c r="BJ78">
        <v>0.43</v>
      </c>
      <c r="BK78">
        <v>0.79</v>
      </c>
      <c r="BL78">
        <v>0</v>
      </c>
      <c r="BM78">
        <v>0.14000000000000001</v>
      </c>
      <c r="BN78">
        <v>0</v>
      </c>
      <c r="BO78">
        <v>1.3</v>
      </c>
      <c r="BP78">
        <v>0.22</v>
      </c>
      <c r="BQ78">
        <v>1.94</v>
      </c>
      <c r="BR78">
        <v>1.06</v>
      </c>
      <c r="BS78">
        <v>1.57</v>
      </c>
      <c r="BT78">
        <v>2.8728310000000001</v>
      </c>
      <c r="BU78">
        <v>1.2982340000000001</v>
      </c>
      <c r="BV78">
        <v>2.2549359999999998</v>
      </c>
      <c r="BW78">
        <v>1.8798159999999999</v>
      </c>
      <c r="BX78">
        <v>1.895994</v>
      </c>
      <c r="BY78">
        <v>2.5964680000000002</v>
      </c>
      <c r="BZ78">
        <v>1.284386</v>
      </c>
      <c r="CA78">
        <v>0</v>
      </c>
      <c r="CB78">
        <v>0</v>
      </c>
      <c r="CC78">
        <v>0</v>
      </c>
      <c r="CD78">
        <v>9.7400000000000004E-3</v>
      </c>
      <c r="CE78">
        <v>0</v>
      </c>
      <c r="CF78">
        <v>0</v>
      </c>
      <c r="CG78">
        <v>0</v>
      </c>
      <c r="CH78">
        <v>0</v>
      </c>
      <c r="CI78">
        <v>7.0109999999999999E-3</v>
      </c>
      <c r="CJ78">
        <v>5.141006</v>
      </c>
      <c r="CK78">
        <v>0.90472300000000005</v>
      </c>
      <c r="CL78">
        <v>1.8751150000000001</v>
      </c>
      <c r="CM78">
        <v>1.6987810000000001</v>
      </c>
      <c r="CN78">
        <v>1.7136690000000001</v>
      </c>
      <c r="CO78">
        <v>4.1543479999999997</v>
      </c>
      <c r="CP78">
        <v>4.1197359999999996</v>
      </c>
      <c r="CQ78">
        <v>3.4273380000000002</v>
      </c>
      <c r="CR78">
        <v>0.79461199999999999</v>
      </c>
      <c r="CS78">
        <v>2.7026129999999999</v>
      </c>
      <c r="CT78">
        <v>2.5246559999999998</v>
      </c>
      <c r="CU78">
        <v>4.1175439999999996</v>
      </c>
      <c r="CV78">
        <v>2.358816</v>
      </c>
      <c r="CW78">
        <v>2.1442809999999999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58.881357000000001</v>
      </c>
    </row>
    <row r="79" spans="1:114">
      <c r="A79" t="s">
        <v>121</v>
      </c>
      <c r="B79">
        <v>0</v>
      </c>
      <c r="C79">
        <v>0</v>
      </c>
      <c r="D79">
        <v>4.012562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342.495</v>
      </c>
      <c r="L79">
        <v>378.94836800000002</v>
      </c>
      <c r="M79">
        <v>77.368015999999997</v>
      </c>
      <c r="N79">
        <v>58.386054999999999</v>
      </c>
      <c r="O79">
        <v>122.4081</v>
      </c>
      <c r="P79">
        <v>139.34589099999999</v>
      </c>
      <c r="Q79">
        <v>9.6777090000000001</v>
      </c>
      <c r="R79">
        <v>28.330044999999998</v>
      </c>
      <c r="S79">
        <v>10.628665</v>
      </c>
      <c r="T79">
        <v>0.98856900000000003</v>
      </c>
      <c r="U79">
        <v>405.15997499999997</v>
      </c>
      <c r="V79">
        <v>20.056274999999999</v>
      </c>
      <c r="W79">
        <v>44.891109999999998</v>
      </c>
      <c r="X79">
        <v>142.72136699999999</v>
      </c>
      <c r="Y79">
        <v>0</v>
      </c>
      <c r="Z79">
        <v>19.156500000000001</v>
      </c>
      <c r="AA79">
        <v>40.778267</v>
      </c>
      <c r="AB79">
        <v>42.217016999999998</v>
      </c>
      <c r="AC79">
        <v>30.679168000000001</v>
      </c>
      <c r="AD79">
        <v>38.460552999999997</v>
      </c>
      <c r="AE79">
        <v>52.153427000000001</v>
      </c>
      <c r="AF79">
        <v>8.7380980000000008</v>
      </c>
      <c r="AG79">
        <v>42.373050999999997</v>
      </c>
      <c r="AH79">
        <v>146.79262900000001</v>
      </c>
      <c r="AI79">
        <v>20.157516999999999</v>
      </c>
      <c r="AJ79">
        <v>0</v>
      </c>
      <c r="AK79">
        <v>57.374071000000001</v>
      </c>
      <c r="AL79">
        <v>79.820684999999997</v>
      </c>
      <c r="AM79">
        <v>16.620742</v>
      </c>
      <c r="AN79">
        <v>1.0011479999999999</v>
      </c>
      <c r="AO79">
        <v>0</v>
      </c>
      <c r="AP79">
        <v>4.8335330000000001</v>
      </c>
      <c r="AQ79">
        <v>27.274906999999999</v>
      </c>
      <c r="AR79">
        <v>47.53134</v>
      </c>
      <c r="AS79">
        <v>33.928511999999998</v>
      </c>
      <c r="AT79">
        <v>14.512510000000001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58.881464000000001</v>
      </c>
      <c r="BA79">
        <f t="shared" si="4"/>
        <v>2568.7028460000001</v>
      </c>
      <c r="BD79">
        <v>5.85</v>
      </c>
      <c r="BE79">
        <v>1.88</v>
      </c>
      <c r="BF79">
        <v>0</v>
      </c>
      <c r="BG79">
        <v>1.79</v>
      </c>
      <c r="BH79">
        <v>0</v>
      </c>
      <c r="BI79">
        <v>1.28</v>
      </c>
      <c r="BJ79">
        <v>0.43</v>
      </c>
      <c r="BK79">
        <v>0.79</v>
      </c>
      <c r="BL79">
        <v>0</v>
      </c>
      <c r="BM79">
        <v>0.14000000000000001</v>
      </c>
      <c r="BN79">
        <v>0</v>
      </c>
      <c r="BO79">
        <v>1.3</v>
      </c>
      <c r="BP79">
        <v>0.22</v>
      </c>
      <c r="BQ79">
        <v>1.94</v>
      </c>
      <c r="BR79">
        <v>1.06</v>
      </c>
      <c r="BS79">
        <v>1.57</v>
      </c>
      <c r="BT79">
        <v>2.8728310000000001</v>
      </c>
      <c r="BU79">
        <v>1.2982340000000001</v>
      </c>
      <c r="BV79">
        <v>2.2549359999999998</v>
      </c>
      <c r="BW79">
        <v>1.8798159999999999</v>
      </c>
      <c r="BX79">
        <v>1.895994</v>
      </c>
      <c r="BY79">
        <v>2.5964680000000002</v>
      </c>
      <c r="BZ79">
        <v>1.284386</v>
      </c>
      <c r="CA79">
        <v>0</v>
      </c>
      <c r="CB79">
        <v>0</v>
      </c>
      <c r="CC79">
        <v>0</v>
      </c>
      <c r="CD79">
        <v>9.7400000000000004E-3</v>
      </c>
      <c r="CE79">
        <v>0</v>
      </c>
      <c r="CF79">
        <v>0</v>
      </c>
      <c r="CG79">
        <v>0</v>
      </c>
      <c r="CH79">
        <v>0</v>
      </c>
      <c r="CI79">
        <v>7.1180000000000002E-3</v>
      </c>
      <c r="CJ79">
        <v>5.141006</v>
      </c>
      <c r="CK79">
        <v>0.90472300000000005</v>
      </c>
      <c r="CL79">
        <v>1.8751150000000001</v>
      </c>
      <c r="CM79">
        <v>1.6987810000000001</v>
      </c>
      <c r="CN79">
        <v>1.7136690000000001</v>
      </c>
      <c r="CO79">
        <v>4.1543479999999997</v>
      </c>
      <c r="CP79">
        <v>4.1197359999999996</v>
      </c>
      <c r="CQ79">
        <v>3.4273380000000002</v>
      </c>
      <c r="CR79">
        <v>0.79461199999999999</v>
      </c>
      <c r="CS79">
        <v>2.7026129999999999</v>
      </c>
      <c r="CT79">
        <v>2.5246559999999998</v>
      </c>
      <c r="CU79">
        <v>4.1175439999999996</v>
      </c>
      <c r="CV79">
        <v>2.7895560000000001</v>
      </c>
      <c r="CW79">
        <v>2.1442809999999999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58.881464000000001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342.495</v>
      </c>
      <c r="L80">
        <v>378.94836800000002</v>
      </c>
      <c r="M80">
        <v>77.368015999999997</v>
      </c>
      <c r="N80">
        <v>58.386054999999999</v>
      </c>
      <c r="O80">
        <v>122.4081</v>
      </c>
      <c r="P80">
        <v>139.34589099999999</v>
      </c>
      <c r="Q80">
        <v>9.6777090000000001</v>
      </c>
      <c r="R80">
        <v>28.330044999999998</v>
      </c>
      <c r="S80">
        <v>10.628665</v>
      </c>
      <c r="T80">
        <v>1.242008</v>
      </c>
      <c r="U80">
        <v>405.15997499999997</v>
      </c>
      <c r="V80">
        <v>20.056274999999999</v>
      </c>
      <c r="W80">
        <v>44.891109999999998</v>
      </c>
      <c r="X80">
        <v>142.72136699999999</v>
      </c>
      <c r="Y80">
        <v>0</v>
      </c>
      <c r="Z80">
        <v>19.156500000000001</v>
      </c>
      <c r="AA80">
        <v>40.778267</v>
      </c>
      <c r="AB80">
        <v>42.217016999999998</v>
      </c>
      <c r="AC80">
        <v>30.679168000000001</v>
      </c>
      <c r="AD80">
        <v>38.460552999999997</v>
      </c>
      <c r="AE80">
        <v>52.153427000000001</v>
      </c>
      <c r="AF80">
        <v>8.7380980000000008</v>
      </c>
      <c r="AG80">
        <v>42.373050999999997</v>
      </c>
      <c r="AH80">
        <v>146.79262900000001</v>
      </c>
      <c r="AI80">
        <v>24.189021</v>
      </c>
      <c r="AJ80">
        <v>0</v>
      </c>
      <c r="AK80">
        <v>57.374071000000001</v>
      </c>
      <c r="AL80">
        <v>79.820684999999997</v>
      </c>
      <c r="AM80">
        <v>16.620742</v>
      </c>
      <c r="AN80">
        <v>1.0011479999999999</v>
      </c>
      <c r="AO80">
        <v>0</v>
      </c>
      <c r="AP80">
        <v>4.8335330000000001</v>
      </c>
      <c r="AQ80">
        <v>27.274906999999999</v>
      </c>
      <c r="AR80">
        <v>51.269759999999998</v>
      </c>
      <c r="AS80">
        <v>33.928511999999998</v>
      </c>
      <c r="AT80">
        <v>14.512510000000001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58.881464000000001</v>
      </c>
      <c r="BA80">
        <f t="shared" si="4"/>
        <v>2572.713647</v>
      </c>
      <c r="BD80">
        <v>5.85</v>
      </c>
      <c r="BE80">
        <v>1.88</v>
      </c>
      <c r="BF80">
        <v>0</v>
      </c>
      <c r="BG80">
        <v>1.79</v>
      </c>
      <c r="BH80">
        <v>0</v>
      </c>
      <c r="BI80">
        <v>1.28</v>
      </c>
      <c r="BJ80">
        <v>0.43</v>
      </c>
      <c r="BK80">
        <v>0.79</v>
      </c>
      <c r="BL80">
        <v>0</v>
      </c>
      <c r="BM80">
        <v>0.14000000000000001</v>
      </c>
      <c r="BN80">
        <v>0</v>
      </c>
      <c r="BO80">
        <v>1.3</v>
      </c>
      <c r="BP80">
        <v>0.22</v>
      </c>
      <c r="BQ80">
        <v>1.94</v>
      </c>
      <c r="BR80">
        <v>1.06</v>
      </c>
      <c r="BS80">
        <v>1.57</v>
      </c>
      <c r="BT80">
        <v>2.8728310000000001</v>
      </c>
      <c r="BU80">
        <v>1.2982340000000001</v>
      </c>
      <c r="BV80">
        <v>2.2549359999999998</v>
      </c>
      <c r="BW80">
        <v>1.8798159999999999</v>
      </c>
      <c r="BX80">
        <v>1.895994</v>
      </c>
      <c r="BY80">
        <v>2.5964680000000002</v>
      </c>
      <c r="BZ80">
        <v>1.284386</v>
      </c>
      <c r="CA80">
        <v>0</v>
      </c>
      <c r="CB80">
        <v>0</v>
      </c>
      <c r="CC80">
        <v>0</v>
      </c>
      <c r="CD80">
        <v>9.7400000000000004E-3</v>
      </c>
      <c r="CE80">
        <v>0</v>
      </c>
      <c r="CF80">
        <v>0</v>
      </c>
      <c r="CG80">
        <v>0</v>
      </c>
      <c r="CH80">
        <v>0</v>
      </c>
      <c r="CI80">
        <v>7.1180000000000002E-3</v>
      </c>
      <c r="CJ80">
        <v>5.141006</v>
      </c>
      <c r="CK80">
        <v>0.90472300000000005</v>
      </c>
      <c r="CL80">
        <v>1.8751150000000001</v>
      </c>
      <c r="CM80">
        <v>1.6987810000000001</v>
      </c>
      <c r="CN80">
        <v>1.7136690000000001</v>
      </c>
      <c r="CO80">
        <v>4.1543479999999997</v>
      </c>
      <c r="CP80">
        <v>4.1197359999999996</v>
      </c>
      <c r="CQ80">
        <v>3.4273380000000002</v>
      </c>
      <c r="CR80">
        <v>0.79461199999999999</v>
      </c>
      <c r="CS80">
        <v>2.7026129999999999</v>
      </c>
      <c r="CT80">
        <v>2.5246559999999998</v>
      </c>
      <c r="CU80">
        <v>4.1175439999999996</v>
      </c>
      <c r="CV80">
        <v>2.7895560000000001</v>
      </c>
      <c r="CW80">
        <v>2.1442809999999999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58.881464000000001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342.495</v>
      </c>
      <c r="L81">
        <v>378.94836800000002</v>
      </c>
      <c r="M81">
        <v>77.368015999999997</v>
      </c>
      <c r="N81">
        <v>58.386054999999999</v>
      </c>
      <c r="O81">
        <v>122.4081</v>
      </c>
      <c r="P81">
        <v>139.34589099999999</v>
      </c>
      <c r="Q81">
        <v>9.6777090000000001</v>
      </c>
      <c r="R81">
        <v>28.330044999999998</v>
      </c>
      <c r="S81">
        <v>10.628665</v>
      </c>
      <c r="T81">
        <v>1.3448249999999999</v>
      </c>
      <c r="U81">
        <v>405.15997499999997</v>
      </c>
      <c r="V81">
        <v>20.056274999999999</v>
      </c>
      <c r="W81">
        <v>42.283619999999999</v>
      </c>
      <c r="X81">
        <v>142.72136699999999</v>
      </c>
      <c r="Y81">
        <v>0</v>
      </c>
      <c r="Z81">
        <v>19.156500000000001</v>
      </c>
      <c r="AA81">
        <v>40.778267</v>
      </c>
      <c r="AB81">
        <v>42.217016999999998</v>
      </c>
      <c r="AC81">
        <v>30.679168000000001</v>
      </c>
      <c r="AD81">
        <v>38.460552999999997</v>
      </c>
      <c r="AE81">
        <v>52.153427000000001</v>
      </c>
      <c r="AF81">
        <v>8.7380980000000008</v>
      </c>
      <c r="AG81">
        <v>42.373050999999997</v>
      </c>
      <c r="AH81">
        <v>146.79262900000001</v>
      </c>
      <c r="AI81">
        <v>52.543928000000001</v>
      </c>
      <c r="AJ81">
        <v>0</v>
      </c>
      <c r="AK81">
        <v>57.374071000000001</v>
      </c>
      <c r="AL81">
        <v>79.820684999999997</v>
      </c>
      <c r="AM81">
        <v>16.620742</v>
      </c>
      <c r="AN81">
        <v>1.0011479999999999</v>
      </c>
      <c r="AO81">
        <v>0</v>
      </c>
      <c r="AP81">
        <v>4.8335330000000001</v>
      </c>
      <c r="AQ81">
        <v>27.274906999999999</v>
      </c>
      <c r="AR81">
        <v>51.269759999999998</v>
      </c>
      <c r="AS81">
        <v>33.928511999999998</v>
      </c>
      <c r="AT81">
        <v>14.512510000000001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58.881464000000001</v>
      </c>
      <c r="BA81">
        <f t="shared" si="4"/>
        <v>2598.563881</v>
      </c>
      <c r="BD81">
        <v>5.85</v>
      </c>
      <c r="BE81">
        <v>1.88</v>
      </c>
      <c r="BF81">
        <v>0</v>
      </c>
      <c r="BG81">
        <v>1.79</v>
      </c>
      <c r="BH81">
        <v>0</v>
      </c>
      <c r="BI81">
        <v>1.28</v>
      </c>
      <c r="BJ81">
        <v>0.43</v>
      </c>
      <c r="BK81">
        <v>0.79</v>
      </c>
      <c r="BL81">
        <v>0</v>
      </c>
      <c r="BM81">
        <v>0.14000000000000001</v>
      </c>
      <c r="BN81">
        <v>0</v>
      </c>
      <c r="BO81">
        <v>1.3</v>
      </c>
      <c r="BP81">
        <v>0.22</v>
      </c>
      <c r="BQ81">
        <v>1.94</v>
      </c>
      <c r="BR81">
        <v>1.06</v>
      </c>
      <c r="BS81">
        <v>1.57</v>
      </c>
      <c r="BT81">
        <v>2.8728310000000001</v>
      </c>
      <c r="BU81">
        <v>1.2982340000000001</v>
      </c>
      <c r="BV81">
        <v>2.2549359999999998</v>
      </c>
      <c r="BW81">
        <v>1.8798159999999999</v>
      </c>
      <c r="BX81">
        <v>1.895994</v>
      </c>
      <c r="BY81">
        <v>2.5964680000000002</v>
      </c>
      <c r="BZ81">
        <v>1.284386</v>
      </c>
      <c r="CA81">
        <v>0</v>
      </c>
      <c r="CB81">
        <v>0</v>
      </c>
      <c r="CC81">
        <v>0</v>
      </c>
      <c r="CD81">
        <v>9.7400000000000004E-3</v>
      </c>
      <c r="CE81">
        <v>0</v>
      </c>
      <c r="CF81">
        <v>0</v>
      </c>
      <c r="CG81">
        <v>0</v>
      </c>
      <c r="CH81">
        <v>0</v>
      </c>
      <c r="CI81">
        <v>7.1180000000000002E-3</v>
      </c>
      <c r="CJ81">
        <v>5.141006</v>
      </c>
      <c r="CK81">
        <v>0.90472300000000005</v>
      </c>
      <c r="CL81">
        <v>1.8751150000000001</v>
      </c>
      <c r="CM81">
        <v>1.6987810000000001</v>
      </c>
      <c r="CN81">
        <v>1.7136690000000001</v>
      </c>
      <c r="CO81">
        <v>4.1543479999999997</v>
      </c>
      <c r="CP81">
        <v>4.1197359999999996</v>
      </c>
      <c r="CQ81">
        <v>3.4273380000000002</v>
      </c>
      <c r="CR81">
        <v>0.79461199999999999</v>
      </c>
      <c r="CS81">
        <v>2.7026129999999999</v>
      </c>
      <c r="CT81">
        <v>2.5246559999999998</v>
      </c>
      <c r="CU81">
        <v>4.1175439999999996</v>
      </c>
      <c r="CV81">
        <v>2.7895560000000001</v>
      </c>
      <c r="CW81">
        <v>2.1442809999999999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58.881464000000001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342.495</v>
      </c>
      <c r="L82">
        <v>378.94836800000002</v>
      </c>
      <c r="M82">
        <v>77.368015999999997</v>
      </c>
      <c r="N82">
        <v>58.386054999999999</v>
      </c>
      <c r="O82">
        <v>122.4081</v>
      </c>
      <c r="P82">
        <v>139.34589099999999</v>
      </c>
      <c r="Q82">
        <v>9.6777090000000001</v>
      </c>
      <c r="R82">
        <v>28.330044999999998</v>
      </c>
      <c r="S82">
        <v>10.628665</v>
      </c>
      <c r="T82">
        <v>1.3448249999999999</v>
      </c>
      <c r="U82">
        <v>405.15997499999997</v>
      </c>
      <c r="V82">
        <v>20.056274999999999</v>
      </c>
      <c r="W82">
        <v>42.283619999999999</v>
      </c>
      <c r="X82">
        <v>142.72136699999999</v>
      </c>
      <c r="Y82">
        <v>0</v>
      </c>
      <c r="Z82">
        <v>12.771000000000001</v>
      </c>
      <c r="AA82">
        <v>40.778267</v>
      </c>
      <c r="AB82">
        <v>42.217016999999998</v>
      </c>
      <c r="AC82">
        <v>30.679168000000001</v>
      </c>
      <c r="AD82">
        <v>38.460552999999997</v>
      </c>
      <c r="AE82">
        <v>52.153427000000001</v>
      </c>
      <c r="AF82">
        <v>8.7380980000000008</v>
      </c>
      <c r="AG82">
        <v>42.373050999999997</v>
      </c>
      <c r="AH82">
        <v>146.79262900000001</v>
      </c>
      <c r="AI82">
        <v>52.543928000000001</v>
      </c>
      <c r="AJ82">
        <v>0</v>
      </c>
      <c r="AK82">
        <v>57.374071000000001</v>
      </c>
      <c r="AL82">
        <v>79.820684999999997</v>
      </c>
      <c r="AM82">
        <v>16.620742</v>
      </c>
      <c r="AN82">
        <v>1.0011479999999999</v>
      </c>
      <c r="AO82">
        <v>0</v>
      </c>
      <c r="AP82">
        <v>4.8335330000000001</v>
      </c>
      <c r="AQ82">
        <v>27.274906999999999</v>
      </c>
      <c r="AR82">
        <v>47.53134</v>
      </c>
      <c r="AS82">
        <v>33.928511999999998</v>
      </c>
      <c r="AT82">
        <v>14.512510000000001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58.881464000000001</v>
      </c>
      <c r="BA82">
        <f t="shared" si="4"/>
        <v>2588.4399609999996</v>
      </c>
      <c r="BD82">
        <v>5.85</v>
      </c>
      <c r="BE82">
        <v>1.88</v>
      </c>
      <c r="BF82">
        <v>0</v>
      </c>
      <c r="BG82">
        <v>1.79</v>
      </c>
      <c r="BH82">
        <v>0</v>
      </c>
      <c r="BI82">
        <v>1.28</v>
      </c>
      <c r="BJ82">
        <v>0.43</v>
      </c>
      <c r="BK82">
        <v>0.79</v>
      </c>
      <c r="BL82">
        <v>0</v>
      </c>
      <c r="BM82">
        <v>0.14000000000000001</v>
      </c>
      <c r="BN82">
        <v>0</v>
      </c>
      <c r="BO82">
        <v>1.3</v>
      </c>
      <c r="BP82">
        <v>0.22</v>
      </c>
      <c r="BQ82">
        <v>1.94</v>
      </c>
      <c r="BR82">
        <v>1.06</v>
      </c>
      <c r="BS82">
        <v>1.57</v>
      </c>
      <c r="BT82">
        <v>2.8728310000000001</v>
      </c>
      <c r="BU82">
        <v>1.2982340000000001</v>
      </c>
      <c r="BV82">
        <v>2.2549359999999998</v>
      </c>
      <c r="BW82">
        <v>1.8798159999999999</v>
      </c>
      <c r="BX82">
        <v>1.895994</v>
      </c>
      <c r="BY82">
        <v>2.5964680000000002</v>
      </c>
      <c r="BZ82">
        <v>1.284386</v>
      </c>
      <c r="CA82">
        <v>0</v>
      </c>
      <c r="CB82">
        <v>0</v>
      </c>
      <c r="CC82">
        <v>0</v>
      </c>
      <c r="CD82">
        <v>9.7400000000000004E-3</v>
      </c>
      <c r="CE82">
        <v>0</v>
      </c>
      <c r="CF82">
        <v>0</v>
      </c>
      <c r="CG82">
        <v>0</v>
      </c>
      <c r="CH82">
        <v>0</v>
      </c>
      <c r="CI82">
        <v>7.1180000000000002E-3</v>
      </c>
      <c r="CJ82">
        <v>5.141006</v>
      </c>
      <c r="CK82">
        <v>0.90472300000000005</v>
      </c>
      <c r="CL82">
        <v>1.8751150000000001</v>
      </c>
      <c r="CM82">
        <v>1.6987810000000001</v>
      </c>
      <c r="CN82">
        <v>1.7136690000000001</v>
      </c>
      <c r="CO82">
        <v>4.1543479999999997</v>
      </c>
      <c r="CP82">
        <v>4.1197359999999996</v>
      </c>
      <c r="CQ82">
        <v>3.4273380000000002</v>
      </c>
      <c r="CR82">
        <v>0.79461199999999999</v>
      </c>
      <c r="CS82">
        <v>2.7026129999999999</v>
      </c>
      <c r="CT82">
        <v>2.5246559999999998</v>
      </c>
      <c r="CU82">
        <v>4.1175439999999996</v>
      </c>
      <c r="CV82">
        <v>2.7895560000000001</v>
      </c>
      <c r="CW82">
        <v>2.1442809999999999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58.881464000000001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342.495</v>
      </c>
      <c r="L83">
        <v>388.70957199999998</v>
      </c>
      <c r="M83">
        <v>77.368015999999997</v>
      </c>
      <c r="N83">
        <v>58.386054999999999</v>
      </c>
      <c r="O83">
        <v>122.4081</v>
      </c>
      <c r="P83">
        <v>139.34589099999999</v>
      </c>
      <c r="Q83">
        <v>13.470309</v>
      </c>
      <c r="R83">
        <v>41.698509000000001</v>
      </c>
      <c r="S83">
        <v>17.164921</v>
      </c>
      <c r="T83">
        <v>1.3448249999999999</v>
      </c>
      <c r="U83">
        <v>405.15997499999997</v>
      </c>
      <c r="V83">
        <v>20.056274999999999</v>
      </c>
      <c r="W83">
        <v>42.283619999999999</v>
      </c>
      <c r="X83">
        <v>142.72136699999999</v>
      </c>
      <c r="Y83">
        <v>0</v>
      </c>
      <c r="Z83">
        <v>12.771000000000001</v>
      </c>
      <c r="AA83">
        <v>40.778267</v>
      </c>
      <c r="AB83">
        <v>42.217016999999998</v>
      </c>
      <c r="AC83">
        <v>30.679168000000001</v>
      </c>
      <c r="AD83">
        <v>38.460552999999997</v>
      </c>
      <c r="AE83">
        <v>52.153427000000001</v>
      </c>
      <c r="AF83">
        <v>8.7380980000000008</v>
      </c>
      <c r="AG83">
        <v>42.373050999999997</v>
      </c>
      <c r="AH83">
        <v>146.79262900000001</v>
      </c>
      <c r="AI83">
        <v>52.543928000000001</v>
      </c>
      <c r="AJ83">
        <v>0</v>
      </c>
      <c r="AK83">
        <v>57.374071000000001</v>
      </c>
      <c r="AL83">
        <v>79.820684999999997</v>
      </c>
      <c r="AM83">
        <v>16.620742</v>
      </c>
      <c r="AN83">
        <v>1.0011479999999999</v>
      </c>
      <c r="AO83">
        <v>0</v>
      </c>
      <c r="AP83">
        <v>4.8335330000000001</v>
      </c>
      <c r="AQ83">
        <v>27.274906999999999</v>
      </c>
      <c r="AR83">
        <v>47.53134</v>
      </c>
      <c r="AS83">
        <v>33.928511999999998</v>
      </c>
      <c r="AT83">
        <v>14.512510000000001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58.881464000000001</v>
      </c>
      <c r="BA83">
        <f t="shared" si="4"/>
        <v>2621.8984849999997</v>
      </c>
      <c r="BD83">
        <v>5.85</v>
      </c>
      <c r="BE83">
        <v>1.88</v>
      </c>
      <c r="BF83">
        <v>0</v>
      </c>
      <c r="BG83">
        <v>1.79</v>
      </c>
      <c r="BH83">
        <v>0</v>
      </c>
      <c r="BI83">
        <v>1.28</v>
      </c>
      <c r="BJ83">
        <v>0.43</v>
      </c>
      <c r="BK83">
        <v>0.79</v>
      </c>
      <c r="BL83">
        <v>0</v>
      </c>
      <c r="BM83">
        <v>0.14000000000000001</v>
      </c>
      <c r="BN83">
        <v>0</v>
      </c>
      <c r="BO83">
        <v>1.3</v>
      </c>
      <c r="BP83">
        <v>0.22</v>
      </c>
      <c r="BQ83">
        <v>1.94</v>
      </c>
      <c r="BR83">
        <v>1.06</v>
      </c>
      <c r="BS83">
        <v>1.57</v>
      </c>
      <c r="BT83">
        <v>2.8728310000000001</v>
      </c>
      <c r="BU83">
        <v>1.2982340000000001</v>
      </c>
      <c r="BV83">
        <v>2.2549359999999998</v>
      </c>
      <c r="BW83">
        <v>1.8798159999999999</v>
      </c>
      <c r="BX83">
        <v>1.895994</v>
      </c>
      <c r="BY83">
        <v>2.5964680000000002</v>
      </c>
      <c r="BZ83">
        <v>1.284386</v>
      </c>
      <c r="CA83">
        <v>0</v>
      </c>
      <c r="CB83">
        <v>0</v>
      </c>
      <c r="CC83">
        <v>0</v>
      </c>
      <c r="CD83">
        <v>9.7400000000000004E-3</v>
      </c>
      <c r="CE83">
        <v>0</v>
      </c>
      <c r="CF83">
        <v>0</v>
      </c>
      <c r="CG83">
        <v>0</v>
      </c>
      <c r="CH83">
        <v>0</v>
      </c>
      <c r="CI83">
        <v>7.1180000000000002E-3</v>
      </c>
      <c r="CJ83">
        <v>5.141006</v>
      </c>
      <c r="CK83">
        <v>0.90472300000000005</v>
      </c>
      <c r="CL83">
        <v>1.8751150000000001</v>
      </c>
      <c r="CM83">
        <v>1.6987810000000001</v>
      </c>
      <c r="CN83">
        <v>1.7136690000000001</v>
      </c>
      <c r="CO83">
        <v>4.1543479999999997</v>
      </c>
      <c r="CP83">
        <v>4.1197359999999996</v>
      </c>
      <c r="CQ83">
        <v>3.4273380000000002</v>
      </c>
      <c r="CR83">
        <v>0.79461199999999999</v>
      </c>
      <c r="CS83">
        <v>2.7026129999999999</v>
      </c>
      <c r="CT83">
        <v>2.5246559999999998</v>
      </c>
      <c r="CU83">
        <v>4.1175439999999996</v>
      </c>
      <c r="CV83">
        <v>2.7895560000000001</v>
      </c>
      <c r="CW83">
        <v>2.1442809999999999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58.881464000000001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342.495</v>
      </c>
      <c r="L84">
        <v>388.70957199999998</v>
      </c>
      <c r="M84">
        <v>77.368015999999997</v>
      </c>
      <c r="N84">
        <v>58.386054999999999</v>
      </c>
      <c r="O84">
        <v>122.4081</v>
      </c>
      <c r="P84">
        <v>139.34589099999999</v>
      </c>
      <c r="Q84">
        <v>13.470309</v>
      </c>
      <c r="R84">
        <v>42.130732000000002</v>
      </c>
      <c r="S84">
        <v>17.875240000000002</v>
      </c>
      <c r="T84">
        <v>1.3448249999999999</v>
      </c>
      <c r="U84">
        <v>405.15997499999997</v>
      </c>
      <c r="V84">
        <v>20.056274999999999</v>
      </c>
      <c r="W84">
        <v>42.283619999999999</v>
      </c>
      <c r="X84">
        <v>142.72136699999999</v>
      </c>
      <c r="Y84">
        <v>0</v>
      </c>
      <c r="Z84">
        <v>12.771000000000001</v>
      </c>
      <c r="AA84">
        <v>40.778267</v>
      </c>
      <c r="AB84">
        <v>42.217016999999998</v>
      </c>
      <c r="AC84">
        <v>30.679168000000001</v>
      </c>
      <c r="AD84">
        <v>38.460552999999997</v>
      </c>
      <c r="AE84">
        <v>52.153427000000001</v>
      </c>
      <c r="AF84">
        <v>8.7380980000000008</v>
      </c>
      <c r="AG84">
        <v>42.373050999999997</v>
      </c>
      <c r="AH84">
        <v>146.79262900000001</v>
      </c>
      <c r="AI84">
        <v>52.543928000000001</v>
      </c>
      <c r="AJ84">
        <v>0</v>
      </c>
      <c r="AK84">
        <v>57.374071000000001</v>
      </c>
      <c r="AL84">
        <v>79.820684999999997</v>
      </c>
      <c r="AM84">
        <v>16.620742</v>
      </c>
      <c r="AN84">
        <v>1.0011479999999999</v>
      </c>
      <c r="AO84">
        <v>0</v>
      </c>
      <c r="AP84">
        <v>4.8335330000000001</v>
      </c>
      <c r="AQ84">
        <v>27.274906999999999</v>
      </c>
      <c r="AR84">
        <v>47.53134</v>
      </c>
      <c r="AS84">
        <v>33.928511999999998</v>
      </c>
      <c r="AT84">
        <v>14.512510000000001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58.881464000000001</v>
      </c>
      <c r="BA84">
        <f t="shared" si="4"/>
        <v>2623.0410269999998</v>
      </c>
      <c r="BD84">
        <v>5.85</v>
      </c>
      <c r="BE84">
        <v>1.88</v>
      </c>
      <c r="BF84">
        <v>0</v>
      </c>
      <c r="BG84">
        <v>1.79</v>
      </c>
      <c r="BH84">
        <v>0</v>
      </c>
      <c r="BI84">
        <v>1.28</v>
      </c>
      <c r="BJ84">
        <v>0.43</v>
      </c>
      <c r="BK84">
        <v>0.79</v>
      </c>
      <c r="BL84">
        <v>0</v>
      </c>
      <c r="BM84">
        <v>0.14000000000000001</v>
      </c>
      <c r="BN84">
        <v>0</v>
      </c>
      <c r="BO84">
        <v>1.3</v>
      </c>
      <c r="BP84">
        <v>0.22</v>
      </c>
      <c r="BQ84">
        <v>1.94</v>
      </c>
      <c r="BR84">
        <v>1.06</v>
      </c>
      <c r="BS84">
        <v>1.57</v>
      </c>
      <c r="BT84">
        <v>2.8728310000000001</v>
      </c>
      <c r="BU84">
        <v>1.2982340000000001</v>
      </c>
      <c r="BV84">
        <v>2.2549359999999998</v>
      </c>
      <c r="BW84">
        <v>1.8798159999999999</v>
      </c>
      <c r="BX84">
        <v>1.895994</v>
      </c>
      <c r="BY84">
        <v>2.5964680000000002</v>
      </c>
      <c r="BZ84">
        <v>1.284386</v>
      </c>
      <c r="CA84">
        <v>0</v>
      </c>
      <c r="CB84">
        <v>0</v>
      </c>
      <c r="CC84">
        <v>0</v>
      </c>
      <c r="CD84">
        <v>9.7400000000000004E-3</v>
      </c>
      <c r="CE84">
        <v>0</v>
      </c>
      <c r="CF84">
        <v>0</v>
      </c>
      <c r="CG84">
        <v>0</v>
      </c>
      <c r="CH84">
        <v>0</v>
      </c>
      <c r="CI84">
        <v>7.1180000000000002E-3</v>
      </c>
      <c r="CJ84">
        <v>5.141006</v>
      </c>
      <c r="CK84">
        <v>0.90472300000000005</v>
      </c>
      <c r="CL84">
        <v>1.8751150000000001</v>
      </c>
      <c r="CM84">
        <v>1.6987810000000001</v>
      </c>
      <c r="CN84">
        <v>1.7136690000000001</v>
      </c>
      <c r="CO84">
        <v>4.1543479999999997</v>
      </c>
      <c r="CP84">
        <v>4.1197359999999996</v>
      </c>
      <c r="CQ84">
        <v>3.4273380000000002</v>
      </c>
      <c r="CR84">
        <v>0.79461199999999999</v>
      </c>
      <c r="CS84">
        <v>2.7026129999999999</v>
      </c>
      <c r="CT84">
        <v>2.5246559999999998</v>
      </c>
      <c r="CU84">
        <v>4.1175439999999996</v>
      </c>
      <c r="CV84">
        <v>2.7895560000000001</v>
      </c>
      <c r="CW84">
        <v>2.1442809999999999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58.881464000000001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342.495</v>
      </c>
      <c r="L85">
        <v>388.70957199999998</v>
      </c>
      <c r="M85">
        <v>77.368015999999997</v>
      </c>
      <c r="N85">
        <v>58.386054999999999</v>
      </c>
      <c r="O85">
        <v>122.4081</v>
      </c>
      <c r="P85">
        <v>139.34589099999999</v>
      </c>
      <c r="Q85">
        <v>13.470309</v>
      </c>
      <c r="R85">
        <v>42.130732000000002</v>
      </c>
      <c r="S85">
        <v>17.875240000000002</v>
      </c>
      <c r="T85">
        <v>1.3448249999999999</v>
      </c>
      <c r="U85">
        <v>405.15997499999997</v>
      </c>
      <c r="V85">
        <v>20.056274999999999</v>
      </c>
      <c r="W85">
        <v>42.283619999999999</v>
      </c>
      <c r="X85">
        <v>142.72136699999999</v>
      </c>
      <c r="Y85">
        <v>0</v>
      </c>
      <c r="Z85">
        <v>12.771000000000001</v>
      </c>
      <c r="AA85">
        <v>40.778267</v>
      </c>
      <c r="AB85">
        <v>42.217016999999998</v>
      </c>
      <c r="AC85">
        <v>30.679168000000001</v>
      </c>
      <c r="AD85">
        <v>38.460552999999997</v>
      </c>
      <c r="AE85">
        <v>52.153427000000001</v>
      </c>
      <c r="AF85">
        <v>8.7380980000000008</v>
      </c>
      <c r="AG85">
        <v>42.373050999999997</v>
      </c>
      <c r="AH85">
        <v>146.79262900000001</v>
      </c>
      <c r="AI85">
        <v>52.543928000000001</v>
      </c>
      <c r="AJ85">
        <v>0</v>
      </c>
      <c r="AK85">
        <v>57.374071000000001</v>
      </c>
      <c r="AL85">
        <v>79.820684999999997</v>
      </c>
      <c r="AM85">
        <v>16.620742</v>
      </c>
      <c r="AN85">
        <v>1.0011479999999999</v>
      </c>
      <c r="AO85">
        <v>0</v>
      </c>
      <c r="AP85">
        <v>4.8335330000000001</v>
      </c>
      <c r="AQ85">
        <v>27.274906999999999</v>
      </c>
      <c r="AR85">
        <v>47.53134</v>
      </c>
      <c r="AS85">
        <v>33.928511999999998</v>
      </c>
      <c r="AT85">
        <v>14.512510000000001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58.881464000000001</v>
      </c>
      <c r="BA85">
        <f t="shared" si="4"/>
        <v>2623.0410269999998</v>
      </c>
      <c r="BD85">
        <v>5.85</v>
      </c>
      <c r="BE85">
        <v>1.88</v>
      </c>
      <c r="BF85">
        <v>0</v>
      </c>
      <c r="BG85">
        <v>1.79</v>
      </c>
      <c r="BH85">
        <v>0</v>
      </c>
      <c r="BI85">
        <v>1.28</v>
      </c>
      <c r="BJ85">
        <v>0.43</v>
      </c>
      <c r="BK85">
        <v>0.79</v>
      </c>
      <c r="BL85">
        <v>0</v>
      </c>
      <c r="BM85">
        <v>0.14000000000000001</v>
      </c>
      <c r="BN85">
        <v>0</v>
      </c>
      <c r="BO85">
        <v>1.3</v>
      </c>
      <c r="BP85">
        <v>0.22</v>
      </c>
      <c r="BQ85">
        <v>1.94</v>
      </c>
      <c r="BR85">
        <v>1.06</v>
      </c>
      <c r="BS85">
        <v>1.57</v>
      </c>
      <c r="BT85">
        <v>2.8728310000000001</v>
      </c>
      <c r="BU85">
        <v>1.2982340000000001</v>
      </c>
      <c r="BV85">
        <v>2.2549359999999998</v>
      </c>
      <c r="BW85">
        <v>1.8798159999999999</v>
      </c>
      <c r="BX85">
        <v>1.895994</v>
      </c>
      <c r="BY85">
        <v>2.5964680000000002</v>
      </c>
      <c r="BZ85">
        <v>1.284386</v>
      </c>
      <c r="CA85">
        <v>0</v>
      </c>
      <c r="CB85">
        <v>0</v>
      </c>
      <c r="CC85">
        <v>0</v>
      </c>
      <c r="CD85">
        <v>9.7400000000000004E-3</v>
      </c>
      <c r="CE85">
        <v>0</v>
      </c>
      <c r="CF85">
        <v>0</v>
      </c>
      <c r="CG85">
        <v>0</v>
      </c>
      <c r="CH85">
        <v>0</v>
      </c>
      <c r="CI85">
        <v>7.1180000000000002E-3</v>
      </c>
      <c r="CJ85">
        <v>5.141006</v>
      </c>
      <c r="CK85">
        <v>0.90472300000000005</v>
      </c>
      <c r="CL85">
        <v>1.8751150000000001</v>
      </c>
      <c r="CM85">
        <v>1.6987810000000001</v>
      </c>
      <c r="CN85">
        <v>1.7136690000000001</v>
      </c>
      <c r="CO85">
        <v>4.1543479999999997</v>
      </c>
      <c r="CP85">
        <v>4.1197359999999996</v>
      </c>
      <c r="CQ85">
        <v>3.4273380000000002</v>
      </c>
      <c r="CR85">
        <v>0.79461199999999999</v>
      </c>
      <c r="CS85">
        <v>2.7026129999999999</v>
      </c>
      <c r="CT85">
        <v>2.5246559999999998</v>
      </c>
      <c r="CU85">
        <v>4.1175439999999996</v>
      </c>
      <c r="CV85">
        <v>2.7895560000000001</v>
      </c>
      <c r="CW85">
        <v>2.1442809999999999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58.881464000000001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342.495</v>
      </c>
      <c r="L86">
        <v>388.70957199999998</v>
      </c>
      <c r="M86">
        <v>77.368015999999997</v>
      </c>
      <c r="N86">
        <v>58.386054999999999</v>
      </c>
      <c r="O86">
        <v>122.4081</v>
      </c>
      <c r="P86">
        <v>139.34589099999999</v>
      </c>
      <c r="Q86">
        <v>13.470309</v>
      </c>
      <c r="R86">
        <v>42.130732000000002</v>
      </c>
      <c r="S86">
        <v>17.875240000000002</v>
      </c>
      <c r="T86">
        <v>1.3448249999999999</v>
      </c>
      <c r="U86">
        <v>405.15997499999997</v>
      </c>
      <c r="V86">
        <v>20.056274999999999</v>
      </c>
      <c r="W86">
        <v>42.283619999999999</v>
      </c>
      <c r="X86">
        <v>142.72136699999999</v>
      </c>
      <c r="Y86">
        <v>0</v>
      </c>
      <c r="Z86">
        <v>3.1927500000000002</v>
      </c>
      <c r="AA86">
        <v>40.778267</v>
      </c>
      <c r="AB86">
        <v>42.217016999999998</v>
      </c>
      <c r="AC86">
        <v>30.679168000000001</v>
      </c>
      <c r="AD86">
        <v>38.460552999999997</v>
      </c>
      <c r="AE86">
        <v>52.153427000000001</v>
      </c>
      <c r="AF86">
        <v>8.4296950000000006</v>
      </c>
      <c r="AG86">
        <v>42.373050999999997</v>
      </c>
      <c r="AH86">
        <v>146.79262900000001</v>
      </c>
      <c r="AI86">
        <v>52.543928000000001</v>
      </c>
      <c r="AJ86">
        <v>0</v>
      </c>
      <c r="AK86">
        <v>57.374071000000001</v>
      </c>
      <c r="AL86">
        <v>79.820684999999997</v>
      </c>
      <c r="AM86">
        <v>16.620742</v>
      </c>
      <c r="AN86">
        <v>1.0011479999999999</v>
      </c>
      <c r="AO86">
        <v>0</v>
      </c>
      <c r="AP86">
        <v>4.8335330000000001</v>
      </c>
      <c r="AQ86">
        <v>27.274906999999999</v>
      </c>
      <c r="AR86">
        <v>47.53134</v>
      </c>
      <c r="AS86">
        <v>33.928511999999998</v>
      </c>
      <c r="AT86">
        <v>14.512510000000001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58.881464000000001</v>
      </c>
      <c r="BA86">
        <f t="shared" si="4"/>
        <v>2613.1543739999997</v>
      </c>
      <c r="BD86">
        <v>5.85</v>
      </c>
      <c r="BE86">
        <v>1.88</v>
      </c>
      <c r="BF86">
        <v>0</v>
      </c>
      <c r="BG86">
        <v>1.79</v>
      </c>
      <c r="BH86">
        <v>0</v>
      </c>
      <c r="BI86">
        <v>1.28</v>
      </c>
      <c r="BJ86">
        <v>0.43</v>
      </c>
      <c r="BK86">
        <v>0.79</v>
      </c>
      <c r="BL86">
        <v>0</v>
      </c>
      <c r="BM86">
        <v>0.14000000000000001</v>
      </c>
      <c r="BN86">
        <v>0</v>
      </c>
      <c r="BO86">
        <v>1.3</v>
      </c>
      <c r="BP86">
        <v>0.22</v>
      </c>
      <c r="BQ86">
        <v>1.94</v>
      </c>
      <c r="BR86">
        <v>1.06</v>
      </c>
      <c r="BS86">
        <v>1.57</v>
      </c>
      <c r="BT86">
        <v>2.8728310000000001</v>
      </c>
      <c r="BU86">
        <v>1.2982340000000001</v>
      </c>
      <c r="BV86">
        <v>2.2549359999999998</v>
      </c>
      <c r="BW86">
        <v>1.8798159999999999</v>
      </c>
      <c r="BX86">
        <v>1.895994</v>
      </c>
      <c r="BY86">
        <v>2.5964680000000002</v>
      </c>
      <c r="BZ86">
        <v>1.284386</v>
      </c>
      <c r="CA86">
        <v>0</v>
      </c>
      <c r="CB86">
        <v>0</v>
      </c>
      <c r="CC86">
        <v>0</v>
      </c>
      <c r="CD86">
        <v>9.7400000000000004E-3</v>
      </c>
      <c r="CE86">
        <v>0</v>
      </c>
      <c r="CF86">
        <v>0</v>
      </c>
      <c r="CG86">
        <v>0</v>
      </c>
      <c r="CH86">
        <v>0</v>
      </c>
      <c r="CI86">
        <v>7.1180000000000002E-3</v>
      </c>
      <c r="CJ86">
        <v>5.141006</v>
      </c>
      <c r="CK86">
        <v>0.90472300000000005</v>
      </c>
      <c r="CL86">
        <v>1.8751150000000001</v>
      </c>
      <c r="CM86">
        <v>1.6987810000000001</v>
      </c>
      <c r="CN86">
        <v>1.7136690000000001</v>
      </c>
      <c r="CO86">
        <v>4.1543479999999997</v>
      </c>
      <c r="CP86">
        <v>4.1197359999999996</v>
      </c>
      <c r="CQ86">
        <v>3.4273380000000002</v>
      </c>
      <c r="CR86">
        <v>0.79461199999999999</v>
      </c>
      <c r="CS86">
        <v>2.7026129999999999</v>
      </c>
      <c r="CT86">
        <v>2.4685540000000001</v>
      </c>
      <c r="CU86">
        <v>4.1175439999999996</v>
      </c>
      <c r="CV86">
        <v>2.7895560000000001</v>
      </c>
      <c r="CW86">
        <v>2.1442809999999999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58.881464000000001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342.495</v>
      </c>
      <c r="L87">
        <v>388.70957199999998</v>
      </c>
      <c r="M87">
        <v>77.368015999999997</v>
      </c>
      <c r="N87">
        <v>58.386054999999999</v>
      </c>
      <c r="O87">
        <v>122.4081</v>
      </c>
      <c r="P87">
        <v>139.34589099999999</v>
      </c>
      <c r="Q87">
        <v>13.470309</v>
      </c>
      <c r="R87">
        <v>42.130732000000002</v>
      </c>
      <c r="S87">
        <v>17.875240000000002</v>
      </c>
      <c r="T87">
        <v>1.3448249999999999</v>
      </c>
      <c r="U87">
        <v>405.15997499999997</v>
      </c>
      <c r="V87">
        <v>20.056274999999999</v>
      </c>
      <c r="W87">
        <v>42.283619999999999</v>
      </c>
      <c r="X87">
        <v>142.72136699999999</v>
      </c>
      <c r="Y87">
        <v>0</v>
      </c>
      <c r="Z87">
        <v>3.1927500000000002</v>
      </c>
      <c r="AA87">
        <v>40.778267</v>
      </c>
      <c r="AB87">
        <v>42.217016999999998</v>
      </c>
      <c r="AC87">
        <v>30.679168000000001</v>
      </c>
      <c r="AD87">
        <v>38.460552999999997</v>
      </c>
      <c r="AE87">
        <v>52.153427000000001</v>
      </c>
      <c r="AF87">
        <v>8.4296950000000006</v>
      </c>
      <c r="AG87">
        <v>42.373050999999997</v>
      </c>
      <c r="AH87">
        <v>146.79262900000001</v>
      </c>
      <c r="AI87">
        <v>17.469849</v>
      </c>
      <c r="AJ87">
        <v>0</v>
      </c>
      <c r="AK87">
        <v>57.374071000000001</v>
      </c>
      <c r="AL87">
        <v>79.820684999999997</v>
      </c>
      <c r="AM87">
        <v>16.620742</v>
      </c>
      <c r="AN87">
        <v>1.0011479999999999</v>
      </c>
      <c r="AO87">
        <v>0</v>
      </c>
      <c r="AP87">
        <v>2.3547980000000002</v>
      </c>
      <c r="AQ87">
        <v>27.274906999999999</v>
      </c>
      <c r="AR87">
        <v>47.53134</v>
      </c>
      <c r="AS87">
        <v>33.928511999999998</v>
      </c>
      <c r="AT87">
        <v>14.512510000000001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58.881609000000005</v>
      </c>
      <c r="BA87">
        <f t="shared" si="4"/>
        <v>2575.6017049999996</v>
      </c>
      <c r="BD87">
        <v>5.85</v>
      </c>
      <c r="BE87">
        <v>1.88</v>
      </c>
      <c r="BF87">
        <v>0</v>
      </c>
      <c r="BG87">
        <v>1.79</v>
      </c>
      <c r="BH87">
        <v>0</v>
      </c>
      <c r="BI87">
        <v>1.28</v>
      </c>
      <c r="BJ87">
        <v>0.43</v>
      </c>
      <c r="BK87">
        <v>0.79</v>
      </c>
      <c r="BL87">
        <v>0</v>
      </c>
      <c r="BM87">
        <v>0.14000000000000001</v>
      </c>
      <c r="BN87">
        <v>0</v>
      </c>
      <c r="BO87">
        <v>1.3</v>
      </c>
      <c r="BP87">
        <v>0.22</v>
      </c>
      <c r="BQ87">
        <v>1.94</v>
      </c>
      <c r="BR87">
        <v>1.06</v>
      </c>
      <c r="BS87">
        <v>1.57</v>
      </c>
      <c r="BT87">
        <v>2.8728310000000001</v>
      </c>
      <c r="BU87">
        <v>1.2982340000000001</v>
      </c>
      <c r="BV87">
        <v>2.2549359999999998</v>
      </c>
      <c r="BW87">
        <v>1.8798159999999999</v>
      </c>
      <c r="BX87">
        <v>1.895994</v>
      </c>
      <c r="BY87">
        <v>2.5964680000000002</v>
      </c>
      <c r="BZ87">
        <v>1.284386</v>
      </c>
      <c r="CA87">
        <v>0</v>
      </c>
      <c r="CB87">
        <v>0</v>
      </c>
      <c r="CC87">
        <v>0</v>
      </c>
      <c r="CD87">
        <v>9.7400000000000004E-3</v>
      </c>
      <c r="CE87">
        <v>0</v>
      </c>
      <c r="CF87">
        <v>0</v>
      </c>
      <c r="CG87">
        <v>0</v>
      </c>
      <c r="CH87">
        <v>0</v>
      </c>
      <c r="CI87">
        <v>7.2630000000000004E-3</v>
      </c>
      <c r="CJ87">
        <v>5.141006</v>
      </c>
      <c r="CK87">
        <v>0.90472300000000005</v>
      </c>
      <c r="CL87">
        <v>1.8751150000000001</v>
      </c>
      <c r="CM87">
        <v>1.6987810000000001</v>
      </c>
      <c r="CN87">
        <v>1.7136690000000001</v>
      </c>
      <c r="CO87">
        <v>4.1543479999999997</v>
      </c>
      <c r="CP87">
        <v>4.1197359999999996</v>
      </c>
      <c r="CQ87">
        <v>3.4273380000000002</v>
      </c>
      <c r="CR87">
        <v>0.79461199999999999</v>
      </c>
      <c r="CS87">
        <v>2.7026129999999999</v>
      </c>
      <c r="CT87">
        <v>2.4685540000000001</v>
      </c>
      <c r="CU87">
        <v>4.1175439999999996</v>
      </c>
      <c r="CV87">
        <v>2.7895560000000001</v>
      </c>
      <c r="CW87">
        <v>2.3132250000000001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58.881609000000005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342.495</v>
      </c>
      <c r="L88">
        <v>388.70957199999998</v>
      </c>
      <c r="M88">
        <v>77.368015999999997</v>
      </c>
      <c r="N88">
        <v>58.386054999999999</v>
      </c>
      <c r="O88">
        <v>122.4081</v>
      </c>
      <c r="P88">
        <v>139.34589099999999</v>
      </c>
      <c r="Q88">
        <v>13.470309</v>
      </c>
      <c r="R88">
        <v>42.130732000000002</v>
      </c>
      <c r="S88">
        <v>17.875240000000002</v>
      </c>
      <c r="T88">
        <v>1.3448249999999999</v>
      </c>
      <c r="U88">
        <v>405.15997499999997</v>
      </c>
      <c r="V88">
        <v>20.056274999999999</v>
      </c>
      <c r="W88">
        <v>42.283619999999999</v>
      </c>
      <c r="X88">
        <v>142.72136699999999</v>
      </c>
      <c r="Y88">
        <v>0</v>
      </c>
      <c r="Z88">
        <v>3.1927500000000002</v>
      </c>
      <c r="AA88">
        <v>40.778267</v>
      </c>
      <c r="AB88">
        <v>42.217016999999998</v>
      </c>
      <c r="AC88">
        <v>30.679168000000001</v>
      </c>
      <c r="AD88">
        <v>38.460552999999997</v>
      </c>
      <c r="AE88">
        <v>52.153427000000001</v>
      </c>
      <c r="AF88">
        <v>8.4296950000000006</v>
      </c>
      <c r="AG88">
        <v>42.373050999999997</v>
      </c>
      <c r="AH88">
        <v>146.79262900000001</v>
      </c>
      <c r="AI88">
        <v>16.126013</v>
      </c>
      <c r="AJ88">
        <v>0</v>
      </c>
      <c r="AK88">
        <v>57.374071000000001</v>
      </c>
      <c r="AL88">
        <v>79.820684999999997</v>
      </c>
      <c r="AM88">
        <v>16.620742</v>
      </c>
      <c r="AN88">
        <v>1.0011479999999999</v>
      </c>
      <c r="AO88">
        <v>0</v>
      </c>
      <c r="AP88">
        <v>2.3547980000000002</v>
      </c>
      <c r="AQ88">
        <v>27.274906999999999</v>
      </c>
      <c r="AR88">
        <v>47.53134</v>
      </c>
      <c r="AS88">
        <v>33.928511999999998</v>
      </c>
      <c r="AT88">
        <v>14.512510000000001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58.881609000000005</v>
      </c>
      <c r="BA88">
        <f t="shared" si="4"/>
        <v>2574.2578689999996</v>
      </c>
      <c r="BD88">
        <v>5.85</v>
      </c>
      <c r="BE88">
        <v>1.88</v>
      </c>
      <c r="BF88">
        <v>0</v>
      </c>
      <c r="BG88">
        <v>1.79</v>
      </c>
      <c r="BH88">
        <v>0</v>
      </c>
      <c r="BI88">
        <v>1.28</v>
      </c>
      <c r="BJ88">
        <v>0.43</v>
      </c>
      <c r="BK88">
        <v>0.79</v>
      </c>
      <c r="BL88">
        <v>0</v>
      </c>
      <c r="BM88">
        <v>0.14000000000000001</v>
      </c>
      <c r="BN88">
        <v>0</v>
      </c>
      <c r="BO88">
        <v>1.3</v>
      </c>
      <c r="BP88">
        <v>0.22</v>
      </c>
      <c r="BQ88">
        <v>1.94</v>
      </c>
      <c r="BR88">
        <v>1.06</v>
      </c>
      <c r="BS88">
        <v>1.57</v>
      </c>
      <c r="BT88">
        <v>2.8728310000000001</v>
      </c>
      <c r="BU88">
        <v>1.2982340000000001</v>
      </c>
      <c r="BV88">
        <v>2.2549359999999998</v>
      </c>
      <c r="BW88">
        <v>1.8798159999999999</v>
      </c>
      <c r="BX88">
        <v>1.895994</v>
      </c>
      <c r="BY88">
        <v>2.5964680000000002</v>
      </c>
      <c r="BZ88">
        <v>1.284386</v>
      </c>
      <c r="CA88">
        <v>0</v>
      </c>
      <c r="CB88">
        <v>0</v>
      </c>
      <c r="CC88">
        <v>0</v>
      </c>
      <c r="CD88">
        <v>9.7400000000000004E-3</v>
      </c>
      <c r="CE88">
        <v>0</v>
      </c>
      <c r="CF88">
        <v>0</v>
      </c>
      <c r="CG88">
        <v>0</v>
      </c>
      <c r="CH88">
        <v>0</v>
      </c>
      <c r="CI88">
        <v>7.2630000000000004E-3</v>
      </c>
      <c r="CJ88">
        <v>5.141006</v>
      </c>
      <c r="CK88">
        <v>0.90472300000000005</v>
      </c>
      <c r="CL88">
        <v>1.8751150000000001</v>
      </c>
      <c r="CM88">
        <v>1.6987810000000001</v>
      </c>
      <c r="CN88">
        <v>1.7136690000000001</v>
      </c>
      <c r="CO88">
        <v>4.1543479999999997</v>
      </c>
      <c r="CP88">
        <v>4.1197359999999996</v>
      </c>
      <c r="CQ88">
        <v>3.4273380000000002</v>
      </c>
      <c r="CR88">
        <v>0.79461199999999999</v>
      </c>
      <c r="CS88">
        <v>2.7026129999999999</v>
      </c>
      <c r="CT88">
        <v>2.4685540000000001</v>
      </c>
      <c r="CU88">
        <v>4.1175439999999996</v>
      </c>
      <c r="CV88">
        <v>2.7895560000000001</v>
      </c>
      <c r="CW88">
        <v>2.3607969999999998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58.881609000000005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342.495</v>
      </c>
      <c r="L89">
        <v>388.70957199999998</v>
      </c>
      <c r="M89">
        <v>77.368015999999997</v>
      </c>
      <c r="N89">
        <v>58.386054999999999</v>
      </c>
      <c r="O89">
        <v>122.4081</v>
      </c>
      <c r="P89">
        <v>139.34589099999999</v>
      </c>
      <c r="Q89">
        <v>13.470309</v>
      </c>
      <c r="R89">
        <v>42.130732000000002</v>
      </c>
      <c r="S89">
        <v>17.875240000000002</v>
      </c>
      <c r="T89">
        <v>1.3448249999999999</v>
      </c>
      <c r="U89">
        <v>405.15997499999997</v>
      </c>
      <c r="V89">
        <v>20.056274999999999</v>
      </c>
      <c r="W89">
        <v>42.283619999999999</v>
      </c>
      <c r="X89">
        <v>142.72136699999999</v>
      </c>
      <c r="Y89">
        <v>0</v>
      </c>
      <c r="Z89">
        <v>3.1927500000000002</v>
      </c>
      <c r="AA89">
        <v>40.778267</v>
      </c>
      <c r="AB89">
        <v>42.217016999999998</v>
      </c>
      <c r="AC89">
        <v>30.679168000000001</v>
      </c>
      <c r="AD89">
        <v>28.778680999999999</v>
      </c>
      <c r="AE89">
        <v>52.153427000000001</v>
      </c>
      <c r="AF89">
        <v>8.4296950000000006</v>
      </c>
      <c r="AG89">
        <v>42.373050999999997</v>
      </c>
      <c r="AH89">
        <v>146.79262900000001</v>
      </c>
      <c r="AI89">
        <v>17.201080999999999</v>
      </c>
      <c r="AJ89">
        <v>0</v>
      </c>
      <c r="AK89">
        <v>57.374071000000001</v>
      </c>
      <c r="AL89">
        <v>79.820684999999997</v>
      </c>
      <c r="AM89">
        <v>16.620742</v>
      </c>
      <c r="AN89">
        <v>1.0011479999999999</v>
      </c>
      <c r="AO89">
        <v>0</v>
      </c>
      <c r="AP89">
        <v>1.1154310000000001</v>
      </c>
      <c r="AQ89">
        <v>27.274906999999999</v>
      </c>
      <c r="AR89">
        <v>47.53134</v>
      </c>
      <c r="AS89">
        <v>33.928511999999998</v>
      </c>
      <c r="AT89">
        <v>14.512510000000001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58.291931999999996</v>
      </c>
      <c r="BA89">
        <f t="shared" si="4"/>
        <v>2563.8220210000004</v>
      </c>
      <c r="BD89">
        <v>5.85</v>
      </c>
      <c r="BE89">
        <v>1.88</v>
      </c>
      <c r="BF89">
        <v>0</v>
      </c>
      <c r="BG89">
        <v>1.79</v>
      </c>
      <c r="BH89">
        <v>0</v>
      </c>
      <c r="BI89">
        <v>1.28</v>
      </c>
      <c r="BJ89">
        <v>0.43</v>
      </c>
      <c r="BK89">
        <v>0.79</v>
      </c>
      <c r="BL89">
        <v>0</v>
      </c>
      <c r="BM89">
        <v>0.14000000000000001</v>
      </c>
      <c r="BN89">
        <v>0</v>
      </c>
      <c r="BO89">
        <v>0.7</v>
      </c>
      <c r="BP89">
        <v>0.22</v>
      </c>
      <c r="BQ89">
        <v>1.94</v>
      </c>
      <c r="BR89">
        <v>1.06</v>
      </c>
      <c r="BS89">
        <v>1.57</v>
      </c>
      <c r="BT89">
        <v>2.8728310000000001</v>
      </c>
      <c r="BU89">
        <v>1.2982340000000001</v>
      </c>
      <c r="BV89">
        <v>2.2652589999999999</v>
      </c>
      <c r="BW89">
        <v>1.8798159999999999</v>
      </c>
      <c r="BX89">
        <v>1.895994</v>
      </c>
      <c r="BY89">
        <v>2.5964680000000002</v>
      </c>
      <c r="BZ89">
        <v>1.284386</v>
      </c>
      <c r="CA89">
        <v>0</v>
      </c>
      <c r="CB89">
        <v>0</v>
      </c>
      <c r="CC89">
        <v>0</v>
      </c>
      <c r="CD89">
        <v>9.7400000000000004E-3</v>
      </c>
      <c r="CE89">
        <v>0</v>
      </c>
      <c r="CF89">
        <v>0</v>
      </c>
      <c r="CG89">
        <v>0</v>
      </c>
      <c r="CH89">
        <v>0</v>
      </c>
      <c r="CI89">
        <v>7.2630000000000004E-3</v>
      </c>
      <c r="CJ89">
        <v>5.141006</v>
      </c>
      <c r="CK89">
        <v>0.90472300000000005</v>
      </c>
      <c r="CL89">
        <v>1.8751150000000001</v>
      </c>
      <c r="CM89">
        <v>1.6987810000000001</v>
      </c>
      <c r="CN89">
        <v>1.7136690000000001</v>
      </c>
      <c r="CO89">
        <v>4.1543479999999997</v>
      </c>
      <c r="CP89">
        <v>4.1197359999999996</v>
      </c>
      <c r="CQ89">
        <v>3.4273380000000002</v>
      </c>
      <c r="CR89">
        <v>0.79461199999999999</v>
      </c>
      <c r="CS89">
        <v>2.7026129999999999</v>
      </c>
      <c r="CT89">
        <v>2.4685540000000001</v>
      </c>
      <c r="CU89">
        <v>4.1175439999999996</v>
      </c>
      <c r="CV89">
        <v>2.7895560000000001</v>
      </c>
      <c r="CW89">
        <v>2.3607969999999998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58.291931999999996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342.495</v>
      </c>
      <c r="L90">
        <v>388.70957199999998</v>
      </c>
      <c r="M90">
        <v>77.368015999999997</v>
      </c>
      <c r="N90">
        <v>58.386054999999999</v>
      </c>
      <c r="O90">
        <v>122.4081</v>
      </c>
      <c r="P90">
        <v>139.34589099999999</v>
      </c>
      <c r="Q90">
        <v>13.470309</v>
      </c>
      <c r="R90">
        <v>42.130732000000002</v>
      </c>
      <c r="S90">
        <v>17.875240000000002</v>
      </c>
      <c r="T90">
        <v>1.3448249999999999</v>
      </c>
      <c r="U90">
        <v>405.15997499999997</v>
      </c>
      <c r="V90">
        <v>20.056274999999999</v>
      </c>
      <c r="W90">
        <v>42.283619999999999</v>
      </c>
      <c r="X90">
        <v>142.72136699999999</v>
      </c>
      <c r="Y90">
        <v>0</v>
      </c>
      <c r="Z90">
        <v>3.1927500000000002</v>
      </c>
      <c r="AA90">
        <v>40.778267</v>
      </c>
      <c r="AB90">
        <v>42.217016999999998</v>
      </c>
      <c r="AC90">
        <v>30.679168000000001</v>
      </c>
      <c r="AD90">
        <v>28.778680999999999</v>
      </c>
      <c r="AE90">
        <v>52.153427000000001</v>
      </c>
      <c r="AF90">
        <v>8.6352969999999996</v>
      </c>
      <c r="AG90">
        <v>42.373050999999997</v>
      </c>
      <c r="AH90">
        <v>146.79262900000001</v>
      </c>
      <c r="AI90">
        <v>17.201080999999999</v>
      </c>
      <c r="AJ90">
        <v>0</v>
      </c>
      <c r="AK90">
        <v>57.374071000000001</v>
      </c>
      <c r="AL90">
        <v>79.820684999999997</v>
      </c>
      <c r="AM90">
        <v>16.620742</v>
      </c>
      <c r="AN90">
        <v>1.0011479999999999</v>
      </c>
      <c r="AO90">
        <v>0</v>
      </c>
      <c r="AP90">
        <v>1.1154310000000001</v>
      </c>
      <c r="AQ90">
        <v>27.274906999999999</v>
      </c>
      <c r="AR90">
        <v>47.53134</v>
      </c>
      <c r="AS90">
        <v>33.928511999999998</v>
      </c>
      <c r="AT90">
        <v>14.512510000000001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58.292048000000001</v>
      </c>
      <c r="BA90">
        <f t="shared" si="4"/>
        <v>2564.0277390000001</v>
      </c>
      <c r="BD90">
        <v>5.85</v>
      </c>
      <c r="BE90">
        <v>1.88</v>
      </c>
      <c r="BF90">
        <v>0</v>
      </c>
      <c r="BG90">
        <v>1.79</v>
      </c>
      <c r="BH90">
        <v>0</v>
      </c>
      <c r="BI90">
        <v>1.28</v>
      </c>
      <c r="BJ90">
        <v>0.43</v>
      </c>
      <c r="BK90">
        <v>0.79</v>
      </c>
      <c r="BL90">
        <v>0</v>
      </c>
      <c r="BM90">
        <v>0.14000000000000001</v>
      </c>
      <c r="BN90">
        <v>0</v>
      </c>
      <c r="BO90">
        <v>0.7</v>
      </c>
      <c r="BP90">
        <v>0.22</v>
      </c>
      <c r="BQ90">
        <v>1.94</v>
      </c>
      <c r="BR90">
        <v>1.06</v>
      </c>
      <c r="BS90">
        <v>1.57</v>
      </c>
      <c r="BT90">
        <v>2.8728310000000001</v>
      </c>
      <c r="BU90">
        <v>1.2982340000000001</v>
      </c>
      <c r="BV90">
        <v>2.2653750000000001</v>
      </c>
      <c r="BW90">
        <v>1.8798159999999999</v>
      </c>
      <c r="BX90">
        <v>1.895994</v>
      </c>
      <c r="BY90">
        <v>2.5964680000000002</v>
      </c>
      <c r="BZ90">
        <v>1.284386</v>
      </c>
      <c r="CA90">
        <v>0</v>
      </c>
      <c r="CB90">
        <v>0</v>
      </c>
      <c r="CC90">
        <v>0</v>
      </c>
      <c r="CD90">
        <v>9.7400000000000004E-3</v>
      </c>
      <c r="CE90">
        <v>0</v>
      </c>
      <c r="CF90">
        <v>0</v>
      </c>
      <c r="CG90">
        <v>0</v>
      </c>
      <c r="CH90">
        <v>0</v>
      </c>
      <c r="CI90">
        <v>7.2630000000000004E-3</v>
      </c>
      <c r="CJ90">
        <v>5.141006</v>
      </c>
      <c r="CK90">
        <v>0.90472300000000005</v>
      </c>
      <c r="CL90">
        <v>1.8751150000000001</v>
      </c>
      <c r="CM90">
        <v>1.6987810000000001</v>
      </c>
      <c r="CN90">
        <v>1.7136690000000001</v>
      </c>
      <c r="CO90">
        <v>4.1543479999999997</v>
      </c>
      <c r="CP90">
        <v>4.1197359999999996</v>
      </c>
      <c r="CQ90">
        <v>3.4273380000000002</v>
      </c>
      <c r="CR90">
        <v>0.79461199999999999</v>
      </c>
      <c r="CS90">
        <v>2.7026129999999999</v>
      </c>
      <c r="CT90">
        <v>2.4685540000000001</v>
      </c>
      <c r="CU90">
        <v>4.1175439999999996</v>
      </c>
      <c r="CV90">
        <v>2.7895560000000001</v>
      </c>
      <c r="CW90">
        <v>2.3607969999999998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58.292048000000001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342.495</v>
      </c>
      <c r="L91">
        <v>388.70957199999998</v>
      </c>
      <c r="M91">
        <v>77.368015999999997</v>
      </c>
      <c r="N91">
        <v>58.386054999999999</v>
      </c>
      <c r="O91">
        <v>122.4081</v>
      </c>
      <c r="P91">
        <v>139.34589099999999</v>
      </c>
      <c r="Q91">
        <v>13.470309</v>
      </c>
      <c r="R91">
        <v>42.130732000000002</v>
      </c>
      <c r="S91">
        <v>17.875240000000002</v>
      </c>
      <c r="T91">
        <v>1.3448249999999999</v>
      </c>
      <c r="U91">
        <v>405.15997499999997</v>
      </c>
      <c r="V91">
        <v>20.056274999999999</v>
      </c>
      <c r="W91">
        <v>41.109074999999997</v>
      </c>
      <c r="X91">
        <v>142.72136699999999</v>
      </c>
      <c r="Y91">
        <v>0</v>
      </c>
      <c r="Z91">
        <v>12.681603000000001</v>
      </c>
      <c r="AA91">
        <v>40.778267</v>
      </c>
      <c r="AB91">
        <v>42.217016999999998</v>
      </c>
      <c r="AC91">
        <v>30.679168000000001</v>
      </c>
      <c r="AD91">
        <v>38.460552999999997</v>
      </c>
      <c r="AE91">
        <v>52.153427000000001</v>
      </c>
      <c r="AF91">
        <v>16.859390000000001</v>
      </c>
      <c r="AG91">
        <v>42.373050999999997</v>
      </c>
      <c r="AH91">
        <v>146.79262900000001</v>
      </c>
      <c r="AI91">
        <v>17.201080999999999</v>
      </c>
      <c r="AJ91">
        <v>0</v>
      </c>
      <c r="AK91">
        <v>57.374071000000001</v>
      </c>
      <c r="AL91">
        <v>79.820684999999997</v>
      </c>
      <c r="AM91">
        <v>16.620742</v>
      </c>
      <c r="AN91">
        <v>1.0011479999999999</v>
      </c>
      <c r="AO91">
        <v>0</v>
      </c>
      <c r="AP91">
        <v>1.1154310000000001</v>
      </c>
      <c r="AQ91">
        <v>27.274906999999999</v>
      </c>
      <c r="AR91">
        <v>47.53134</v>
      </c>
      <c r="AS91">
        <v>33.928511999999998</v>
      </c>
      <c r="AT91">
        <v>14.512510000000001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58.261981999999996</v>
      </c>
      <c r="BA91">
        <f t="shared" si="4"/>
        <v>2590.2179460000002</v>
      </c>
      <c r="BD91">
        <v>5.85</v>
      </c>
      <c r="BE91">
        <v>1.88</v>
      </c>
      <c r="BF91">
        <v>0</v>
      </c>
      <c r="BG91">
        <v>1.79</v>
      </c>
      <c r="BH91">
        <v>0</v>
      </c>
      <c r="BI91">
        <v>1.33</v>
      </c>
      <c r="BJ91">
        <v>0.44</v>
      </c>
      <c r="BK91">
        <v>0.81</v>
      </c>
      <c r="BL91">
        <v>0</v>
      </c>
      <c r="BM91">
        <v>0.14000000000000001</v>
      </c>
      <c r="BN91">
        <v>0</v>
      </c>
      <c r="BO91">
        <v>0.7</v>
      </c>
      <c r="BP91">
        <v>0.22</v>
      </c>
      <c r="BQ91">
        <v>1.94</v>
      </c>
      <c r="BR91">
        <v>1.06</v>
      </c>
      <c r="BS91">
        <v>1.57</v>
      </c>
      <c r="BT91">
        <v>2.8728310000000001</v>
      </c>
      <c r="BU91">
        <v>1.2982340000000001</v>
      </c>
      <c r="BV91">
        <v>2.2653750000000001</v>
      </c>
      <c r="BW91">
        <v>1.769595</v>
      </c>
      <c r="BX91">
        <v>1.895994</v>
      </c>
      <c r="BY91">
        <v>2.5964680000000002</v>
      </c>
      <c r="BZ91">
        <v>1.284386</v>
      </c>
      <c r="CA91">
        <v>0</v>
      </c>
      <c r="CB91">
        <v>0</v>
      </c>
      <c r="CC91">
        <v>0</v>
      </c>
      <c r="CD91">
        <v>9.8949999999999993E-3</v>
      </c>
      <c r="CE91">
        <v>0</v>
      </c>
      <c r="CF91">
        <v>0</v>
      </c>
      <c r="CG91">
        <v>0</v>
      </c>
      <c r="CH91">
        <v>0</v>
      </c>
      <c r="CI91">
        <v>7.2630000000000004E-3</v>
      </c>
      <c r="CJ91">
        <v>5.141006</v>
      </c>
      <c r="CK91">
        <v>0.90472300000000005</v>
      </c>
      <c r="CL91">
        <v>1.8751150000000001</v>
      </c>
      <c r="CM91">
        <v>1.6987810000000001</v>
      </c>
      <c r="CN91">
        <v>1.7136690000000001</v>
      </c>
      <c r="CO91">
        <v>4.1543479999999997</v>
      </c>
      <c r="CP91">
        <v>4.1197359999999996</v>
      </c>
      <c r="CQ91">
        <v>3.4273380000000002</v>
      </c>
      <c r="CR91">
        <v>0.79461199999999999</v>
      </c>
      <c r="CS91">
        <v>2.7026129999999999</v>
      </c>
      <c r="CT91">
        <v>2.5246559999999998</v>
      </c>
      <c r="CU91">
        <v>4.1175439999999996</v>
      </c>
      <c r="CV91">
        <v>2.7895560000000001</v>
      </c>
      <c r="CW91">
        <v>2.3607969999999998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58.261981999999996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342.495</v>
      </c>
      <c r="L92">
        <v>388.70957199999998</v>
      </c>
      <c r="M92">
        <v>77.368015999999997</v>
      </c>
      <c r="N92">
        <v>58.386054999999999</v>
      </c>
      <c r="O92">
        <v>122.4081</v>
      </c>
      <c r="P92">
        <v>139.34589099999999</v>
      </c>
      <c r="Q92">
        <v>13.470309</v>
      </c>
      <c r="R92">
        <v>42.130732000000002</v>
      </c>
      <c r="S92">
        <v>17.875240000000002</v>
      </c>
      <c r="T92">
        <v>1.3448249999999999</v>
      </c>
      <c r="U92">
        <v>405.15997499999997</v>
      </c>
      <c r="V92">
        <v>20.056274999999999</v>
      </c>
      <c r="W92">
        <v>41.109074999999997</v>
      </c>
      <c r="X92">
        <v>142.72136699999999</v>
      </c>
      <c r="Y92">
        <v>0</v>
      </c>
      <c r="Z92">
        <v>12.681603000000001</v>
      </c>
      <c r="AA92">
        <v>40.778267</v>
      </c>
      <c r="AB92">
        <v>42.217016999999998</v>
      </c>
      <c r="AC92">
        <v>30.679168000000001</v>
      </c>
      <c r="AD92">
        <v>38.460552999999997</v>
      </c>
      <c r="AE92">
        <v>52.153427000000001</v>
      </c>
      <c r="AF92">
        <v>16.859390000000001</v>
      </c>
      <c r="AG92">
        <v>42.373050999999997</v>
      </c>
      <c r="AH92">
        <v>146.79262900000001</v>
      </c>
      <c r="AI92">
        <v>17.201080999999999</v>
      </c>
      <c r="AJ92">
        <v>0</v>
      </c>
      <c r="AK92">
        <v>57.374071000000001</v>
      </c>
      <c r="AL92">
        <v>79.820684999999997</v>
      </c>
      <c r="AM92">
        <v>16.620742</v>
      </c>
      <c r="AN92">
        <v>1.0011479999999999</v>
      </c>
      <c r="AO92">
        <v>0</v>
      </c>
      <c r="AP92">
        <v>1.1154310000000001</v>
      </c>
      <c r="AQ92">
        <v>27.274906999999999</v>
      </c>
      <c r="AR92">
        <v>47.53134</v>
      </c>
      <c r="AS92">
        <v>33.928511999999998</v>
      </c>
      <c r="AT92">
        <v>14.512510000000001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58.261981999999996</v>
      </c>
      <c r="BA92">
        <f t="shared" si="4"/>
        <v>2590.2179460000002</v>
      </c>
      <c r="BD92">
        <v>5.85</v>
      </c>
      <c r="BE92">
        <v>1.88</v>
      </c>
      <c r="BF92">
        <v>0</v>
      </c>
      <c r="BG92">
        <v>1.79</v>
      </c>
      <c r="BH92">
        <v>0</v>
      </c>
      <c r="BI92">
        <v>1.33</v>
      </c>
      <c r="BJ92">
        <v>0.44</v>
      </c>
      <c r="BK92">
        <v>0.81</v>
      </c>
      <c r="BL92">
        <v>0</v>
      </c>
      <c r="BM92">
        <v>0.14000000000000001</v>
      </c>
      <c r="BN92">
        <v>0</v>
      </c>
      <c r="BO92">
        <v>0.7</v>
      </c>
      <c r="BP92">
        <v>0.22</v>
      </c>
      <c r="BQ92">
        <v>1.94</v>
      </c>
      <c r="BR92">
        <v>1.06</v>
      </c>
      <c r="BS92">
        <v>1.57</v>
      </c>
      <c r="BT92">
        <v>2.8728310000000001</v>
      </c>
      <c r="BU92">
        <v>1.2982340000000001</v>
      </c>
      <c r="BV92">
        <v>2.2653750000000001</v>
      </c>
      <c r="BW92">
        <v>1.769595</v>
      </c>
      <c r="BX92">
        <v>1.895994</v>
      </c>
      <c r="BY92">
        <v>2.5964680000000002</v>
      </c>
      <c r="BZ92">
        <v>1.284386</v>
      </c>
      <c r="CA92">
        <v>0</v>
      </c>
      <c r="CB92">
        <v>0</v>
      </c>
      <c r="CC92">
        <v>0</v>
      </c>
      <c r="CD92">
        <v>9.8949999999999993E-3</v>
      </c>
      <c r="CE92">
        <v>0</v>
      </c>
      <c r="CF92">
        <v>0</v>
      </c>
      <c r="CG92">
        <v>0</v>
      </c>
      <c r="CH92">
        <v>0</v>
      </c>
      <c r="CI92">
        <v>7.2630000000000004E-3</v>
      </c>
      <c r="CJ92">
        <v>5.141006</v>
      </c>
      <c r="CK92">
        <v>0.90472300000000005</v>
      </c>
      <c r="CL92">
        <v>1.8751150000000001</v>
      </c>
      <c r="CM92">
        <v>1.6987810000000001</v>
      </c>
      <c r="CN92">
        <v>1.7136690000000001</v>
      </c>
      <c r="CO92">
        <v>4.1543479999999997</v>
      </c>
      <c r="CP92">
        <v>4.1197359999999996</v>
      </c>
      <c r="CQ92">
        <v>3.4273380000000002</v>
      </c>
      <c r="CR92">
        <v>0.79461199999999999</v>
      </c>
      <c r="CS92">
        <v>2.7026129999999999</v>
      </c>
      <c r="CT92">
        <v>2.5246559999999998</v>
      </c>
      <c r="CU92">
        <v>4.1175439999999996</v>
      </c>
      <c r="CV92">
        <v>2.7895560000000001</v>
      </c>
      <c r="CW92">
        <v>2.3607969999999998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58.261981999999996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342.495</v>
      </c>
      <c r="L93">
        <v>388.70957199999998</v>
      </c>
      <c r="M93">
        <v>77.368015999999997</v>
      </c>
      <c r="N93">
        <v>58.386054999999999</v>
      </c>
      <c r="O93">
        <v>122.4081</v>
      </c>
      <c r="P93">
        <v>139.34589099999999</v>
      </c>
      <c r="Q93">
        <v>13.470309</v>
      </c>
      <c r="R93">
        <v>42.130732000000002</v>
      </c>
      <c r="S93">
        <v>17.875240000000002</v>
      </c>
      <c r="T93">
        <v>1.3448249999999999</v>
      </c>
      <c r="U93">
        <v>405.15997499999997</v>
      </c>
      <c r="V93">
        <v>20.056274999999999</v>
      </c>
      <c r="W93">
        <v>41.109074999999997</v>
      </c>
      <c r="X93">
        <v>142.72136699999999</v>
      </c>
      <c r="Y93">
        <v>0</v>
      </c>
      <c r="Z93">
        <v>12.681603000000001</v>
      </c>
      <c r="AA93">
        <v>40.778267</v>
      </c>
      <c r="AB93">
        <v>42.217016999999998</v>
      </c>
      <c r="AC93">
        <v>30.679168000000001</v>
      </c>
      <c r="AD93">
        <v>38.460552999999997</v>
      </c>
      <c r="AE93">
        <v>52.153427000000001</v>
      </c>
      <c r="AF93">
        <v>16.859390000000001</v>
      </c>
      <c r="AG93">
        <v>42.373050999999997</v>
      </c>
      <c r="AH93">
        <v>146.79262900000001</v>
      </c>
      <c r="AI93">
        <v>3.3595869999999999</v>
      </c>
      <c r="AJ93">
        <v>0</v>
      </c>
      <c r="AK93">
        <v>57.374071000000001</v>
      </c>
      <c r="AL93">
        <v>79.820684999999997</v>
      </c>
      <c r="AM93">
        <v>16.620742</v>
      </c>
      <c r="AN93">
        <v>1.0011479999999999</v>
      </c>
      <c r="AO93">
        <v>0</v>
      </c>
      <c r="AP93">
        <v>1.1154310000000001</v>
      </c>
      <c r="AQ93">
        <v>27.274906999999999</v>
      </c>
      <c r="AR93">
        <v>47.53134</v>
      </c>
      <c r="AS93">
        <v>33.928511999999998</v>
      </c>
      <c r="AT93">
        <v>14.512510000000001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58.262087999999999</v>
      </c>
      <c r="BA93">
        <f t="shared" si="4"/>
        <v>2576.3765579999999</v>
      </c>
      <c r="BD93">
        <v>5.85</v>
      </c>
      <c r="BE93">
        <v>1.88</v>
      </c>
      <c r="BF93">
        <v>0</v>
      </c>
      <c r="BG93">
        <v>1.79</v>
      </c>
      <c r="BH93">
        <v>0</v>
      </c>
      <c r="BI93">
        <v>1.33</v>
      </c>
      <c r="BJ93">
        <v>0.44</v>
      </c>
      <c r="BK93">
        <v>0.81</v>
      </c>
      <c r="BL93">
        <v>0</v>
      </c>
      <c r="BM93">
        <v>0.14000000000000001</v>
      </c>
      <c r="BN93">
        <v>0</v>
      </c>
      <c r="BO93">
        <v>0.7</v>
      </c>
      <c r="BP93">
        <v>0.22</v>
      </c>
      <c r="BQ93">
        <v>1.94</v>
      </c>
      <c r="BR93">
        <v>1.06</v>
      </c>
      <c r="BS93">
        <v>1.57</v>
      </c>
      <c r="BT93">
        <v>2.8728310000000001</v>
      </c>
      <c r="BU93">
        <v>1.2982340000000001</v>
      </c>
      <c r="BV93">
        <v>2.2653750000000001</v>
      </c>
      <c r="BW93">
        <v>1.769595</v>
      </c>
      <c r="BX93">
        <v>1.895994</v>
      </c>
      <c r="BY93">
        <v>2.5964680000000002</v>
      </c>
      <c r="BZ93">
        <v>1.284386</v>
      </c>
      <c r="CA93">
        <v>0</v>
      </c>
      <c r="CB93">
        <v>0</v>
      </c>
      <c r="CC93">
        <v>0</v>
      </c>
      <c r="CD93">
        <v>9.8949999999999993E-3</v>
      </c>
      <c r="CE93">
        <v>0</v>
      </c>
      <c r="CF93">
        <v>0</v>
      </c>
      <c r="CG93">
        <v>0</v>
      </c>
      <c r="CH93">
        <v>0</v>
      </c>
      <c r="CI93">
        <v>7.3689999999999997E-3</v>
      </c>
      <c r="CJ93">
        <v>5.141006</v>
      </c>
      <c r="CK93">
        <v>0.90472300000000005</v>
      </c>
      <c r="CL93">
        <v>1.8751150000000001</v>
      </c>
      <c r="CM93">
        <v>1.6987810000000001</v>
      </c>
      <c r="CN93">
        <v>1.7136690000000001</v>
      </c>
      <c r="CO93">
        <v>4.1543479999999997</v>
      </c>
      <c r="CP93">
        <v>4.1197359999999996</v>
      </c>
      <c r="CQ93">
        <v>3.4273380000000002</v>
      </c>
      <c r="CR93">
        <v>0.79461199999999999</v>
      </c>
      <c r="CS93">
        <v>2.7026129999999999</v>
      </c>
      <c r="CT93">
        <v>2.5246559999999998</v>
      </c>
      <c r="CU93">
        <v>4.1175439999999996</v>
      </c>
      <c r="CV93">
        <v>2.7895560000000001</v>
      </c>
      <c r="CW93">
        <v>2.3607969999999998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58.262087999999999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342.495</v>
      </c>
      <c r="L94">
        <v>388.70957199999998</v>
      </c>
      <c r="M94">
        <v>77.368015999999997</v>
      </c>
      <c r="N94">
        <v>58.386054999999999</v>
      </c>
      <c r="O94">
        <v>122.4081</v>
      </c>
      <c r="P94">
        <v>139.34589099999999</v>
      </c>
      <c r="Q94">
        <v>13.470309</v>
      </c>
      <c r="R94">
        <v>42.130732000000002</v>
      </c>
      <c r="S94">
        <v>17.875240000000002</v>
      </c>
      <c r="T94">
        <v>1.3448249999999999</v>
      </c>
      <c r="U94">
        <v>405.15997499999997</v>
      </c>
      <c r="V94">
        <v>20.056274999999999</v>
      </c>
      <c r="W94">
        <v>41.109074999999997</v>
      </c>
      <c r="X94">
        <v>142.72136699999999</v>
      </c>
      <c r="Y94">
        <v>0</v>
      </c>
      <c r="Z94">
        <v>12.681603000000001</v>
      </c>
      <c r="AA94">
        <v>40.778267</v>
      </c>
      <c r="AB94">
        <v>42.217016999999998</v>
      </c>
      <c r="AC94">
        <v>30.679168000000001</v>
      </c>
      <c r="AD94">
        <v>38.460552999999997</v>
      </c>
      <c r="AE94">
        <v>52.153427000000001</v>
      </c>
      <c r="AF94">
        <v>16.859390000000001</v>
      </c>
      <c r="AG94">
        <v>42.373050999999997</v>
      </c>
      <c r="AH94">
        <v>146.79262900000001</v>
      </c>
      <c r="AI94">
        <v>3.3595869999999999</v>
      </c>
      <c r="AJ94">
        <v>0</v>
      </c>
      <c r="AK94">
        <v>57.374071000000001</v>
      </c>
      <c r="AL94">
        <v>79.820684999999997</v>
      </c>
      <c r="AM94">
        <v>16.620742</v>
      </c>
      <c r="AN94">
        <v>1.0011479999999999</v>
      </c>
      <c r="AO94">
        <v>0</v>
      </c>
      <c r="AP94">
        <v>1.1154310000000001</v>
      </c>
      <c r="AQ94">
        <v>27.274906999999999</v>
      </c>
      <c r="AR94">
        <v>47.53134</v>
      </c>
      <c r="AS94">
        <v>33.928511999999998</v>
      </c>
      <c r="AT94">
        <v>14.512510000000001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58.212088000000001</v>
      </c>
      <c r="BA94">
        <f t="shared" si="4"/>
        <v>2576.3265580000002</v>
      </c>
      <c r="BD94">
        <v>5.85</v>
      </c>
      <c r="BE94">
        <v>1.88</v>
      </c>
      <c r="BF94">
        <v>0</v>
      </c>
      <c r="BG94">
        <v>1.79</v>
      </c>
      <c r="BH94">
        <v>0</v>
      </c>
      <c r="BI94">
        <v>1.29</v>
      </c>
      <c r="BJ94">
        <v>0.43</v>
      </c>
      <c r="BK94">
        <v>0.81</v>
      </c>
      <c r="BL94">
        <v>0</v>
      </c>
      <c r="BM94">
        <v>0.14000000000000001</v>
      </c>
      <c r="BN94">
        <v>0</v>
      </c>
      <c r="BO94">
        <v>0.7</v>
      </c>
      <c r="BP94">
        <v>0.22</v>
      </c>
      <c r="BQ94">
        <v>1.94</v>
      </c>
      <c r="BR94">
        <v>1.06</v>
      </c>
      <c r="BS94">
        <v>1.57</v>
      </c>
      <c r="BT94">
        <v>2.8728310000000001</v>
      </c>
      <c r="BU94">
        <v>1.2982340000000001</v>
      </c>
      <c r="BV94">
        <v>2.2653750000000001</v>
      </c>
      <c r="BW94">
        <v>1.769595</v>
      </c>
      <c r="BX94">
        <v>1.895994</v>
      </c>
      <c r="BY94">
        <v>2.5964680000000002</v>
      </c>
      <c r="BZ94">
        <v>1.284386</v>
      </c>
      <c r="CA94">
        <v>0</v>
      </c>
      <c r="CB94">
        <v>0</v>
      </c>
      <c r="CC94">
        <v>0</v>
      </c>
      <c r="CD94">
        <v>9.8949999999999993E-3</v>
      </c>
      <c r="CE94">
        <v>0</v>
      </c>
      <c r="CF94">
        <v>0</v>
      </c>
      <c r="CG94">
        <v>0</v>
      </c>
      <c r="CH94">
        <v>0</v>
      </c>
      <c r="CI94">
        <v>7.3689999999999997E-3</v>
      </c>
      <c r="CJ94">
        <v>5.141006</v>
      </c>
      <c r="CK94">
        <v>0.90472300000000005</v>
      </c>
      <c r="CL94">
        <v>1.8751150000000001</v>
      </c>
      <c r="CM94">
        <v>1.6987810000000001</v>
      </c>
      <c r="CN94">
        <v>1.7136690000000001</v>
      </c>
      <c r="CO94">
        <v>4.1543479999999997</v>
      </c>
      <c r="CP94">
        <v>4.1197359999999996</v>
      </c>
      <c r="CQ94">
        <v>3.4273380000000002</v>
      </c>
      <c r="CR94">
        <v>0.79461199999999999</v>
      </c>
      <c r="CS94">
        <v>2.7026129999999999</v>
      </c>
      <c r="CT94">
        <v>2.5246559999999998</v>
      </c>
      <c r="CU94">
        <v>4.1175439999999996</v>
      </c>
      <c r="CV94">
        <v>2.7895560000000001</v>
      </c>
      <c r="CW94">
        <v>2.3607969999999998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58.212088000000001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342.495</v>
      </c>
      <c r="L95">
        <v>388.70957199999998</v>
      </c>
      <c r="M95">
        <v>77.368015999999997</v>
      </c>
      <c r="N95">
        <v>58.386054999999999</v>
      </c>
      <c r="O95">
        <v>122.4081</v>
      </c>
      <c r="P95">
        <v>139.34589099999999</v>
      </c>
      <c r="Q95">
        <v>13.470309</v>
      </c>
      <c r="R95">
        <v>42.130732000000002</v>
      </c>
      <c r="S95">
        <v>17.875240000000002</v>
      </c>
      <c r="T95">
        <v>1.3448249999999999</v>
      </c>
      <c r="U95">
        <v>405.15997499999997</v>
      </c>
      <c r="V95">
        <v>20.056274999999999</v>
      </c>
      <c r="W95">
        <v>41.109074999999997</v>
      </c>
      <c r="X95">
        <v>142.72136699999999</v>
      </c>
      <c r="Y95">
        <v>0</v>
      </c>
      <c r="Z95">
        <v>0</v>
      </c>
      <c r="AA95">
        <v>40.778267</v>
      </c>
      <c r="AB95">
        <v>42.217016999999998</v>
      </c>
      <c r="AC95">
        <v>30.679168000000001</v>
      </c>
      <c r="AD95">
        <v>28.778680999999999</v>
      </c>
      <c r="AE95">
        <v>52.153427000000001</v>
      </c>
      <c r="AF95">
        <v>16.859390000000001</v>
      </c>
      <c r="AG95">
        <v>42.373050999999997</v>
      </c>
      <c r="AH95">
        <v>146.79262900000001</v>
      </c>
      <c r="AI95">
        <v>3.3595869999999999</v>
      </c>
      <c r="AJ95">
        <v>0</v>
      </c>
      <c r="AK95">
        <v>57.374071000000001</v>
      </c>
      <c r="AL95">
        <v>79.820684999999997</v>
      </c>
      <c r="AM95">
        <v>16.620742</v>
      </c>
      <c r="AN95">
        <v>1.0011479999999999</v>
      </c>
      <c r="AO95">
        <v>0</v>
      </c>
      <c r="AP95">
        <v>1.1154310000000001</v>
      </c>
      <c r="AQ95">
        <v>26.659683000000001</v>
      </c>
      <c r="AR95">
        <v>47.53134</v>
      </c>
      <c r="AS95">
        <v>33.928511999999998</v>
      </c>
      <c r="AT95">
        <v>14.512510000000001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58.332087999999992</v>
      </c>
      <c r="BA95">
        <f t="shared" si="4"/>
        <v>2553.4678590000003</v>
      </c>
      <c r="BD95">
        <v>5.85</v>
      </c>
      <c r="BE95">
        <v>1.88</v>
      </c>
      <c r="BF95">
        <v>0</v>
      </c>
      <c r="BG95">
        <v>1.79</v>
      </c>
      <c r="BH95">
        <v>0</v>
      </c>
      <c r="BI95">
        <v>1.29</v>
      </c>
      <c r="BJ95">
        <v>0.43</v>
      </c>
      <c r="BK95">
        <v>0.81</v>
      </c>
      <c r="BL95">
        <v>0</v>
      </c>
      <c r="BM95">
        <v>0.14000000000000001</v>
      </c>
      <c r="BN95">
        <v>0</v>
      </c>
      <c r="BO95">
        <v>0.82</v>
      </c>
      <c r="BP95">
        <v>0.22</v>
      </c>
      <c r="BQ95">
        <v>1.94</v>
      </c>
      <c r="BR95">
        <v>1.06</v>
      </c>
      <c r="BS95">
        <v>1.57</v>
      </c>
      <c r="BT95">
        <v>2.8728310000000001</v>
      </c>
      <c r="BU95">
        <v>1.2982340000000001</v>
      </c>
      <c r="BV95">
        <v>2.2653750000000001</v>
      </c>
      <c r="BW95">
        <v>1.769595</v>
      </c>
      <c r="BX95">
        <v>1.895994</v>
      </c>
      <c r="BY95">
        <v>2.5964680000000002</v>
      </c>
      <c r="BZ95">
        <v>1.284386</v>
      </c>
      <c r="CA95">
        <v>0</v>
      </c>
      <c r="CB95">
        <v>0</v>
      </c>
      <c r="CC95">
        <v>0</v>
      </c>
      <c r="CD95">
        <v>9.8949999999999993E-3</v>
      </c>
      <c r="CE95">
        <v>0</v>
      </c>
      <c r="CF95">
        <v>0</v>
      </c>
      <c r="CG95">
        <v>0</v>
      </c>
      <c r="CH95">
        <v>0</v>
      </c>
      <c r="CI95">
        <v>7.3689999999999997E-3</v>
      </c>
      <c r="CJ95">
        <v>5.141006</v>
      </c>
      <c r="CK95">
        <v>0.90472300000000005</v>
      </c>
      <c r="CL95">
        <v>1.8751150000000001</v>
      </c>
      <c r="CM95">
        <v>1.6987810000000001</v>
      </c>
      <c r="CN95">
        <v>1.7136690000000001</v>
      </c>
      <c r="CO95">
        <v>4.1543479999999997</v>
      </c>
      <c r="CP95">
        <v>4.1197359999999996</v>
      </c>
      <c r="CQ95">
        <v>3.4273380000000002</v>
      </c>
      <c r="CR95">
        <v>0.79461199999999999</v>
      </c>
      <c r="CS95">
        <v>2.7026129999999999</v>
      </c>
      <c r="CT95">
        <v>2.4685540000000001</v>
      </c>
      <c r="CU95">
        <v>4.1175439999999996</v>
      </c>
      <c r="CV95">
        <v>2.7895560000000001</v>
      </c>
      <c r="CW95">
        <v>2.3607969999999998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58.332087999999992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342.495</v>
      </c>
      <c r="L96">
        <v>388.70957199999998</v>
      </c>
      <c r="M96">
        <v>77.368015999999997</v>
      </c>
      <c r="N96">
        <v>58.386054999999999</v>
      </c>
      <c r="O96">
        <v>122.4081</v>
      </c>
      <c r="P96">
        <v>139.34589099999999</v>
      </c>
      <c r="Q96">
        <v>13.470309</v>
      </c>
      <c r="R96">
        <v>42.130732000000002</v>
      </c>
      <c r="S96">
        <v>17.875240000000002</v>
      </c>
      <c r="T96">
        <v>1.3448249999999999</v>
      </c>
      <c r="U96">
        <v>405.15997499999997</v>
      </c>
      <c r="V96">
        <v>20.056274999999999</v>
      </c>
      <c r="W96">
        <v>41.109074999999997</v>
      </c>
      <c r="X96">
        <v>142.72136699999999</v>
      </c>
      <c r="Y96">
        <v>0</v>
      </c>
      <c r="Z96">
        <v>0</v>
      </c>
      <c r="AA96">
        <v>40.778267</v>
      </c>
      <c r="AB96">
        <v>42.217016999999998</v>
      </c>
      <c r="AC96">
        <v>30.679168000000001</v>
      </c>
      <c r="AD96">
        <v>19.185787000000001</v>
      </c>
      <c r="AE96">
        <v>52.153427000000001</v>
      </c>
      <c r="AF96">
        <v>16.859390000000001</v>
      </c>
      <c r="AG96">
        <v>42.373050999999997</v>
      </c>
      <c r="AH96">
        <v>146.79262900000001</v>
      </c>
      <c r="AI96">
        <v>3.3595869999999999</v>
      </c>
      <c r="AJ96">
        <v>0</v>
      </c>
      <c r="AK96">
        <v>57.374071000000001</v>
      </c>
      <c r="AL96">
        <v>79.820684999999997</v>
      </c>
      <c r="AM96">
        <v>16.620742</v>
      </c>
      <c r="AN96">
        <v>1.0011479999999999</v>
      </c>
      <c r="AO96">
        <v>0</v>
      </c>
      <c r="AP96">
        <v>1.1154310000000001</v>
      </c>
      <c r="AQ96">
        <v>26.659683000000001</v>
      </c>
      <c r="AR96">
        <v>47.53134</v>
      </c>
      <c r="AS96">
        <v>33.928511999999998</v>
      </c>
      <c r="AT96">
        <v>14.512510000000001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58.429913999999989</v>
      </c>
      <c r="BA96">
        <f t="shared" si="4"/>
        <v>2543.9727909999997</v>
      </c>
      <c r="BD96">
        <v>5.85</v>
      </c>
      <c r="BE96">
        <v>1.88</v>
      </c>
      <c r="BF96">
        <v>0</v>
      </c>
      <c r="BG96">
        <v>1.79</v>
      </c>
      <c r="BH96">
        <v>0</v>
      </c>
      <c r="BI96">
        <v>1.29</v>
      </c>
      <c r="BJ96">
        <v>0.43</v>
      </c>
      <c r="BK96">
        <v>0.81</v>
      </c>
      <c r="BL96">
        <v>0</v>
      </c>
      <c r="BM96">
        <v>0.14000000000000001</v>
      </c>
      <c r="BN96">
        <v>0</v>
      </c>
      <c r="BO96">
        <v>0.98</v>
      </c>
      <c r="BP96">
        <v>0.22</v>
      </c>
      <c r="BQ96">
        <v>1.94</v>
      </c>
      <c r="BR96">
        <v>1.06</v>
      </c>
      <c r="BS96">
        <v>1.57</v>
      </c>
      <c r="BT96">
        <v>2.810657</v>
      </c>
      <c r="BU96">
        <v>1.2982340000000001</v>
      </c>
      <c r="BV96">
        <v>2.2653750000000001</v>
      </c>
      <c r="BW96">
        <v>1.769595</v>
      </c>
      <c r="BX96">
        <v>1.895994</v>
      </c>
      <c r="BY96">
        <v>2.5964680000000002</v>
      </c>
      <c r="BZ96">
        <v>1.284386</v>
      </c>
      <c r="CA96">
        <v>0</v>
      </c>
      <c r="CB96">
        <v>0</v>
      </c>
      <c r="CC96">
        <v>0</v>
      </c>
      <c r="CD96">
        <v>9.8949999999999993E-3</v>
      </c>
      <c r="CE96">
        <v>0</v>
      </c>
      <c r="CF96">
        <v>0</v>
      </c>
      <c r="CG96">
        <v>0</v>
      </c>
      <c r="CH96">
        <v>0</v>
      </c>
      <c r="CI96">
        <v>7.3689999999999997E-3</v>
      </c>
      <c r="CJ96">
        <v>5.141006</v>
      </c>
      <c r="CK96">
        <v>0.90472300000000005</v>
      </c>
      <c r="CL96">
        <v>1.8751150000000001</v>
      </c>
      <c r="CM96">
        <v>1.6987810000000001</v>
      </c>
      <c r="CN96">
        <v>1.7136690000000001</v>
      </c>
      <c r="CO96">
        <v>4.1543479999999997</v>
      </c>
      <c r="CP96">
        <v>4.1197359999999996</v>
      </c>
      <c r="CQ96">
        <v>3.4273380000000002</v>
      </c>
      <c r="CR96">
        <v>0.79461199999999999</v>
      </c>
      <c r="CS96">
        <v>2.7026129999999999</v>
      </c>
      <c r="CT96">
        <v>2.4685540000000001</v>
      </c>
      <c r="CU96">
        <v>4.1175439999999996</v>
      </c>
      <c r="CV96">
        <v>2.7895560000000001</v>
      </c>
      <c r="CW96">
        <v>2.3607969999999998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58.429913999999989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342.495</v>
      </c>
      <c r="L97">
        <v>388.70957199999998</v>
      </c>
      <c r="M97">
        <v>77.368015999999997</v>
      </c>
      <c r="N97">
        <v>58.386054999999999</v>
      </c>
      <c r="O97">
        <v>122.4081</v>
      </c>
      <c r="P97">
        <v>139.34589099999999</v>
      </c>
      <c r="Q97">
        <v>13.470309</v>
      </c>
      <c r="R97">
        <v>42.130732000000002</v>
      </c>
      <c r="S97">
        <v>17.875240000000002</v>
      </c>
      <c r="T97">
        <v>1.3448249999999999</v>
      </c>
      <c r="U97">
        <v>405.15997499999997</v>
      </c>
      <c r="V97">
        <v>20.056274999999999</v>
      </c>
      <c r="W97">
        <v>41.109074999999997</v>
      </c>
      <c r="X97">
        <v>142.72136699999999</v>
      </c>
      <c r="Y97">
        <v>0</v>
      </c>
      <c r="Z97">
        <v>0</v>
      </c>
      <c r="AA97">
        <v>40.778267</v>
      </c>
      <c r="AB97">
        <v>42.217016999999998</v>
      </c>
      <c r="AC97">
        <v>30.679168000000001</v>
      </c>
      <c r="AD97">
        <v>19.185787000000001</v>
      </c>
      <c r="AE97">
        <v>52.153427000000001</v>
      </c>
      <c r="AF97">
        <v>16.859390000000001</v>
      </c>
      <c r="AG97">
        <v>42.373050999999997</v>
      </c>
      <c r="AH97">
        <v>146.79262900000001</v>
      </c>
      <c r="AI97">
        <v>3.3595869999999999</v>
      </c>
      <c r="AJ97">
        <v>0</v>
      </c>
      <c r="AK97">
        <v>57.374071000000001</v>
      </c>
      <c r="AL97">
        <v>79.820684999999997</v>
      </c>
      <c r="AM97">
        <v>16.620742</v>
      </c>
      <c r="AN97">
        <v>1.0011479999999999</v>
      </c>
      <c r="AO97">
        <v>0</v>
      </c>
      <c r="AP97">
        <v>1.735114</v>
      </c>
      <c r="AQ97">
        <v>26.659683000000001</v>
      </c>
      <c r="AR97">
        <v>47.53134</v>
      </c>
      <c r="AS97">
        <v>33.928511999999998</v>
      </c>
      <c r="AT97">
        <v>14.512510000000001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58.249372000000001</v>
      </c>
      <c r="BA97">
        <f t="shared" si="4"/>
        <v>2544.411932</v>
      </c>
      <c r="BD97">
        <v>5.85</v>
      </c>
      <c r="BE97">
        <v>1.88</v>
      </c>
      <c r="BF97">
        <v>0</v>
      </c>
      <c r="BG97">
        <v>1.79</v>
      </c>
      <c r="BH97">
        <v>0</v>
      </c>
      <c r="BI97">
        <v>1.29</v>
      </c>
      <c r="BJ97">
        <v>0.43</v>
      </c>
      <c r="BK97">
        <v>0.81</v>
      </c>
      <c r="BL97">
        <v>0</v>
      </c>
      <c r="BM97">
        <v>0.14000000000000001</v>
      </c>
      <c r="BN97">
        <v>0</v>
      </c>
      <c r="BO97">
        <v>1.01</v>
      </c>
      <c r="BP97">
        <v>0.22</v>
      </c>
      <c r="BQ97">
        <v>1.94</v>
      </c>
      <c r="BR97">
        <v>1.06</v>
      </c>
      <c r="BS97">
        <v>1.57</v>
      </c>
      <c r="BT97">
        <v>2.751795</v>
      </c>
      <c r="BU97">
        <v>1.2982340000000001</v>
      </c>
      <c r="BV97">
        <v>2.2653750000000001</v>
      </c>
      <c r="BW97">
        <v>1.617915</v>
      </c>
      <c r="BX97">
        <v>1.895994</v>
      </c>
      <c r="BY97">
        <v>2.5964680000000002</v>
      </c>
      <c r="BZ97">
        <v>1.284386</v>
      </c>
      <c r="CA97">
        <v>0</v>
      </c>
      <c r="CB97">
        <v>0</v>
      </c>
      <c r="CC97">
        <v>0</v>
      </c>
      <c r="CD97">
        <v>9.8949999999999993E-3</v>
      </c>
      <c r="CE97">
        <v>0</v>
      </c>
      <c r="CF97">
        <v>0</v>
      </c>
      <c r="CG97">
        <v>0</v>
      </c>
      <c r="CH97">
        <v>0</v>
      </c>
      <c r="CI97">
        <v>7.3689999999999997E-3</v>
      </c>
      <c r="CJ97">
        <v>5.141006</v>
      </c>
      <c r="CK97">
        <v>0.90472300000000005</v>
      </c>
      <c r="CL97">
        <v>1.8751150000000001</v>
      </c>
      <c r="CM97">
        <v>1.6987810000000001</v>
      </c>
      <c r="CN97">
        <v>1.7136690000000001</v>
      </c>
      <c r="CO97">
        <v>4.1543479999999997</v>
      </c>
      <c r="CP97">
        <v>4.1197359999999996</v>
      </c>
      <c r="CQ97">
        <v>3.4273380000000002</v>
      </c>
      <c r="CR97">
        <v>0.79461199999999999</v>
      </c>
      <c r="CS97">
        <v>2.7026129999999999</v>
      </c>
      <c r="CT97">
        <v>2.4685540000000001</v>
      </c>
      <c r="CU97">
        <v>4.1175439999999996</v>
      </c>
      <c r="CV97">
        <v>2.7895560000000001</v>
      </c>
      <c r="CW97">
        <v>2.3607969999999998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58.249372000000001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342.495</v>
      </c>
      <c r="L98">
        <v>388.70957199999998</v>
      </c>
      <c r="M98">
        <v>77.368015999999997</v>
      </c>
      <c r="N98">
        <v>58.386054999999999</v>
      </c>
      <c r="O98">
        <v>122.4081</v>
      </c>
      <c r="P98">
        <v>139.34589099999999</v>
      </c>
      <c r="Q98">
        <v>13.470309</v>
      </c>
      <c r="R98">
        <v>42.130732000000002</v>
      </c>
      <c r="S98">
        <v>17.875240000000002</v>
      </c>
      <c r="T98">
        <v>1.3448249999999999</v>
      </c>
      <c r="U98">
        <v>405.15997499999997</v>
      </c>
      <c r="V98">
        <v>20.056274999999999</v>
      </c>
      <c r="W98">
        <v>41.109074999999997</v>
      </c>
      <c r="X98">
        <v>142.72136699999999</v>
      </c>
      <c r="Y98">
        <v>0</v>
      </c>
      <c r="Z98">
        <v>0</v>
      </c>
      <c r="AA98">
        <v>40.778267</v>
      </c>
      <c r="AB98">
        <v>42.217016999999998</v>
      </c>
      <c r="AC98">
        <v>30.679168000000001</v>
      </c>
      <c r="AD98">
        <v>19.185787000000001</v>
      </c>
      <c r="AE98">
        <v>52.153427000000001</v>
      </c>
      <c r="AF98">
        <v>16.859390000000001</v>
      </c>
      <c r="AG98">
        <v>42.373050999999997</v>
      </c>
      <c r="AH98">
        <v>146.79262900000001</v>
      </c>
      <c r="AI98">
        <v>3.3595869999999999</v>
      </c>
      <c r="AJ98">
        <v>0</v>
      </c>
      <c r="AK98">
        <v>57.374071000000001</v>
      </c>
      <c r="AL98">
        <v>79.820684999999997</v>
      </c>
      <c r="AM98">
        <v>16.620742</v>
      </c>
      <c r="AN98">
        <v>1.0011479999999999</v>
      </c>
      <c r="AO98">
        <v>0</v>
      </c>
      <c r="AP98">
        <v>1.735114</v>
      </c>
      <c r="AQ98">
        <v>26.659683000000001</v>
      </c>
      <c r="AR98">
        <v>47.53134</v>
      </c>
      <c r="AS98">
        <v>33.928511999999998</v>
      </c>
      <c r="AT98">
        <v>14.044786999999999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58.190509999999996</v>
      </c>
      <c r="BA98">
        <f t="shared" si="4"/>
        <v>2543.8853469999995</v>
      </c>
      <c r="BD98">
        <v>5.85</v>
      </c>
      <c r="BE98">
        <v>1.88</v>
      </c>
      <c r="BF98">
        <v>0</v>
      </c>
      <c r="BG98">
        <v>1.79</v>
      </c>
      <c r="BH98">
        <v>0</v>
      </c>
      <c r="BI98">
        <v>1.29</v>
      </c>
      <c r="BJ98">
        <v>0.43</v>
      </c>
      <c r="BK98">
        <v>0.81</v>
      </c>
      <c r="BL98">
        <v>0</v>
      </c>
      <c r="BM98">
        <v>0.14000000000000001</v>
      </c>
      <c r="BN98">
        <v>0</v>
      </c>
      <c r="BO98">
        <v>1.01</v>
      </c>
      <c r="BP98">
        <v>0.22</v>
      </c>
      <c r="BQ98">
        <v>1.94</v>
      </c>
      <c r="BR98">
        <v>1.06</v>
      </c>
      <c r="BS98">
        <v>1.57</v>
      </c>
      <c r="BT98">
        <v>2.692933</v>
      </c>
      <c r="BU98">
        <v>1.2982340000000001</v>
      </c>
      <c r="BV98">
        <v>2.2653750000000001</v>
      </c>
      <c r="BW98">
        <v>1.617915</v>
      </c>
      <c r="BX98">
        <v>1.895994</v>
      </c>
      <c r="BY98">
        <v>2.5964680000000002</v>
      </c>
      <c r="BZ98">
        <v>1.284386</v>
      </c>
      <c r="CA98">
        <v>0</v>
      </c>
      <c r="CB98">
        <v>0</v>
      </c>
      <c r="CC98">
        <v>0</v>
      </c>
      <c r="CD98">
        <v>9.8949999999999993E-3</v>
      </c>
      <c r="CE98">
        <v>0</v>
      </c>
      <c r="CF98">
        <v>0</v>
      </c>
      <c r="CG98">
        <v>0</v>
      </c>
      <c r="CH98">
        <v>0</v>
      </c>
      <c r="CI98">
        <v>7.3689999999999997E-3</v>
      </c>
      <c r="CJ98">
        <v>5.141006</v>
      </c>
      <c r="CK98">
        <v>0.90472300000000005</v>
      </c>
      <c r="CL98">
        <v>1.8751150000000001</v>
      </c>
      <c r="CM98">
        <v>1.6987810000000001</v>
      </c>
      <c r="CN98">
        <v>1.7136690000000001</v>
      </c>
      <c r="CO98">
        <v>4.1543479999999997</v>
      </c>
      <c r="CP98">
        <v>4.1197359999999996</v>
      </c>
      <c r="CQ98">
        <v>3.4273380000000002</v>
      </c>
      <c r="CR98">
        <v>0.79461199999999999</v>
      </c>
      <c r="CS98">
        <v>2.7026129999999999</v>
      </c>
      <c r="CT98">
        <v>2.4685540000000001</v>
      </c>
      <c r="CU98">
        <v>4.1175439999999996</v>
      </c>
      <c r="CV98">
        <v>2.7895560000000001</v>
      </c>
      <c r="CW98">
        <v>2.3607969999999998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58.190509999999996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2.0185621500000001E-2</v>
      </c>
      <c r="E99">
        <f t="shared" si="6"/>
        <v>0</v>
      </c>
      <c r="F99">
        <f t="shared" si="6"/>
        <v>0</v>
      </c>
      <c r="G99">
        <f t="shared" si="6"/>
        <v>1.7828404750000002E-2</v>
      </c>
      <c r="H99">
        <f t="shared" si="6"/>
        <v>0</v>
      </c>
      <c r="I99">
        <f t="shared" si="6"/>
        <v>0</v>
      </c>
      <c r="J99">
        <f t="shared" si="6"/>
        <v>2.3032143750000005E-2</v>
      </c>
      <c r="K99">
        <f t="shared" si="6"/>
        <v>5.829403014499996</v>
      </c>
      <c r="L99">
        <f t="shared" si="6"/>
        <v>7.3311516017500065</v>
      </c>
      <c r="M99">
        <f t="shared" si="6"/>
        <v>1.8568323840000027</v>
      </c>
      <c r="N99">
        <f t="shared" si="6"/>
        <v>1.401265318499999</v>
      </c>
      <c r="O99">
        <f t="shared" si="6"/>
        <v>2.9377944000000022</v>
      </c>
      <c r="P99">
        <f t="shared" si="6"/>
        <v>3.3443013840000071</v>
      </c>
      <c r="Q99">
        <f t="shared" si="6"/>
        <v>0.28119869875000031</v>
      </c>
      <c r="R99">
        <f t="shared" si="6"/>
        <v>0.65577975850000003</v>
      </c>
      <c r="S99">
        <f t="shared" si="6"/>
        <v>0.3574103442500004</v>
      </c>
      <c r="T99">
        <f t="shared" si="6"/>
        <v>2.2107816499999988E-2</v>
      </c>
      <c r="U99">
        <f t="shared" si="6"/>
        <v>9.4259084494999907</v>
      </c>
      <c r="V99">
        <f t="shared" si="6"/>
        <v>0.32471525074999963</v>
      </c>
      <c r="W99">
        <f t="shared" si="6"/>
        <v>0.76707617275000017</v>
      </c>
      <c r="X99">
        <f t="shared" si="6"/>
        <v>2.7162138612500013</v>
      </c>
      <c r="Y99">
        <f t="shared" si="6"/>
        <v>0</v>
      </c>
      <c r="Z99">
        <f t="shared" si="6"/>
        <v>0.10408205524999999</v>
      </c>
      <c r="AA99">
        <f t="shared" si="6"/>
        <v>0.76429594900000042</v>
      </c>
      <c r="AB99">
        <f t="shared" si="6"/>
        <v>1.0132084079999988</v>
      </c>
      <c r="AC99">
        <f t="shared" si="6"/>
        <v>0.70636555800000012</v>
      </c>
      <c r="AD99">
        <f t="shared" si="6"/>
        <v>0.39239106274999969</v>
      </c>
      <c r="AE99">
        <f t="shared" si="6"/>
        <v>1.2516822480000023</v>
      </c>
      <c r="AF99">
        <f t="shared" si="6"/>
        <v>0.19614461024999993</v>
      </c>
      <c r="AG99">
        <f t="shared" si="6"/>
        <v>1.0169532240000005</v>
      </c>
      <c r="AH99">
        <f t="shared" si="6"/>
        <v>1.8205950839999976</v>
      </c>
      <c r="AI99">
        <f t="shared" si="6"/>
        <v>0.25418628925000025</v>
      </c>
      <c r="AJ99">
        <f t="shared" si="6"/>
        <v>0</v>
      </c>
      <c r="AK99">
        <f t="shared" si="6"/>
        <v>1.3769777040000024</v>
      </c>
      <c r="AL99">
        <f t="shared" si="6"/>
        <v>1.7611141249999989</v>
      </c>
      <c r="AM99">
        <f t="shared" si="6"/>
        <v>0.39889780800000024</v>
      </c>
      <c r="AN99">
        <f t="shared" si="6"/>
        <v>2.4027552000000011E-2</v>
      </c>
      <c r="AO99">
        <f t="shared" si="6"/>
        <v>0</v>
      </c>
      <c r="AP99">
        <f t="shared" si="6"/>
        <v>7.1449538749999986E-2</v>
      </c>
      <c r="AQ99">
        <f t="shared" si="6"/>
        <v>0.28698465400000006</v>
      </c>
      <c r="AR99">
        <f t="shared" si="6"/>
        <v>1.151967419999999</v>
      </c>
      <c r="AS99">
        <f t="shared" si="6"/>
        <v>0.81598070999999917</v>
      </c>
      <c r="AT99">
        <f t="shared" si="6"/>
        <v>0.32548736500000031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1.6346191122500009</v>
      </c>
      <c r="BA99">
        <f t="shared" si="4"/>
        <v>52.679615102500009</v>
      </c>
      <c r="BD99">
        <f t="shared" ref="BD99:DI99" si="7">SUM(BD3:BD98)/4000</f>
        <v>0.14040000000000027</v>
      </c>
      <c r="BE99">
        <f t="shared" si="7"/>
        <v>4.5119999999999938E-2</v>
      </c>
      <c r="BF99">
        <f t="shared" si="7"/>
        <v>4.5415000000000073E-2</v>
      </c>
      <c r="BG99">
        <f t="shared" si="7"/>
        <v>4.2959999999999998E-2</v>
      </c>
      <c r="BH99">
        <f t="shared" si="7"/>
        <v>0.1329349999999998</v>
      </c>
      <c r="BI99">
        <f t="shared" si="7"/>
        <v>3.1470000000000005E-2</v>
      </c>
      <c r="BJ99">
        <f t="shared" si="7"/>
        <v>1.0507499999999996E-2</v>
      </c>
      <c r="BK99">
        <f t="shared" si="7"/>
        <v>1.9E-2</v>
      </c>
      <c r="BL99">
        <f t="shared" si="7"/>
        <v>1.3095000000000015E-2</v>
      </c>
      <c r="BM99">
        <f t="shared" si="7"/>
        <v>3.360000000000004E-3</v>
      </c>
      <c r="BN99">
        <f t="shared" si="7"/>
        <v>3.5649999999999994E-2</v>
      </c>
      <c r="BO99">
        <f t="shared" si="7"/>
        <v>2.4757499999999971E-2</v>
      </c>
      <c r="BP99">
        <f t="shared" si="7"/>
        <v>5.2799999999999982E-3</v>
      </c>
      <c r="BQ99">
        <f t="shared" si="7"/>
        <v>4.6559999999999963E-2</v>
      </c>
      <c r="BR99">
        <f t="shared" si="7"/>
        <v>2.5440000000000032E-2</v>
      </c>
      <c r="BS99">
        <f t="shared" si="7"/>
        <v>3.7679999999999908E-2</v>
      </c>
      <c r="BT99">
        <f t="shared" si="7"/>
        <v>6.8857166999999928E-2</v>
      </c>
      <c r="BU99">
        <f t="shared" si="7"/>
        <v>3.1157615999999933E-2</v>
      </c>
      <c r="BV99">
        <f t="shared" si="7"/>
        <v>5.4123573249999904E-2</v>
      </c>
      <c r="BW99">
        <f t="shared" si="7"/>
        <v>4.4819302000000082E-2</v>
      </c>
      <c r="BX99">
        <f t="shared" si="7"/>
        <v>4.5503856000000037E-2</v>
      </c>
      <c r="BY99">
        <f t="shared" si="7"/>
        <v>6.2315231999999866E-2</v>
      </c>
      <c r="BZ99">
        <f t="shared" si="7"/>
        <v>3.0825263999999967E-2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3.555915000000006E-4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2.6492650000000003E-4</v>
      </c>
      <c r="CJ99">
        <f t="shared" si="7"/>
        <v>0.12338414400000007</v>
      </c>
      <c r="CK99">
        <f t="shared" si="7"/>
        <v>2.1713352000000005E-2</v>
      </c>
      <c r="CL99">
        <f t="shared" si="7"/>
        <v>4.5002759999999919E-2</v>
      </c>
      <c r="CM99">
        <f t="shared" si="7"/>
        <v>4.0770743999999942E-2</v>
      </c>
      <c r="CN99">
        <f t="shared" si="7"/>
        <v>4.1128056000000031E-2</v>
      </c>
      <c r="CO99">
        <f t="shared" si="7"/>
        <v>9.9704352000000232E-2</v>
      </c>
      <c r="CP99">
        <f t="shared" si="7"/>
        <v>9.8873663999999847E-2</v>
      </c>
      <c r="CQ99">
        <f t="shared" si="7"/>
        <v>8.2256112000000062E-2</v>
      </c>
      <c r="CR99">
        <f t="shared" si="7"/>
        <v>1.9070688000000016E-2</v>
      </c>
      <c r="CS99">
        <f t="shared" si="7"/>
        <v>6.4862712000000156E-2</v>
      </c>
      <c r="CT99">
        <f t="shared" si="7"/>
        <v>5.9413602000000051E-2</v>
      </c>
      <c r="CU99">
        <f t="shared" si="7"/>
        <v>4.4118024500000026E-2</v>
      </c>
      <c r="CV99">
        <f t="shared" si="7"/>
        <v>3.4915605250000023E-2</v>
      </c>
      <c r="CW99">
        <f t="shared" si="7"/>
        <v>5.5762194999999987E-2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1.6346191122499998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5">
      <c r="A1" s="32">
        <f>Allocation!A2</f>
        <v>45077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  <c r="AI1" s="108" t="s">
        <v>494</v>
      </c>
    </row>
    <row r="2" spans="1:35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  <c r="AI2" t="s">
        <v>494</v>
      </c>
    </row>
    <row r="3" spans="1:35">
      <c r="A3" t="s">
        <v>45</v>
      </c>
      <c r="B3" s="75">
        <v>261.81</v>
      </c>
      <c r="C3" s="75">
        <v>87.27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109.15</v>
      </c>
      <c r="J3">
        <v>272.11</v>
      </c>
      <c r="K3">
        <v>101.35</v>
      </c>
      <c r="L3">
        <v>5.6</v>
      </c>
      <c r="M3">
        <v>7.27</v>
      </c>
      <c r="N3" s="135">
        <v>0</v>
      </c>
      <c r="O3" s="135">
        <v>0</v>
      </c>
      <c r="P3" s="135">
        <v>0</v>
      </c>
      <c r="Q3">
        <v>6</v>
      </c>
      <c r="R3">
        <v>0</v>
      </c>
      <c r="S3">
        <v>5.81</v>
      </c>
      <c r="T3">
        <v>35.17</v>
      </c>
      <c r="U3">
        <v>11.72</v>
      </c>
      <c r="V3">
        <v>11.74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5.91</v>
      </c>
      <c r="AD3">
        <v>20.309999999999999</v>
      </c>
      <c r="AE3">
        <v>20.309999999999999</v>
      </c>
      <c r="AF3">
        <v>3.47</v>
      </c>
      <c r="AG3">
        <f>AF3*$AG$2</f>
        <v>1.9490990000000001</v>
      </c>
      <c r="AH3">
        <f>AF3*$AH$2</f>
        <v>1.5209010000000001</v>
      </c>
      <c r="AI3">
        <v>0</v>
      </c>
    </row>
    <row r="4" spans="1:35">
      <c r="A4" t="s">
        <v>46</v>
      </c>
      <c r="B4" s="75">
        <v>261.81</v>
      </c>
      <c r="C4" s="75">
        <v>87.27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109.15</v>
      </c>
      <c r="J4">
        <v>272.11</v>
      </c>
      <c r="K4">
        <v>101.35</v>
      </c>
      <c r="L4">
        <v>5.6</v>
      </c>
      <c r="M4">
        <v>7.19</v>
      </c>
      <c r="N4" s="135">
        <v>0</v>
      </c>
      <c r="O4" s="135">
        <v>0</v>
      </c>
      <c r="P4" s="135">
        <v>0</v>
      </c>
      <c r="Q4">
        <v>6</v>
      </c>
      <c r="R4">
        <v>0</v>
      </c>
      <c r="S4">
        <v>5.81</v>
      </c>
      <c r="T4">
        <v>34.94</v>
      </c>
      <c r="U4">
        <v>11.65</v>
      </c>
      <c r="V4">
        <v>11.63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5.83</v>
      </c>
      <c r="AD4">
        <v>20.54</v>
      </c>
      <c r="AE4">
        <v>20.54</v>
      </c>
      <c r="AF4">
        <v>3.47</v>
      </c>
      <c r="AG4">
        <f t="shared" ref="AG4:AG67" si="1">AF4*$AG$2</f>
        <v>1.9490990000000001</v>
      </c>
      <c r="AH4">
        <f t="shared" ref="AH4:AH67" si="2">AF4*$AH$2</f>
        <v>1.5209010000000001</v>
      </c>
      <c r="AI4">
        <v>0</v>
      </c>
    </row>
    <row r="5" spans="1:35">
      <c r="A5" t="s">
        <v>47</v>
      </c>
      <c r="B5" s="75">
        <v>261.81</v>
      </c>
      <c r="C5" s="75">
        <v>87.27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109.15</v>
      </c>
      <c r="J5">
        <v>272.11</v>
      </c>
      <c r="K5">
        <v>101.35</v>
      </c>
      <c r="L5">
        <v>5.6</v>
      </c>
      <c r="M5">
        <v>7.14</v>
      </c>
      <c r="N5" s="135">
        <v>0</v>
      </c>
      <c r="O5" s="135">
        <v>0</v>
      </c>
      <c r="P5" s="135">
        <v>0</v>
      </c>
      <c r="Q5">
        <v>6</v>
      </c>
      <c r="R5">
        <v>0</v>
      </c>
      <c r="S5">
        <v>5.81</v>
      </c>
      <c r="T5">
        <v>34.17</v>
      </c>
      <c r="U5">
        <v>11.39</v>
      </c>
      <c r="V5">
        <v>11.4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5.68</v>
      </c>
      <c r="AD5">
        <v>20.96</v>
      </c>
      <c r="AE5">
        <v>20.96</v>
      </c>
      <c r="AF5">
        <v>3.47</v>
      </c>
      <c r="AG5">
        <f t="shared" si="1"/>
        <v>1.9490990000000001</v>
      </c>
      <c r="AH5">
        <f t="shared" si="2"/>
        <v>1.5209010000000001</v>
      </c>
      <c r="AI5">
        <v>0</v>
      </c>
    </row>
    <row r="6" spans="1:35">
      <c r="A6" t="s">
        <v>48</v>
      </c>
      <c r="B6" s="75">
        <v>261.81</v>
      </c>
      <c r="C6" s="75">
        <v>87.27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109.15</v>
      </c>
      <c r="J6">
        <v>272.11</v>
      </c>
      <c r="K6">
        <v>101.35</v>
      </c>
      <c r="L6">
        <v>5.6</v>
      </c>
      <c r="M6">
        <v>7.1</v>
      </c>
      <c r="N6" s="135">
        <v>0</v>
      </c>
      <c r="O6" s="135">
        <v>0</v>
      </c>
      <c r="P6" s="135">
        <v>0</v>
      </c>
      <c r="Q6">
        <v>6</v>
      </c>
      <c r="R6">
        <v>0</v>
      </c>
      <c r="S6">
        <v>5.81</v>
      </c>
      <c r="T6">
        <v>34.28</v>
      </c>
      <c r="U6">
        <v>11.43</v>
      </c>
      <c r="V6">
        <v>11.43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5.51</v>
      </c>
      <c r="AD6">
        <v>20.61</v>
      </c>
      <c r="AE6">
        <v>20.61</v>
      </c>
      <c r="AF6">
        <v>3.47</v>
      </c>
      <c r="AG6">
        <f t="shared" si="1"/>
        <v>1.9490990000000001</v>
      </c>
      <c r="AH6">
        <f t="shared" si="2"/>
        <v>1.5209010000000001</v>
      </c>
      <c r="AI6">
        <v>0</v>
      </c>
    </row>
    <row r="7" spans="1:35">
      <c r="A7" t="s">
        <v>49</v>
      </c>
      <c r="B7" s="75">
        <v>261.81</v>
      </c>
      <c r="C7" s="75">
        <v>87.27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109.15</v>
      </c>
      <c r="J7">
        <v>272.11</v>
      </c>
      <c r="K7">
        <v>101.35</v>
      </c>
      <c r="L7">
        <v>5.6</v>
      </c>
      <c r="M7">
        <v>7.22</v>
      </c>
      <c r="N7" s="135">
        <v>0</v>
      </c>
      <c r="O7" s="135">
        <v>0</v>
      </c>
      <c r="P7" s="135">
        <v>0</v>
      </c>
      <c r="Q7">
        <v>6</v>
      </c>
      <c r="R7">
        <v>0</v>
      </c>
      <c r="S7">
        <v>5.81</v>
      </c>
      <c r="T7">
        <v>34.76</v>
      </c>
      <c r="U7">
        <v>11.59</v>
      </c>
      <c r="V7">
        <v>11.58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5.35</v>
      </c>
      <c r="AD7">
        <v>20.81</v>
      </c>
      <c r="AE7">
        <v>20.81</v>
      </c>
      <c r="AF7">
        <v>3.47</v>
      </c>
      <c r="AG7">
        <f t="shared" si="1"/>
        <v>1.9490990000000001</v>
      </c>
      <c r="AH7">
        <f t="shared" si="2"/>
        <v>1.5209010000000001</v>
      </c>
      <c r="AI7">
        <v>0</v>
      </c>
    </row>
    <row r="8" spans="1:35">
      <c r="A8" t="s">
        <v>50</v>
      </c>
      <c r="B8" s="75">
        <v>261.81</v>
      </c>
      <c r="C8" s="75">
        <v>87.27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109.15</v>
      </c>
      <c r="J8">
        <v>272.11</v>
      </c>
      <c r="K8">
        <v>101.35</v>
      </c>
      <c r="L8">
        <v>5.6</v>
      </c>
      <c r="M8">
        <v>7.12</v>
      </c>
      <c r="N8" s="135">
        <v>0</v>
      </c>
      <c r="O8" s="135">
        <v>0</v>
      </c>
      <c r="P8" s="135">
        <v>0</v>
      </c>
      <c r="Q8">
        <v>6</v>
      </c>
      <c r="R8">
        <v>0</v>
      </c>
      <c r="S8">
        <v>5.81</v>
      </c>
      <c r="T8">
        <v>34.21</v>
      </c>
      <c r="U8">
        <v>11.4</v>
      </c>
      <c r="V8">
        <v>11.41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5.17</v>
      </c>
      <c r="AD8">
        <v>21.87</v>
      </c>
      <c r="AE8">
        <v>21.87</v>
      </c>
      <c r="AF8">
        <v>3.47</v>
      </c>
      <c r="AG8">
        <f t="shared" si="1"/>
        <v>1.9490990000000001</v>
      </c>
      <c r="AH8">
        <f t="shared" si="2"/>
        <v>1.5209010000000001</v>
      </c>
      <c r="AI8">
        <v>0</v>
      </c>
    </row>
    <row r="9" spans="1:35">
      <c r="A9" t="s">
        <v>51</v>
      </c>
      <c r="B9" s="75">
        <v>261.81</v>
      </c>
      <c r="C9" s="75">
        <v>87.27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109.15</v>
      </c>
      <c r="J9">
        <v>272.11</v>
      </c>
      <c r="K9">
        <v>101.35</v>
      </c>
      <c r="L9">
        <v>5.6</v>
      </c>
      <c r="M9">
        <v>7.3</v>
      </c>
      <c r="N9" s="135">
        <v>0</v>
      </c>
      <c r="O9" s="135">
        <v>0</v>
      </c>
      <c r="P9" s="135">
        <v>0</v>
      </c>
      <c r="Q9">
        <v>6</v>
      </c>
      <c r="R9">
        <v>0</v>
      </c>
      <c r="S9">
        <v>5.81</v>
      </c>
      <c r="T9">
        <v>35.32</v>
      </c>
      <c r="U9">
        <v>11.77</v>
      </c>
      <c r="V9">
        <v>11.78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5.2</v>
      </c>
      <c r="AD9">
        <v>22.41</v>
      </c>
      <c r="AE9">
        <v>22.41</v>
      </c>
      <c r="AF9">
        <v>3.47</v>
      </c>
      <c r="AG9">
        <f t="shared" si="1"/>
        <v>1.9490990000000001</v>
      </c>
      <c r="AH9">
        <f t="shared" si="2"/>
        <v>1.5209010000000001</v>
      </c>
      <c r="AI9">
        <v>0</v>
      </c>
    </row>
    <row r="10" spans="1:35">
      <c r="A10" t="s">
        <v>52</v>
      </c>
      <c r="B10" s="75">
        <v>261.81</v>
      </c>
      <c r="C10" s="75">
        <v>87.27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109.15</v>
      </c>
      <c r="J10">
        <v>272.11</v>
      </c>
      <c r="K10">
        <v>101.35</v>
      </c>
      <c r="L10">
        <v>5.6</v>
      </c>
      <c r="M10">
        <v>7.22</v>
      </c>
      <c r="N10" s="135">
        <v>0</v>
      </c>
      <c r="O10" s="135">
        <v>0</v>
      </c>
      <c r="P10" s="135">
        <v>0</v>
      </c>
      <c r="Q10">
        <v>6</v>
      </c>
      <c r="R10">
        <v>0</v>
      </c>
      <c r="S10">
        <v>5.81</v>
      </c>
      <c r="T10">
        <v>36.31</v>
      </c>
      <c r="U10">
        <v>12.1</v>
      </c>
      <c r="V10">
        <v>12.11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5.22</v>
      </c>
      <c r="AD10">
        <v>36.85</v>
      </c>
      <c r="AE10">
        <v>36.85</v>
      </c>
      <c r="AF10">
        <v>3.47</v>
      </c>
      <c r="AG10">
        <f t="shared" si="1"/>
        <v>1.9490990000000001</v>
      </c>
      <c r="AH10">
        <f t="shared" si="2"/>
        <v>1.5209010000000001</v>
      </c>
      <c r="AI10">
        <v>0</v>
      </c>
    </row>
    <row r="11" spans="1:35">
      <c r="A11" t="s">
        <v>53</v>
      </c>
      <c r="B11" s="75">
        <v>261.81</v>
      </c>
      <c r="C11" s="75">
        <v>87.27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109.15</v>
      </c>
      <c r="J11">
        <v>272.11</v>
      </c>
      <c r="K11">
        <v>101.35</v>
      </c>
      <c r="L11">
        <v>5.6</v>
      </c>
      <c r="M11">
        <v>7.26</v>
      </c>
      <c r="N11" s="135">
        <v>0</v>
      </c>
      <c r="O11" s="135">
        <v>0</v>
      </c>
      <c r="P11" s="135">
        <v>0</v>
      </c>
      <c r="Q11">
        <v>5.84</v>
      </c>
      <c r="R11">
        <v>0</v>
      </c>
      <c r="S11">
        <v>5.68</v>
      </c>
      <c r="T11">
        <v>37.06</v>
      </c>
      <c r="U11">
        <v>12.35</v>
      </c>
      <c r="V11">
        <v>12.36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5.19</v>
      </c>
      <c r="AD11">
        <v>36.22</v>
      </c>
      <c r="AE11">
        <v>36.22</v>
      </c>
      <c r="AF11">
        <v>3.47</v>
      </c>
      <c r="AG11">
        <f t="shared" si="1"/>
        <v>1.9490990000000001</v>
      </c>
      <c r="AH11">
        <f t="shared" si="2"/>
        <v>1.5209010000000001</v>
      </c>
      <c r="AI11">
        <v>0</v>
      </c>
    </row>
    <row r="12" spans="1:35">
      <c r="A12" t="s">
        <v>54</v>
      </c>
      <c r="B12" s="75">
        <v>261.81</v>
      </c>
      <c r="C12" s="75">
        <v>63.45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109.15</v>
      </c>
      <c r="J12">
        <v>272.11</v>
      </c>
      <c r="K12">
        <v>101.35</v>
      </c>
      <c r="L12">
        <v>5.6</v>
      </c>
      <c r="M12">
        <v>7.13</v>
      </c>
      <c r="N12" s="135">
        <v>0</v>
      </c>
      <c r="O12" s="135">
        <v>0</v>
      </c>
      <c r="P12" s="135">
        <v>0</v>
      </c>
      <c r="Q12">
        <v>5.84</v>
      </c>
      <c r="R12">
        <v>0</v>
      </c>
      <c r="S12">
        <v>5.68</v>
      </c>
      <c r="T12">
        <v>37.22</v>
      </c>
      <c r="U12">
        <v>12.41</v>
      </c>
      <c r="V12">
        <v>12.4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5.19</v>
      </c>
      <c r="AD12">
        <v>35.42</v>
      </c>
      <c r="AE12">
        <v>35.42</v>
      </c>
      <c r="AF12">
        <v>3.47</v>
      </c>
      <c r="AG12">
        <f t="shared" si="1"/>
        <v>1.9490990000000001</v>
      </c>
      <c r="AH12">
        <f t="shared" si="2"/>
        <v>1.5209010000000001</v>
      </c>
      <c r="AI12">
        <v>0</v>
      </c>
    </row>
    <row r="13" spans="1:35">
      <c r="A13" t="s">
        <v>55</v>
      </c>
      <c r="B13" s="75">
        <v>213.43</v>
      </c>
      <c r="C13" s="75">
        <v>63.45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109.15</v>
      </c>
      <c r="J13">
        <v>272.11</v>
      </c>
      <c r="K13">
        <v>101.35</v>
      </c>
      <c r="L13">
        <v>5.6</v>
      </c>
      <c r="M13">
        <v>7.19</v>
      </c>
      <c r="N13" s="135">
        <v>0</v>
      </c>
      <c r="O13" s="135">
        <v>0</v>
      </c>
      <c r="P13" s="135">
        <v>0</v>
      </c>
      <c r="Q13">
        <v>5.84</v>
      </c>
      <c r="R13">
        <v>0</v>
      </c>
      <c r="S13">
        <v>5.68</v>
      </c>
      <c r="T13">
        <v>36.85</v>
      </c>
      <c r="U13">
        <v>12.28</v>
      </c>
      <c r="V13">
        <v>12.28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5.13</v>
      </c>
      <c r="AD13">
        <v>34.880000000000003</v>
      </c>
      <c r="AE13">
        <v>34.880000000000003</v>
      </c>
      <c r="AF13">
        <v>3.47</v>
      </c>
      <c r="AG13">
        <f t="shared" si="1"/>
        <v>1.9490990000000001</v>
      </c>
      <c r="AH13">
        <f t="shared" si="2"/>
        <v>1.5209010000000001</v>
      </c>
      <c r="AI13">
        <v>0</v>
      </c>
    </row>
    <row r="14" spans="1:35">
      <c r="A14" t="s">
        <v>56</v>
      </c>
      <c r="B14" s="75">
        <v>201.6</v>
      </c>
      <c r="C14" s="75">
        <v>63.45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109.15</v>
      </c>
      <c r="J14">
        <v>272.11</v>
      </c>
      <c r="K14">
        <v>101.35</v>
      </c>
      <c r="L14">
        <v>5.6</v>
      </c>
      <c r="M14">
        <v>7.27</v>
      </c>
      <c r="N14" s="135">
        <v>0</v>
      </c>
      <c r="O14" s="135">
        <v>0</v>
      </c>
      <c r="P14" s="135">
        <v>0</v>
      </c>
      <c r="Q14">
        <v>5.84</v>
      </c>
      <c r="R14">
        <v>0</v>
      </c>
      <c r="S14">
        <v>5.68</v>
      </c>
      <c r="T14">
        <v>38.1</v>
      </c>
      <c r="U14">
        <v>12.7</v>
      </c>
      <c r="V14">
        <v>12.71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5.05</v>
      </c>
      <c r="AD14">
        <v>34.11</v>
      </c>
      <c r="AE14">
        <v>34.11</v>
      </c>
      <c r="AF14">
        <v>3.47</v>
      </c>
      <c r="AG14">
        <f t="shared" si="1"/>
        <v>1.9490990000000001</v>
      </c>
      <c r="AH14">
        <f t="shared" si="2"/>
        <v>1.5209010000000001</v>
      </c>
      <c r="AI14">
        <v>0</v>
      </c>
    </row>
    <row r="15" spans="1:35">
      <c r="A15" t="s">
        <v>57</v>
      </c>
      <c r="B15" s="75">
        <v>201.6</v>
      </c>
      <c r="C15" s="75">
        <v>63.45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109.15</v>
      </c>
      <c r="J15">
        <v>272.11</v>
      </c>
      <c r="K15">
        <v>101.35</v>
      </c>
      <c r="L15">
        <v>5.69</v>
      </c>
      <c r="M15">
        <v>7.3</v>
      </c>
      <c r="N15" s="135">
        <v>0</v>
      </c>
      <c r="O15" s="135">
        <v>0</v>
      </c>
      <c r="P15" s="135">
        <v>0</v>
      </c>
      <c r="Q15">
        <v>5.84</v>
      </c>
      <c r="R15">
        <v>0</v>
      </c>
      <c r="S15">
        <v>5.68</v>
      </c>
      <c r="T15">
        <v>37.94</v>
      </c>
      <c r="U15">
        <v>12.65</v>
      </c>
      <c r="V15">
        <v>12.65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4.9400000000000004</v>
      </c>
      <c r="AD15">
        <v>22.74</v>
      </c>
      <c r="AE15">
        <v>22.74</v>
      </c>
      <c r="AF15">
        <v>3.47</v>
      </c>
      <c r="AG15">
        <f t="shared" si="1"/>
        <v>1.9490990000000001</v>
      </c>
      <c r="AH15">
        <f t="shared" si="2"/>
        <v>1.5209010000000001</v>
      </c>
      <c r="AI15">
        <v>0</v>
      </c>
    </row>
    <row r="16" spans="1:35">
      <c r="A16" t="s">
        <v>58</v>
      </c>
      <c r="B16" s="75">
        <v>201.6</v>
      </c>
      <c r="C16" s="75">
        <v>63.45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109.15</v>
      </c>
      <c r="J16">
        <v>272.11</v>
      </c>
      <c r="K16">
        <v>101.35</v>
      </c>
      <c r="L16">
        <v>5.69</v>
      </c>
      <c r="M16">
        <v>7.22</v>
      </c>
      <c r="N16" s="135">
        <v>0</v>
      </c>
      <c r="O16" s="135">
        <v>0</v>
      </c>
      <c r="P16" s="135">
        <v>0</v>
      </c>
      <c r="Q16">
        <v>5.84</v>
      </c>
      <c r="R16">
        <v>0</v>
      </c>
      <c r="S16">
        <v>5.68</v>
      </c>
      <c r="T16">
        <v>37.200000000000003</v>
      </c>
      <c r="U16">
        <v>12.4</v>
      </c>
      <c r="V16">
        <v>12.4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4.84</v>
      </c>
      <c r="AD16">
        <v>22.63</v>
      </c>
      <c r="AE16">
        <v>22.63</v>
      </c>
      <c r="AF16">
        <v>3.47</v>
      </c>
      <c r="AG16">
        <f t="shared" si="1"/>
        <v>1.9490990000000001</v>
      </c>
      <c r="AH16">
        <f t="shared" si="2"/>
        <v>1.5209010000000001</v>
      </c>
      <c r="AI16">
        <v>0</v>
      </c>
    </row>
    <row r="17" spans="1:35">
      <c r="A17" t="s">
        <v>59</v>
      </c>
      <c r="B17" s="75">
        <v>201.6</v>
      </c>
      <c r="C17" s="75">
        <v>63.45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109.15</v>
      </c>
      <c r="J17">
        <v>272.11</v>
      </c>
      <c r="K17">
        <v>101.35</v>
      </c>
      <c r="L17">
        <v>5.69</v>
      </c>
      <c r="M17">
        <v>7.27</v>
      </c>
      <c r="N17" s="135">
        <v>0</v>
      </c>
      <c r="O17" s="135">
        <v>0</v>
      </c>
      <c r="P17" s="135">
        <v>0</v>
      </c>
      <c r="Q17">
        <v>5.84</v>
      </c>
      <c r="R17">
        <v>0</v>
      </c>
      <c r="S17">
        <v>5.68</v>
      </c>
      <c r="T17">
        <v>29.17</v>
      </c>
      <c r="U17">
        <v>9.7200000000000006</v>
      </c>
      <c r="V17">
        <v>9.7200000000000006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4.71</v>
      </c>
      <c r="AD17">
        <v>22.54</v>
      </c>
      <c r="AE17">
        <v>22.54</v>
      </c>
      <c r="AF17">
        <v>3.47</v>
      </c>
      <c r="AG17">
        <f t="shared" si="1"/>
        <v>1.9490990000000001</v>
      </c>
      <c r="AH17">
        <f t="shared" si="2"/>
        <v>1.5209010000000001</v>
      </c>
      <c r="AI17">
        <v>0</v>
      </c>
    </row>
    <row r="18" spans="1:35">
      <c r="A18" t="s">
        <v>60</v>
      </c>
      <c r="B18" s="75">
        <v>201.6</v>
      </c>
      <c r="C18" s="75">
        <v>63.45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109.15</v>
      </c>
      <c r="J18">
        <v>272.11</v>
      </c>
      <c r="K18">
        <v>101.35</v>
      </c>
      <c r="L18">
        <v>5.69</v>
      </c>
      <c r="M18">
        <v>7.2</v>
      </c>
      <c r="N18" s="135">
        <v>0</v>
      </c>
      <c r="O18" s="135">
        <v>0</v>
      </c>
      <c r="P18" s="135">
        <v>0</v>
      </c>
      <c r="Q18">
        <v>5.84</v>
      </c>
      <c r="R18">
        <v>0</v>
      </c>
      <c r="S18">
        <v>5.68</v>
      </c>
      <c r="T18">
        <v>28.93</v>
      </c>
      <c r="U18">
        <v>9.64</v>
      </c>
      <c r="V18">
        <v>9.65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4.6100000000000003</v>
      </c>
      <c r="AD18">
        <v>22.43</v>
      </c>
      <c r="AE18">
        <v>22.43</v>
      </c>
      <c r="AF18">
        <v>3.47</v>
      </c>
      <c r="AG18">
        <f t="shared" si="1"/>
        <v>1.9490990000000001</v>
      </c>
      <c r="AH18">
        <f t="shared" si="2"/>
        <v>1.5209010000000001</v>
      </c>
      <c r="AI18">
        <v>0</v>
      </c>
    </row>
    <row r="19" spans="1:35">
      <c r="A19" t="s">
        <v>61</v>
      </c>
      <c r="B19" s="75">
        <v>201.6</v>
      </c>
      <c r="C19" s="75">
        <v>63.45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109.15</v>
      </c>
      <c r="J19">
        <v>272.11</v>
      </c>
      <c r="K19">
        <v>101.35</v>
      </c>
      <c r="L19">
        <v>5.69</v>
      </c>
      <c r="M19">
        <v>7.21</v>
      </c>
      <c r="N19" s="135">
        <v>0</v>
      </c>
      <c r="O19" s="135">
        <v>0</v>
      </c>
      <c r="P19" s="135">
        <v>0</v>
      </c>
      <c r="Q19">
        <v>5.84</v>
      </c>
      <c r="R19">
        <v>0</v>
      </c>
      <c r="S19">
        <v>5.53</v>
      </c>
      <c r="T19">
        <v>27.92</v>
      </c>
      <c r="U19">
        <v>9.31</v>
      </c>
      <c r="V19">
        <v>9.2899999999999991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4.55</v>
      </c>
      <c r="AD19">
        <v>22.71</v>
      </c>
      <c r="AE19">
        <v>22.71</v>
      </c>
      <c r="AF19">
        <v>3.47</v>
      </c>
      <c r="AG19">
        <f t="shared" si="1"/>
        <v>1.9490990000000001</v>
      </c>
      <c r="AH19">
        <f t="shared" si="2"/>
        <v>1.5209010000000001</v>
      </c>
      <c r="AI19">
        <v>0</v>
      </c>
    </row>
    <row r="20" spans="1:35">
      <c r="A20" t="s">
        <v>62</v>
      </c>
      <c r="B20" s="75">
        <v>201.6</v>
      </c>
      <c r="C20" s="75">
        <v>63.45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109.15</v>
      </c>
      <c r="J20">
        <v>272.11</v>
      </c>
      <c r="K20">
        <v>101.35</v>
      </c>
      <c r="L20">
        <v>5.69</v>
      </c>
      <c r="M20">
        <v>7.21</v>
      </c>
      <c r="N20" s="135">
        <v>0</v>
      </c>
      <c r="O20" s="135">
        <v>0</v>
      </c>
      <c r="P20" s="135">
        <v>0</v>
      </c>
      <c r="Q20">
        <v>5.84</v>
      </c>
      <c r="R20">
        <v>0</v>
      </c>
      <c r="S20">
        <v>5.53</v>
      </c>
      <c r="T20">
        <v>26.95</v>
      </c>
      <c r="U20">
        <v>8.98</v>
      </c>
      <c r="V20">
        <v>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4.46</v>
      </c>
      <c r="AD20">
        <v>23.03</v>
      </c>
      <c r="AE20">
        <v>23.03</v>
      </c>
      <c r="AF20">
        <v>3.47</v>
      </c>
      <c r="AG20">
        <f t="shared" si="1"/>
        <v>1.9490990000000001</v>
      </c>
      <c r="AH20">
        <f t="shared" si="2"/>
        <v>1.5209010000000001</v>
      </c>
      <c r="AI20">
        <v>0</v>
      </c>
    </row>
    <row r="21" spans="1:35">
      <c r="A21" t="s">
        <v>63</v>
      </c>
      <c r="B21" s="75">
        <v>201.6</v>
      </c>
      <c r="C21" s="75">
        <v>63.45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109.15</v>
      </c>
      <c r="J21">
        <v>272.11</v>
      </c>
      <c r="K21">
        <v>101.35</v>
      </c>
      <c r="L21">
        <v>5.69</v>
      </c>
      <c r="M21">
        <v>7.16</v>
      </c>
      <c r="N21" s="135">
        <v>0</v>
      </c>
      <c r="O21" s="135">
        <v>0</v>
      </c>
      <c r="P21" s="135">
        <v>0</v>
      </c>
      <c r="Q21">
        <v>5.84</v>
      </c>
      <c r="R21">
        <v>0</v>
      </c>
      <c r="S21">
        <v>5.53</v>
      </c>
      <c r="T21">
        <v>26.69</v>
      </c>
      <c r="U21">
        <v>8.9</v>
      </c>
      <c r="V21">
        <v>8.89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4.37</v>
      </c>
      <c r="AD21">
        <v>23.46</v>
      </c>
      <c r="AE21">
        <v>23.46</v>
      </c>
      <c r="AF21">
        <v>3.47</v>
      </c>
      <c r="AG21">
        <f t="shared" si="1"/>
        <v>1.9490990000000001</v>
      </c>
      <c r="AH21">
        <f t="shared" si="2"/>
        <v>1.5209010000000001</v>
      </c>
      <c r="AI21">
        <v>0</v>
      </c>
    </row>
    <row r="22" spans="1:35">
      <c r="A22" t="s">
        <v>64</v>
      </c>
      <c r="B22" s="75">
        <v>201.6</v>
      </c>
      <c r="C22" s="75">
        <v>63.45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109.15</v>
      </c>
      <c r="J22">
        <v>272.11</v>
      </c>
      <c r="K22">
        <v>101.35</v>
      </c>
      <c r="L22">
        <v>5.69</v>
      </c>
      <c r="M22">
        <v>7.28</v>
      </c>
      <c r="N22" s="135">
        <v>0</v>
      </c>
      <c r="O22" s="135">
        <v>0</v>
      </c>
      <c r="P22" s="135">
        <v>0</v>
      </c>
      <c r="Q22">
        <v>5.84</v>
      </c>
      <c r="R22">
        <v>0</v>
      </c>
      <c r="S22">
        <v>5.53</v>
      </c>
      <c r="T22">
        <v>26.47</v>
      </c>
      <c r="U22">
        <v>8.82</v>
      </c>
      <c r="V22">
        <v>8.82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4.28</v>
      </c>
      <c r="AD22">
        <v>15.22</v>
      </c>
      <c r="AE22">
        <v>15.22</v>
      </c>
      <c r="AF22">
        <v>3.47</v>
      </c>
      <c r="AG22">
        <f t="shared" si="1"/>
        <v>1.9490990000000001</v>
      </c>
      <c r="AH22">
        <f t="shared" si="2"/>
        <v>1.5209010000000001</v>
      </c>
      <c r="AI22">
        <v>0</v>
      </c>
    </row>
    <row r="23" spans="1:35">
      <c r="A23" t="s">
        <v>65</v>
      </c>
      <c r="B23" s="75">
        <v>201.6</v>
      </c>
      <c r="C23" s="75">
        <v>63.45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109.15</v>
      </c>
      <c r="J23">
        <v>272.11</v>
      </c>
      <c r="K23">
        <v>101.35</v>
      </c>
      <c r="L23">
        <v>5.61</v>
      </c>
      <c r="M23">
        <v>7.27</v>
      </c>
      <c r="N23" s="135">
        <v>0</v>
      </c>
      <c r="O23" s="135">
        <v>0</v>
      </c>
      <c r="P23" s="135">
        <v>0</v>
      </c>
      <c r="Q23">
        <v>5.62</v>
      </c>
      <c r="R23">
        <v>0</v>
      </c>
      <c r="S23">
        <v>5.53</v>
      </c>
      <c r="T23">
        <v>25.96</v>
      </c>
      <c r="U23">
        <v>8.65</v>
      </c>
      <c r="V23">
        <v>8.66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4.21</v>
      </c>
      <c r="AD23">
        <v>15.64</v>
      </c>
      <c r="AE23">
        <v>15.64</v>
      </c>
      <c r="AF23">
        <v>3.47</v>
      </c>
      <c r="AG23">
        <f t="shared" si="1"/>
        <v>1.9490990000000001</v>
      </c>
      <c r="AH23">
        <f t="shared" si="2"/>
        <v>1.5209010000000001</v>
      </c>
      <c r="AI23">
        <v>0</v>
      </c>
    </row>
    <row r="24" spans="1:35">
      <c r="A24" t="s">
        <v>66</v>
      </c>
      <c r="B24" s="75">
        <v>201.6</v>
      </c>
      <c r="C24" s="75">
        <v>63.45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109.15</v>
      </c>
      <c r="J24">
        <v>272.11</v>
      </c>
      <c r="K24">
        <v>101.35</v>
      </c>
      <c r="L24">
        <v>5.61</v>
      </c>
      <c r="M24">
        <v>7.26</v>
      </c>
      <c r="N24" s="135">
        <v>0</v>
      </c>
      <c r="O24" s="135">
        <v>0</v>
      </c>
      <c r="P24" s="135">
        <v>0</v>
      </c>
      <c r="Q24">
        <v>5.62</v>
      </c>
      <c r="R24">
        <v>0</v>
      </c>
      <c r="S24">
        <v>5.53</v>
      </c>
      <c r="T24">
        <v>25.05</v>
      </c>
      <c r="U24">
        <v>8.35</v>
      </c>
      <c r="V24">
        <v>8.34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4.12</v>
      </c>
      <c r="AD24">
        <v>15.7</v>
      </c>
      <c r="AE24">
        <v>15.7</v>
      </c>
      <c r="AF24">
        <v>3.47</v>
      </c>
      <c r="AG24">
        <f t="shared" si="1"/>
        <v>1.9490990000000001</v>
      </c>
      <c r="AH24">
        <f t="shared" si="2"/>
        <v>1.5209010000000001</v>
      </c>
      <c r="AI24">
        <v>0</v>
      </c>
    </row>
    <row r="25" spans="1:35">
      <c r="A25" t="s">
        <v>67</v>
      </c>
      <c r="B25" s="75">
        <v>201.6</v>
      </c>
      <c r="C25" s="75">
        <v>63.45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109.15</v>
      </c>
      <c r="J25">
        <v>272.11</v>
      </c>
      <c r="K25">
        <v>101.35</v>
      </c>
      <c r="L25">
        <v>5.61</v>
      </c>
      <c r="M25">
        <v>7.18</v>
      </c>
      <c r="N25" s="135">
        <v>0</v>
      </c>
      <c r="O25" s="135">
        <v>0</v>
      </c>
      <c r="P25" s="135">
        <v>0</v>
      </c>
      <c r="Q25">
        <v>5.62</v>
      </c>
      <c r="R25">
        <v>1.39</v>
      </c>
      <c r="S25">
        <v>5.53</v>
      </c>
      <c r="T25">
        <v>23.6</v>
      </c>
      <c r="U25">
        <v>7.87</v>
      </c>
      <c r="V25">
        <v>7.87</v>
      </c>
      <c r="W25">
        <v>0</v>
      </c>
      <c r="X25">
        <v>0</v>
      </c>
      <c r="Y25">
        <v>0</v>
      </c>
      <c r="Z25">
        <v>0</v>
      </c>
      <c r="AA25">
        <v>0.26</v>
      </c>
      <c r="AB25">
        <v>0.13</v>
      </c>
      <c r="AC25">
        <v>4.1900000000000004</v>
      </c>
      <c r="AD25">
        <v>15.75</v>
      </c>
      <c r="AE25">
        <v>15.75</v>
      </c>
      <c r="AF25">
        <v>3.47</v>
      </c>
      <c r="AG25">
        <f t="shared" si="1"/>
        <v>1.9490990000000001</v>
      </c>
      <c r="AH25">
        <f t="shared" si="2"/>
        <v>1.5209010000000001</v>
      </c>
      <c r="AI25">
        <v>0</v>
      </c>
    </row>
    <row r="26" spans="1:35">
      <c r="A26" t="s">
        <v>68</v>
      </c>
      <c r="B26" s="75">
        <v>201.6</v>
      </c>
      <c r="C26" s="75">
        <v>63.45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109.15</v>
      </c>
      <c r="J26">
        <v>272.11</v>
      </c>
      <c r="K26">
        <v>101.35</v>
      </c>
      <c r="L26">
        <v>5.61</v>
      </c>
      <c r="M26">
        <v>7.25</v>
      </c>
      <c r="N26" s="135">
        <v>0</v>
      </c>
      <c r="O26" s="135">
        <v>0</v>
      </c>
      <c r="P26" s="135">
        <v>0</v>
      </c>
      <c r="Q26">
        <v>5.62</v>
      </c>
      <c r="R26">
        <v>5.66</v>
      </c>
      <c r="S26">
        <v>5.53</v>
      </c>
      <c r="T26">
        <v>22.6</v>
      </c>
      <c r="U26">
        <v>7.54</v>
      </c>
      <c r="V26">
        <v>7.53</v>
      </c>
      <c r="W26">
        <v>0.05</v>
      </c>
      <c r="X26">
        <v>0.01</v>
      </c>
      <c r="Y26">
        <v>0</v>
      </c>
      <c r="Z26">
        <v>0.36</v>
      </c>
      <c r="AA26">
        <v>1.29</v>
      </c>
      <c r="AB26">
        <v>0.64</v>
      </c>
      <c r="AC26">
        <v>4.32</v>
      </c>
      <c r="AD26">
        <v>15.81</v>
      </c>
      <c r="AE26">
        <v>15.81</v>
      </c>
      <c r="AF26">
        <v>3.47</v>
      </c>
      <c r="AG26">
        <f t="shared" si="1"/>
        <v>1.9490990000000001</v>
      </c>
      <c r="AH26">
        <f t="shared" si="2"/>
        <v>1.5209010000000001</v>
      </c>
      <c r="AI26">
        <v>0</v>
      </c>
    </row>
    <row r="27" spans="1:35">
      <c r="A27" t="s">
        <v>69</v>
      </c>
      <c r="B27" s="75">
        <v>160.30000000000001</v>
      </c>
      <c r="C27" s="75">
        <v>33.28</v>
      </c>
      <c r="D27" s="135">
        <f t="shared" si="0"/>
        <v>36</v>
      </c>
      <c r="E27" s="75"/>
      <c r="F27" s="78">
        <v>0.11</v>
      </c>
      <c r="G27" s="78">
        <v>0.11</v>
      </c>
      <c r="H27" s="78">
        <v>0.11</v>
      </c>
      <c r="I27">
        <v>70.62</v>
      </c>
      <c r="J27">
        <v>272.11</v>
      </c>
      <c r="K27">
        <v>101.35</v>
      </c>
      <c r="L27">
        <v>5.61</v>
      </c>
      <c r="M27">
        <v>7.15</v>
      </c>
      <c r="N27" s="135">
        <v>17.309999999999999</v>
      </c>
      <c r="O27" s="135">
        <v>4.4400000000000004</v>
      </c>
      <c r="P27" s="135">
        <v>14.25</v>
      </c>
      <c r="Q27">
        <v>5.62</v>
      </c>
      <c r="R27">
        <v>9.89</v>
      </c>
      <c r="S27">
        <v>5.4</v>
      </c>
      <c r="T27">
        <v>22.66</v>
      </c>
      <c r="U27">
        <v>7.55</v>
      </c>
      <c r="V27">
        <v>7.55</v>
      </c>
      <c r="W27">
        <v>2.78</v>
      </c>
      <c r="X27">
        <v>0.56000000000000005</v>
      </c>
      <c r="Y27">
        <v>0.03</v>
      </c>
      <c r="Z27">
        <v>0.81</v>
      </c>
      <c r="AA27">
        <v>3.74</v>
      </c>
      <c r="AB27">
        <v>1.87</v>
      </c>
      <c r="AC27">
        <v>3.96</v>
      </c>
      <c r="AD27">
        <v>15.86</v>
      </c>
      <c r="AE27">
        <v>15.86</v>
      </c>
      <c r="AF27">
        <v>3.47</v>
      </c>
      <c r="AG27">
        <f t="shared" si="1"/>
        <v>1.9490990000000001</v>
      </c>
      <c r="AH27">
        <f t="shared" si="2"/>
        <v>1.5209010000000001</v>
      </c>
      <c r="AI27">
        <v>0</v>
      </c>
    </row>
    <row r="28" spans="1:35">
      <c r="A28" t="s">
        <v>70</v>
      </c>
      <c r="B28" s="75">
        <v>160.30000000000001</v>
      </c>
      <c r="C28" s="75">
        <v>33.28</v>
      </c>
      <c r="D28" s="135">
        <f t="shared" si="0"/>
        <v>60.28</v>
      </c>
      <c r="E28" s="75"/>
      <c r="F28" s="78">
        <v>0.43</v>
      </c>
      <c r="G28" s="78">
        <v>0.43</v>
      </c>
      <c r="H28" s="78">
        <v>0.45</v>
      </c>
      <c r="I28">
        <v>70.62</v>
      </c>
      <c r="J28">
        <v>272.11</v>
      </c>
      <c r="K28">
        <v>101.35</v>
      </c>
      <c r="L28">
        <v>5.61</v>
      </c>
      <c r="M28">
        <v>7.2</v>
      </c>
      <c r="N28" s="135">
        <v>26.87</v>
      </c>
      <c r="O28" s="135">
        <v>10</v>
      </c>
      <c r="P28" s="135">
        <v>23.41</v>
      </c>
      <c r="Q28">
        <v>5.62</v>
      </c>
      <c r="R28">
        <v>14.65</v>
      </c>
      <c r="S28">
        <v>5.4</v>
      </c>
      <c r="T28">
        <v>22.6</v>
      </c>
      <c r="U28">
        <v>7.54</v>
      </c>
      <c r="V28">
        <v>7.53</v>
      </c>
      <c r="W28">
        <v>6.32</v>
      </c>
      <c r="X28">
        <v>1.26</v>
      </c>
      <c r="Y28">
        <v>0.03</v>
      </c>
      <c r="Z28">
        <v>2.1</v>
      </c>
      <c r="AA28">
        <v>6.88</v>
      </c>
      <c r="AB28">
        <v>3.44</v>
      </c>
      <c r="AC28">
        <v>3.93</v>
      </c>
      <c r="AD28">
        <v>15.98</v>
      </c>
      <c r="AE28">
        <v>15.98</v>
      </c>
      <c r="AF28">
        <v>3.47</v>
      </c>
      <c r="AG28">
        <f t="shared" si="1"/>
        <v>1.9490990000000001</v>
      </c>
      <c r="AH28">
        <f t="shared" si="2"/>
        <v>1.5209010000000001</v>
      </c>
      <c r="AI28">
        <v>0</v>
      </c>
    </row>
    <row r="29" spans="1:35">
      <c r="A29" t="s">
        <v>71</v>
      </c>
      <c r="B29" s="75">
        <v>160.30000000000001</v>
      </c>
      <c r="C29" s="75">
        <v>33.28</v>
      </c>
      <c r="D29" s="135">
        <f t="shared" si="0"/>
        <v>79.45</v>
      </c>
      <c r="E29" s="75"/>
      <c r="F29" s="78">
        <v>0.42</v>
      </c>
      <c r="G29" s="78">
        <v>0.42</v>
      </c>
      <c r="H29" s="78">
        <v>0.43</v>
      </c>
      <c r="I29">
        <v>70.62</v>
      </c>
      <c r="J29">
        <v>232.2</v>
      </c>
      <c r="K29">
        <v>55.34</v>
      </c>
      <c r="L29">
        <v>5.61</v>
      </c>
      <c r="M29">
        <v>7.12</v>
      </c>
      <c r="N29" s="135">
        <v>30.46</v>
      </c>
      <c r="O29" s="135">
        <v>18.54</v>
      </c>
      <c r="P29" s="135">
        <v>30.45</v>
      </c>
      <c r="Q29">
        <v>5.62</v>
      </c>
      <c r="R29">
        <v>20.91</v>
      </c>
      <c r="S29">
        <v>5.4</v>
      </c>
      <c r="T29">
        <v>22.62</v>
      </c>
      <c r="U29">
        <v>7.54</v>
      </c>
      <c r="V29">
        <v>7.54</v>
      </c>
      <c r="W29">
        <v>13.3</v>
      </c>
      <c r="X29">
        <v>2.66</v>
      </c>
      <c r="Y29">
        <v>1.19</v>
      </c>
      <c r="Z29">
        <v>3.43</v>
      </c>
      <c r="AA29">
        <v>10.41</v>
      </c>
      <c r="AB29">
        <v>5.2</v>
      </c>
      <c r="AC29">
        <v>4.0199999999999996</v>
      </c>
      <c r="AD29">
        <v>16.09</v>
      </c>
      <c r="AE29">
        <v>16.09</v>
      </c>
      <c r="AF29">
        <v>3.47</v>
      </c>
      <c r="AG29">
        <f t="shared" si="1"/>
        <v>1.9490990000000001</v>
      </c>
      <c r="AH29">
        <f t="shared" si="2"/>
        <v>1.5209010000000001</v>
      </c>
      <c r="AI29">
        <v>0</v>
      </c>
    </row>
    <row r="30" spans="1:35">
      <c r="A30" t="s">
        <v>72</v>
      </c>
      <c r="B30" s="75">
        <v>160.30000000000001</v>
      </c>
      <c r="C30" s="75">
        <v>33.28</v>
      </c>
      <c r="D30" s="135">
        <f t="shared" si="0"/>
        <v>79.45</v>
      </c>
      <c r="E30" s="75"/>
      <c r="F30" s="78">
        <v>0.88</v>
      </c>
      <c r="G30" s="78">
        <v>0.88</v>
      </c>
      <c r="H30" s="78">
        <v>0.9</v>
      </c>
      <c r="I30">
        <v>70.62</v>
      </c>
      <c r="J30">
        <v>193.5</v>
      </c>
      <c r="K30">
        <v>55.34</v>
      </c>
      <c r="L30">
        <v>5.61</v>
      </c>
      <c r="M30">
        <v>7.15</v>
      </c>
      <c r="N30" s="135">
        <v>26.48</v>
      </c>
      <c r="O30" s="135">
        <v>26.48</v>
      </c>
      <c r="P30" s="135">
        <v>26.49</v>
      </c>
      <c r="Q30">
        <v>5.62</v>
      </c>
      <c r="R30">
        <v>28.54</v>
      </c>
      <c r="S30">
        <v>5.4</v>
      </c>
      <c r="T30">
        <v>22.45</v>
      </c>
      <c r="U30">
        <v>7.48</v>
      </c>
      <c r="V30">
        <v>7.49</v>
      </c>
      <c r="W30">
        <v>20.47</v>
      </c>
      <c r="X30">
        <v>4.09</v>
      </c>
      <c r="Y30">
        <v>3.5</v>
      </c>
      <c r="Z30">
        <v>5.27</v>
      </c>
      <c r="AA30">
        <v>14.57</v>
      </c>
      <c r="AB30">
        <v>7.28</v>
      </c>
      <c r="AC30">
        <v>4.1500000000000004</v>
      </c>
      <c r="AD30">
        <v>16.190000000000001</v>
      </c>
      <c r="AE30">
        <v>16.190000000000001</v>
      </c>
      <c r="AF30">
        <v>3.47</v>
      </c>
      <c r="AG30">
        <f t="shared" si="1"/>
        <v>1.9490990000000001</v>
      </c>
      <c r="AH30">
        <f t="shared" si="2"/>
        <v>1.5209010000000001</v>
      </c>
      <c r="AI30">
        <v>0</v>
      </c>
    </row>
    <row r="31" spans="1:35">
      <c r="A31" t="s">
        <v>73</v>
      </c>
      <c r="B31" s="75">
        <v>126.12</v>
      </c>
      <c r="C31" s="75">
        <v>33.28</v>
      </c>
      <c r="D31" s="135">
        <f t="shared" si="0"/>
        <v>79.45</v>
      </c>
      <c r="E31" s="75"/>
      <c r="F31" s="78">
        <v>1.52</v>
      </c>
      <c r="G31" s="78">
        <v>1.52</v>
      </c>
      <c r="H31" s="78">
        <v>1.56</v>
      </c>
      <c r="I31">
        <v>70.62</v>
      </c>
      <c r="J31">
        <v>149.96</v>
      </c>
      <c r="K31">
        <v>55.34</v>
      </c>
      <c r="L31">
        <v>5.61</v>
      </c>
      <c r="M31">
        <v>7.17</v>
      </c>
      <c r="N31" s="135">
        <v>26.48</v>
      </c>
      <c r="O31" s="135">
        <v>26.48</v>
      </c>
      <c r="P31" s="135">
        <v>26.49</v>
      </c>
      <c r="Q31">
        <v>5.62</v>
      </c>
      <c r="R31">
        <v>36.909999999999997</v>
      </c>
      <c r="S31">
        <v>5.4</v>
      </c>
      <c r="T31">
        <v>22.72</v>
      </c>
      <c r="U31">
        <v>7.57</v>
      </c>
      <c r="V31">
        <v>7.57</v>
      </c>
      <c r="W31">
        <v>29.51</v>
      </c>
      <c r="X31">
        <v>5.9</v>
      </c>
      <c r="Y31">
        <v>6.85</v>
      </c>
      <c r="Z31">
        <v>7.62</v>
      </c>
      <c r="AA31">
        <v>19.940000000000001</v>
      </c>
      <c r="AB31">
        <v>9.9700000000000006</v>
      </c>
      <c r="AC31">
        <v>4.55</v>
      </c>
      <c r="AD31">
        <v>16.3</v>
      </c>
      <c r="AE31">
        <v>16.3</v>
      </c>
      <c r="AF31">
        <v>3.47</v>
      </c>
      <c r="AG31">
        <f t="shared" si="1"/>
        <v>1.9490990000000001</v>
      </c>
      <c r="AH31">
        <f t="shared" si="2"/>
        <v>1.5209010000000001</v>
      </c>
      <c r="AI31">
        <v>0</v>
      </c>
    </row>
    <row r="32" spans="1:35">
      <c r="A32" t="s">
        <v>74</v>
      </c>
      <c r="B32" s="75">
        <v>126.12</v>
      </c>
      <c r="C32" s="75">
        <v>33.28</v>
      </c>
      <c r="D32" s="135">
        <f t="shared" si="0"/>
        <v>79.45</v>
      </c>
      <c r="E32" s="75"/>
      <c r="F32" s="78">
        <v>2.3199999999999998</v>
      </c>
      <c r="G32" s="78">
        <v>2.3199999999999998</v>
      </c>
      <c r="H32" s="78">
        <v>2.38</v>
      </c>
      <c r="I32">
        <v>70.62</v>
      </c>
      <c r="J32">
        <v>149.96</v>
      </c>
      <c r="K32">
        <v>55.34</v>
      </c>
      <c r="L32">
        <v>5.61</v>
      </c>
      <c r="M32">
        <v>7.18</v>
      </c>
      <c r="N32" s="135">
        <v>26.48</v>
      </c>
      <c r="O32" s="135">
        <v>26.48</v>
      </c>
      <c r="P32" s="135">
        <v>26.49</v>
      </c>
      <c r="Q32">
        <v>5.62</v>
      </c>
      <c r="R32">
        <v>46.01</v>
      </c>
      <c r="S32">
        <v>5.4</v>
      </c>
      <c r="T32">
        <v>22.69</v>
      </c>
      <c r="U32">
        <v>7.57</v>
      </c>
      <c r="V32">
        <v>7.56</v>
      </c>
      <c r="W32">
        <v>42.07</v>
      </c>
      <c r="X32">
        <v>8.41</v>
      </c>
      <c r="Y32">
        <v>11.41</v>
      </c>
      <c r="Z32">
        <v>10.39</v>
      </c>
      <c r="AA32">
        <v>26.26</v>
      </c>
      <c r="AB32">
        <v>13.13</v>
      </c>
      <c r="AC32">
        <v>4.46</v>
      </c>
      <c r="AD32">
        <v>16.600000000000001</v>
      </c>
      <c r="AE32">
        <v>16.600000000000001</v>
      </c>
      <c r="AF32">
        <v>3.47</v>
      </c>
      <c r="AG32">
        <f t="shared" si="1"/>
        <v>1.9490990000000001</v>
      </c>
      <c r="AH32">
        <f t="shared" si="2"/>
        <v>1.5209010000000001</v>
      </c>
      <c r="AI32">
        <v>0</v>
      </c>
    </row>
    <row r="33" spans="1:35">
      <c r="A33" t="s">
        <v>75</v>
      </c>
      <c r="B33" s="75">
        <v>126.12</v>
      </c>
      <c r="C33" s="75">
        <v>33.28</v>
      </c>
      <c r="D33" s="135">
        <f t="shared" si="0"/>
        <v>79.45</v>
      </c>
      <c r="E33" s="75"/>
      <c r="F33" s="78">
        <v>3.38</v>
      </c>
      <c r="G33" s="78">
        <v>3.38</v>
      </c>
      <c r="H33" s="78">
        <v>3.46</v>
      </c>
      <c r="I33">
        <v>70.62</v>
      </c>
      <c r="J33">
        <v>149.96</v>
      </c>
      <c r="K33">
        <v>55.34</v>
      </c>
      <c r="L33">
        <v>5.61</v>
      </c>
      <c r="M33">
        <v>7.13</v>
      </c>
      <c r="N33" s="135">
        <v>26.48</v>
      </c>
      <c r="O33" s="135">
        <v>26.48</v>
      </c>
      <c r="P33" s="135">
        <v>26.49</v>
      </c>
      <c r="Q33">
        <v>5.62</v>
      </c>
      <c r="R33">
        <v>55.39</v>
      </c>
      <c r="S33">
        <v>5.4</v>
      </c>
      <c r="T33">
        <v>22.74</v>
      </c>
      <c r="U33">
        <v>7.58</v>
      </c>
      <c r="V33">
        <v>7.57</v>
      </c>
      <c r="W33">
        <v>56.89</v>
      </c>
      <c r="X33">
        <v>11.38</v>
      </c>
      <c r="Y33">
        <v>17.059999999999999</v>
      </c>
      <c r="Z33">
        <v>13.33</v>
      </c>
      <c r="AA33">
        <v>33.25</v>
      </c>
      <c r="AB33">
        <v>16.62</v>
      </c>
      <c r="AC33">
        <v>4.37</v>
      </c>
      <c r="AD33">
        <v>16.72</v>
      </c>
      <c r="AE33">
        <v>16.72</v>
      </c>
      <c r="AF33">
        <v>3.47</v>
      </c>
      <c r="AG33">
        <f t="shared" si="1"/>
        <v>1.9490990000000001</v>
      </c>
      <c r="AH33">
        <f t="shared" si="2"/>
        <v>1.5209010000000001</v>
      </c>
      <c r="AI33">
        <v>0</v>
      </c>
    </row>
    <row r="34" spans="1:35">
      <c r="A34" t="s">
        <v>76</v>
      </c>
      <c r="B34" s="75">
        <v>126.12</v>
      </c>
      <c r="C34" s="75">
        <v>33.28</v>
      </c>
      <c r="D34" s="135">
        <f t="shared" si="0"/>
        <v>79.45</v>
      </c>
      <c r="E34" s="75"/>
      <c r="F34" s="78">
        <v>4.42</v>
      </c>
      <c r="G34" s="78">
        <v>4.42</v>
      </c>
      <c r="H34" s="78">
        <v>4.5199999999999996</v>
      </c>
      <c r="I34">
        <v>70.62</v>
      </c>
      <c r="J34">
        <v>149.96</v>
      </c>
      <c r="K34">
        <v>55.34</v>
      </c>
      <c r="L34">
        <v>5.61</v>
      </c>
      <c r="M34">
        <v>7.18</v>
      </c>
      <c r="N34" s="135">
        <v>26.48</v>
      </c>
      <c r="O34" s="135">
        <v>26.48</v>
      </c>
      <c r="P34" s="135">
        <v>26.49</v>
      </c>
      <c r="Q34">
        <v>5.62</v>
      </c>
      <c r="R34">
        <v>63.72</v>
      </c>
      <c r="S34">
        <v>5.4</v>
      </c>
      <c r="T34">
        <v>22.42</v>
      </c>
      <c r="U34">
        <v>7.47</v>
      </c>
      <c r="V34">
        <v>7.49</v>
      </c>
      <c r="W34">
        <v>73.19</v>
      </c>
      <c r="X34">
        <v>14.64</v>
      </c>
      <c r="Y34">
        <v>23.48</v>
      </c>
      <c r="Z34">
        <v>16.399999999999999</v>
      </c>
      <c r="AA34">
        <v>40.479999999999997</v>
      </c>
      <c r="AB34">
        <v>20.239999999999998</v>
      </c>
      <c r="AC34">
        <v>4.28</v>
      </c>
      <c r="AD34">
        <v>16.829999999999998</v>
      </c>
      <c r="AE34">
        <v>16.829999999999998</v>
      </c>
      <c r="AF34">
        <v>3.47</v>
      </c>
      <c r="AG34">
        <f t="shared" si="1"/>
        <v>1.9490990000000001</v>
      </c>
      <c r="AH34">
        <f t="shared" si="2"/>
        <v>1.5209010000000001</v>
      </c>
      <c r="AI34">
        <v>0</v>
      </c>
    </row>
    <row r="35" spans="1:35">
      <c r="A35" t="s">
        <v>77</v>
      </c>
      <c r="B35" s="75">
        <v>126.12</v>
      </c>
      <c r="C35" s="75">
        <v>33.28</v>
      </c>
      <c r="D35" s="135">
        <f t="shared" si="0"/>
        <v>97</v>
      </c>
      <c r="E35" s="75"/>
      <c r="F35" s="78">
        <v>5.41</v>
      </c>
      <c r="G35" s="78">
        <v>5.41</v>
      </c>
      <c r="H35" s="78">
        <v>5.54</v>
      </c>
      <c r="I35">
        <v>70.62</v>
      </c>
      <c r="J35">
        <v>149.96</v>
      </c>
      <c r="K35">
        <v>55.34</v>
      </c>
      <c r="L35">
        <v>5.61</v>
      </c>
      <c r="M35">
        <v>7.2</v>
      </c>
      <c r="N35" s="135">
        <v>32.33</v>
      </c>
      <c r="O35" s="135">
        <v>32.33</v>
      </c>
      <c r="P35" s="135">
        <v>32.340000000000003</v>
      </c>
      <c r="Q35">
        <v>5.62</v>
      </c>
      <c r="R35">
        <v>71.31</v>
      </c>
      <c r="S35">
        <v>5.25</v>
      </c>
      <c r="T35">
        <v>22.38</v>
      </c>
      <c r="U35">
        <v>7.46</v>
      </c>
      <c r="V35">
        <v>7.45</v>
      </c>
      <c r="W35">
        <v>90.08</v>
      </c>
      <c r="X35">
        <v>18.02</v>
      </c>
      <c r="Y35">
        <v>30.6</v>
      </c>
      <c r="Z35">
        <v>23.72</v>
      </c>
      <c r="AA35">
        <v>47.24</v>
      </c>
      <c r="AB35">
        <v>23.62</v>
      </c>
      <c r="AC35">
        <v>4.21</v>
      </c>
      <c r="AD35">
        <v>17.05</v>
      </c>
      <c r="AE35">
        <v>17.05</v>
      </c>
      <c r="AF35">
        <v>3.47</v>
      </c>
      <c r="AG35">
        <f t="shared" si="1"/>
        <v>1.9490990000000001</v>
      </c>
      <c r="AH35">
        <f t="shared" si="2"/>
        <v>1.5209010000000001</v>
      </c>
      <c r="AI35">
        <v>0</v>
      </c>
    </row>
    <row r="36" spans="1:35">
      <c r="A36" t="s">
        <v>78</v>
      </c>
      <c r="B36" s="75">
        <v>126.12</v>
      </c>
      <c r="C36" s="75">
        <v>33.28</v>
      </c>
      <c r="D36" s="135">
        <f t="shared" si="0"/>
        <v>97</v>
      </c>
      <c r="E36" s="75"/>
      <c r="F36" s="78">
        <v>6.41</v>
      </c>
      <c r="G36" s="78">
        <v>6.41</v>
      </c>
      <c r="H36" s="78">
        <v>6.57</v>
      </c>
      <c r="I36">
        <v>70.62</v>
      </c>
      <c r="J36">
        <v>149.96</v>
      </c>
      <c r="K36">
        <v>55.34</v>
      </c>
      <c r="L36">
        <v>5.61</v>
      </c>
      <c r="M36">
        <v>7.16</v>
      </c>
      <c r="N36" s="135">
        <v>32.33</v>
      </c>
      <c r="O36" s="135">
        <v>32.33</v>
      </c>
      <c r="P36" s="135">
        <v>32.340000000000003</v>
      </c>
      <c r="Q36">
        <v>5.62</v>
      </c>
      <c r="R36">
        <v>79.56</v>
      </c>
      <c r="S36">
        <v>5.25</v>
      </c>
      <c r="T36">
        <v>22.32</v>
      </c>
      <c r="U36">
        <v>7.44</v>
      </c>
      <c r="V36">
        <v>7.43</v>
      </c>
      <c r="W36">
        <v>107.17</v>
      </c>
      <c r="X36">
        <v>21.43</v>
      </c>
      <c r="Y36">
        <v>38.369999999999997</v>
      </c>
      <c r="Z36">
        <v>27.64</v>
      </c>
      <c r="AA36">
        <v>53.12</v>
      </c>
      <c r="AB36">
        <v>26.56</v>
      </c>
      <c r="AC36">
        <v>4.12</v>
      </c>
      <c r="AD36">
        <v>17.64</v>
      </c>
      <c r="AE36">
        <v>17.64</v>
      </c>
      <c r="AF36">
        <v>3.47</v>
      </c>
      <c r="AG36">
        <f t="shared" si="1"/>
        <v>1.9490990000000001</v>
      </c>
      <c r="AH36">
        <f t="shared" si="2"/>
        <v>1.5209010000000001</v>
      </c>
      <c r="AI36">
        <v>0</v>
      </c>
    </row>
    <row r="37" spans="1:35">
      <c r="A37" t="s">
        <v>79</v>
      </c>
      <c r="B37" s="75">
        <v>126.12</v>
      </c>
      <c r="C37" s="75">
        <v>33.28</v>
      </c>
      <c r="D37" s="135">
        <f t="shared" si="0"/>
        <v>97</v>
      </c>
      <c r="E37" s="75"/>
      <c r="F37" s="78">
        <v>7.27</v>
      </c>
      <c r="G37" s="78">
        <v>7.27</v>
      </c>
      <c r="H37" s="78">
        <v>7.46</v>
      </c>
      <c r="I37">
        <v>70.62</v>
      </c>
      <c r="J37">
        <v>149.96</v>
      </c>
      <c r="K37">
        <v>55.34</v>
      </c>
      <c r="L37">
        <v>5.61</v>
      </c>
      <c r="M37">
        <v>7.22</v>
      </c>
      <c r="N37" s="135">
        <v>32.33</v>
      </c>
      <c r="O37" s="135">
        <v>32.33</v>
      </c>
      <c r="P37" s="135">
        <v>32.340000000000003</v>
      </c>
      <c r="Q37">
        <v>5.62</v>
      </c>
      <c r="R37">
        <v>88.58</v>
      </c>
      <c r="S37">
        <v>5.25</v>
      </c>
      <c r="T37">
        <v>22.38</v>
      </c>
      <c r="U37">
        <v>7.46</v>
      </c>
      <c r="V37">
        <v>7.45</v>
      </c>
      <c r="W37">
        <v>124.03</v>
      </c>
      <c r="X37">
        <v>24.8</v>
      </c>
      <c r="Y37">
        <v>44.05</v>
      </c>
      <c r="Z37">
        <v>31.1</v>
      </c>
      <c r="AA37">
        <v>60.67</v>
      </c>
      <c r="AB37">
        <v>30.33</v>
      </c>
      <c r="AC37">
        <v>4.1900000000000004</v>
      </c>
      <c r="AD37">
        <v>19</v>
      </c>
      <c r="AE37">
        <v>19</v>
      </c>
      <c r="AF37">
        <v>3.47</v>
      </c>
      <c r="AG37">
        <f t="shared" si="1"/>
        <v>1.9490990000000001</v>
      </c>
      <c r="AH37">
        <f t="shared" si="2"/>
        <v>1.5209010000000001</v>
      </c>
      <c r="AI37">
        <v>0</v>
      </c>
    </row>
    <row r="38" spans="1:35">
      <c r="A38" t="s">
        <v>80</v>
      </c>
      <c r="B38" s="75">
        <v>126.12</v>
      </c>
      <c r="C38" s="75">
        <v>33.28</v>
      </c>
      <c r="D38" s="135">
        <f t="shared" si="0"/>
        <v>97</v>
      </c>
      <c r="E38" s="75"/>
      <c r="F38" s="78">
        <v>8.31</v>
      </c>
      <c r="G38" s="78">
        <v>8.31</v>
      </c>
      <c r="H38" s="78">
        <v>8.52</v>
      </c>
      <c r="I38">
        <v>70.62</v>
      </c>
      <c r="J38">
        <v>149.96</v>
      </c>
      <c r="K38">
        <v>55.34</v>
      </c>
      <c r="L38">
        <v>5.61</v>
      </c>
      <c r="M38">
        <v>7.13</v>
      </c>
      <c r="N38" s="135">
        <v>32.33</v>
      </c>
      <c r="O38" s="135">
        <v>32.33</v>
      </c>
      <c r="P38" s="135">
        <v>32.340000000000003</v>
      </c>
      <c r="Q38">
        <v>5.62</v>
      </c>
      <c r="R38">
        <v>97.6</v>
      </c>
      <c r="S38">
        <v>5.25</v>
      </c>
      <c r="T38">
        <v>22.56</v>
      </c>
      <c r="U38">
        <v>7.52</v>
      </c>
      <c r="V38">
        <v>7.51</v>
      </c>
      <c r="W38">
        <v>140.31</v>
      </c>
      <c r="X38">
        <v>28.06</v>
      </c>
      <c r="Y38">
        <v>50.86</v>
      </c>
      <c r="Z38">
        <v>33.92</v>
      </c>
      <c r="AA38">
        <v>68</v>
      </c>
      <c r="AB38">
        <v>34</v>
      </c>
      <c r="AC38">
        <v>4.32</v>
      </c>
      <c r="AD38">
        <v>20.16</v>
      </c>
      <c r="AE38">
        <v>20.16</v>
      </c>
      <c r="AF38">
        <v>3.47</v>
      </c>
      <c r="AG38">
        <f t="shared" si="1"/>
        <v>1.9490990000000001</v>
      </c>
      <c r="AH38">
        <f t="shared" si="2"/>
        <v>1.5209010000000001</v>
      </c>
      <c r="AI38">
        <v>0</v>
      </c>
    </row>
    <row r="39" spans="1:35">
      <c r="A39" t="s">
        <v>81</v>
      </c>
      <c r="B39" s="75">
        <v>126.12</v>
      </c>
      <c r="C39" s="75">
        <v>33.28</v>
      </c>
      <c r="D39" s="135">
        <f t="shared" si="0"/>
        <v>97</v>
      </c>
      <c r="E39" s="75"/>
      <c r="F39" s="78">
        <v>9.1999999999999993</v>
      </c>
      <c r="G39" s="78">
        <v>9.1999999999999993</v>
      </c>
      <c r="H39" s="78">
        <v>9.42</v>
      </c>
      <c r="I39">
        <v>70.62</v>
      </c>
      <c r="J39">
        <v>149.96</v>
      </c>
      <c r="K39">
        <v>55.34</v>
      </c>
      <c r="L39">
        <v>5.78</v>
      </c>
      <c r="M39">
        <v>7.24</v>
      </c>
      <c r="N39" s="135">
        <v>32.33</v>
      </c>
      <c r="O39" s="135">
        <v>32.33</v>
      </c>
      <c r="P39" s="135">
        <v>32.340000000000003</v>
      </c>
      <c r="Q39">
        <v>5.47</v>
      </c>
      <c r="R39">
        <v>105.97</v>
      </c>
      <c r="S39">
        <v>5.25</v>
      </c>
      <c r="T39">
        <v>22.47</v>
      </c>
      <c r="U39">
        <v>7.49</v>
      </c>
      <c r="V39">
        <v>7.49</v>
      </c>
      <c r="W39">
        <v>155.69999999999999</v>
      </c>
      <c r="X39">
        <v>31.14</v>
      </c>
      <c r="Y39">
        <v>56.36</v>
      </c>
      <c r="Z39">
        <v>36.380000000000003</v>
      </c>
      <c r="AA39">
        <v>72</v>
      </c>
      <c r="AB39">
        <v>36</v>
      </c>
      <c r="AC39">
        <v>4.4000000000000004</v>
      </c>
      <c r="AD39">
        <v>21.58</v>
      </c>
      <c r="AE39">
        <v>21.58</v>
      </c>
      <c r="AF39">
        <v>3.47</v>
      </c>
      <c r="AG39">
        <f t="shared" si="1"/>
        <v>1.9490990000000001</v>
      </c>
      <c r="AH39">
        <f t="shared" si="2"/>
        <v>1.5209010000000001</v>
      </c>
      <c r="AI39">
        <v>0</v>
      </c>
    </row>
    <row r="40" spans="1:35">
      <c r="A40" t="s">
        <v>82</v>
      </c>
      <c r="B40" s="75">
        <v>126.12</v>
      </c>
      <c r="C40" s="75">
        <v>33.28</v>
      </c>
      <c r="D40" s="135">
        <f t="shared" si="0"/>
        <v>97</v>
      </c>
      <c r="E40" s="75"/>
      <c r="F40" s="78">
        <v>9.83</v>
      </c>
      <c r="G40" s="78">
        <v>9.83</v>
      </c>
      <c r="H40" s="78">
        <v>10.07</v>
      </c>
      <c r="I40">
        <v>70.62</v>
      </c>
      <c r="J40">
        <v>149.96</v>
      </c>
      <c r="K40">
        <v>55.34</v>
      </c>
      <c r="L40">
        <v>5.78</v>
      </c>
      <c r="M40">
        <v>7.17</v>
      </c>
      <c r="N40" s="135">
        <v>32.33</v>
      </c>
      <c r="O40" s="135">
        <v>32.33</v>
      </c>
      <c r="P40" s="135">
        <v>32.340000000000003</v>
      </c>
      <c r="Q40">
        <v>5.47</v>
      </c>
      <c r="R40">
        <v>113.08</v>
      </c>
      <c r="S40">
        <v>5.25</v>
      </c>
      <c r="T40">
        <v>22.46</v>
      </c>
      <c r="U40">
        <v>7.49</v>
      </c>
      <c r="V40">
        <v>7.48</v>
      </c>
      <c r="W40">
        <v>191.12</v>
      </c>
      <c r="X40">
        <v>38.22</v>
      </c>
      <c r="Y40">
        <v>68.42</v>
      </c>
      <c r="Z40">
        <v>38.39</v>
      </c>
      <c r="AA40">
        <v>76.67</v>
      </c>
      <c r="AB40">
        <v>38.33</v>
      </c>
      <c r="AC40">
        <v>4.68</v>
      </c>
      <c r="AD40">
        <v>23.18</v>
      </c>
      <c r="AE40">
        <v>23.18</v>
      </c>
      <c r="AF40">
        <v>3.47</v>
      </c>
      <c r="AG40">
        <f t="shared" si="1"/>
        <v>1.9490990000000001</v>
      </c>
      <c r="AH40">
        <f t="shared" si="2"/>
        <v>1.5209010000000001</v>
      </c>
      <c r="AI40">
        <v>0</v>
      </c>
    </row>
    <row r="41" spans="1:35">
      <c r="A41" t="s">
        <v>83</v>
      </c>
      <c r="B41" s="75">
        <v>126.12</v>
      </c>
      <c r="C41" s="75">
        <v>33.28</v>
      </c>
      <c r="D41" s="135">
        <f t="shared" si="0"/>
        <v>97</v>
      </c>
      <c r="E41" s="75"/>
      <c r="F41" s="78">
        <v>10.53</v>
      </c>
      <c r="G41" s="78">
        <v>10.53</v>
      </c>
      <c r="H41" s="78">
        <v>10.79</v>
      </c>
      <c r="I41">
        <v>70.62</v>
      </c>
      <c r="J41">
        <v>149.96</v>
      </c>
      <c r="K41">
        <v>55.34</v>
      </c>
      <c r="L41">
        <v>5.78</v>
      </c>
      <c r="M41">
        <v>7.27</v>
      </c>
      <c r="N41" s="135">
        <v>32.33</v>
      </c>
      <c r="O41" s="135">
        <v>32.33</v>
      </c>
      <c r="P41" s="135">
        <v>32.340000000000003</v>
      </c>
      <c r="Q41">
        <v>6.54</v>
      </c>
      <c r="R41">
        <v>119.24</v>
      </c>
      <c r="S41">
        <v>5.25</v>
      </c>
      <c r="T41">
        <v>25.46</v>
      </c>
      <c r="U41">
        <v>8.49</v>
      </c>
      <c r="V41">
        <v>8.48</v>
      </c>
      <c r="W41">
        <v>206.55</v>
      </c>
      <c r="X41">
        <v>41.31</v>
      </c>
      <c r="Y41">
        <v>74.12</v>
      </c>
      <c r="Z41">
        <v>43.15</v>
      </c>
      <c r="AA41">
        <v>80.67</v>
      </c>
      <c r="AB41">
        <v>40.33</v>
      </c>
      <c r="AC41">
        <v>6.7</v>
      </c>
      <c r="AD41">
        <v>24.93</v>
      </c>
      <c r="AE41">
        <v>24.93</v>
      </c>
      <c r="AF41">
        <v>3.47</v>
      </c>
      <c r="AG41">
        <f t="shared" si="1"/>
        <v>1.9490990000000001</v>
      </c>
      <c r="AH41">
        <f t="shared" si="2"/>
        <v>1.5209010000000001</v>
      </c>
      <c r="AI41">
        <v>0</v>
      </c>
    </row>
    <row r="42" spans="1:35">
      <c r="A42" t="s">
        <v>84</v>
      </c>
      <c r="B42" s="75">
        <v>126.12</v>
      </c>
      <c r="C42" s="75">
        <v>33.28</v>
      </c>
      <c r="D42" s="135">
        <f t="shared" si="0"/>
        <v>97</v>
      </c>
      <c r="E42" s="75"/>
      <c r="F42" s="78">
        <v>11.25</v>
      </c>
      <c r="G42" s="78">
        <v>11.25</v>
      </c>
      <c r="H42" s="78">
        <v>11.52</v>
      </c>
      <c r="I42">
        <v>70.62</v>
      </c>
      <c r="J42">
        <v>193.5</v>
      </c>
      <c r="K42">
        <v>55.34</v>
      </c>
      <c r="L42">
        <v>5.78</v>
      </c>
      <c r="M42">
        <v>7.17</v>
      </c>
      <c r="N42" s="135">
        <v>32.33</v>
      </c>
      <c r="O42" s="135">
        <v>32.33</v>
      </c>
      <c r="P42" s="135">
        <v>32.340000000000003</v>
      </c>
      <c r="Q42">
        <v>6.54</v>
      </c>
      <c r="R42">
        <v>125.09</v>
      </c>
      <c r="S42">
        <v>5.25</v>
      </c>
      <c r="T42">
        <v>30.52</v>
      </c>
      <c r="U42">
        <v>10.18</v>
      </c>
      <c r="V42">
        <v>10.17</v>
      </c>
      <c r="W42">
        <v>224.13</v>
      </c>
      <c r="X42">
        <v>44.83</v>
      </c>
      <c r="Y42">
        <v>79.09</v>
      </c>
      <c r="Z42">
        <v>45.59</v>
      </c>
      <c r="AA42">
        <v>82</v>
      </c>
      <c r="AB42">
        <v>41</v>
      </c>
      <c r="AC42">
        <v>7.04</v>
      </c>
      <c r="AD42">
        <v>26.75</v>
      </c>
      <c r="AE42">
        <v>26.75</v>
      </c>
      <c r="AF42">
        <v>3.47</v>
      </c>
      <c r="AG42">
        <f t="shared" si="1"/>
        <v>1.9490990000000001</v>
      </c>
      <c r="AH42">
        <f t="shared" si="2"/>
        <v>1.5209010000000001</v>
      </c>
      <c r="AI42">
        <v>0</v>
      </c>
    </row>
    <row r="43" spans="1:35">
      <c r="A43" t="s">
        <v>85</v>
      </c>
      <c r="B43" s="75">
        <v>126.12</v>
      </c>
      <c r="C43" s="75">
        <v>33.28</v>
      </c>
      <c r="D43" s="135">
        <f t="shared" si="0"/>
        <v>97</v>
      </c>
      <c r="E43" s="75"/>
      <c r="F43" s="78">
        <v>11.87</v>
      </c>
      <c r="G43" s="78">
        <v>11.87</v>
      </c>
      <c r="H43" s="78">
        <v>12.17</v>
      </c>
      <c r="I43">
        <v>70.62</v>
      </c>
      <c r="J43">
        <v>232.2</v>
      </c>
      <c r="K43">
        <v>55.34</v>
      </c>
      <c r="L43">
        <v>5.69</v>
      </c>
      <c r="M43">
        <v>7.19</v>
      </c>
      <c r="N43" s="135">
        <v>32.33</v>
      </c>
      <c r="O43" s="135">
        <v>32.33</v>
      </c>
      <c r="P43" s="135">
        <v>32.340000000000003</v>
      </c>
      <c r="Q43">
        <v>6.54</v>
      </c>
      <c r="R43">
        <v>129.66</v>
      </c>
      <c r="S43">
        <v>5.77</v>
      </c>
      <c r="T43">
        <v>33.56</v>
      </c>
      <c r="U43">
        <v>11.19</v>
      </c>
      <c r="V43">
        <v>11.18</v>
      </c>
      <c r="W43">
        <v>225.47</v>
      </c>
      <c r="X43">
        <v>45.09</v>
      </c>
      <c r="Y43">
        <v>83.88</v>
      </c>
      <c r="Z43">
        <v>47.72</v>
      </c>
      <c r="AA43">
        <v>90.67</v>
      </c>
      <c r="AB43">
        <v>45.33</v>
      </c>
      <c r="AC43">
        <v>7.3</v>
      </c>
      <c r="AD43">
        <v>28.73</v>
      </c>
      <c r="AE43">
        <v>28.73</v>
      </c>
      <c r="AF43">
        <v>3.47</v>
      </c>
      <c r="AG43">
        <f t="shared" si="1"/>
        <v>1.9490990000000001</v>
      </c>
      <c r="AH43">
        <f t="shared" si="2"/>
        <v>1.5209010000000001</v>
      </c>
      <c r="AI43">
        <v>0</v>
      </c>
    </row>
    <row r="44" spans="1:35">
      <c r="A44" t="s">
        <v>86</v>
      </c>
      <c r="B44" s="75">
        <v>126.12</v>
      </c>
      <c r="C44" s="75">
        <v>33.28</v>
      </c>
      <c r="D44" s="135">
        <f t="shared" si="0"/>
        <v>97</v>
      </c>
      <c r="E44" s="75"/>
      <c r="F44" s="78">
        <v>12.42</v>
      </c>
      <c r="G44" s="78">
        <v>12.42</v>
      </c>
      <c r="H44" s="78">
        <v>12.73</v>
      </c>
      <c r="I44">
        <v>70.62</v>
      </c>
      <c r="J44">
        <v>272.11</v>
      </c>
      <c r="K44">
        <v>55.34</v>
      </c>
      <c r="L44">
        <v>5.69</v>
      </c>
      <c r="M44">
        <v>7.21</v>
      </c>
      <c r="N44" s="135">
        <v>32.33</v>
      </c>
      <c r="O44" s="135">
        <v>32.33</v>
      </c>
      <c r="P44" s="135">
        <v>32.340000000000003</v>
      </c>
      <c r="Q44">
        <v>6.54</v>
      </c>
      <c r="R44">
        <v>132.49</v>
      </c>
      <c r="S44">
        <v>5.77</v>
      </c>
      <c r="T44">
        <v>37.799999999999997</v>
      </c>
      <c r="U44">
        <v>12.6</v>
      </c>
      <c r="V44">
        <v>12.6</v>
      </c>
      <c r="W44">
        <v>229.38</v>
      </c>
      <c r="X44">
        <v>45.87</v>
      </c>
      <c r="Y44">
        <v>88.37</v>
      </c>
      <c r="Z44">
        <v>49.04</v>
      </c>
      <c r="AA44">
        <v>90</v>
      </c>
      <c r="AB44">
        <v>45</v>
      </c>
      <c r="AC44">
        <v>8.19</v>
      </c>
      <c r="AD44">
        <v>30.6</v>
      </c>
      <c r="AE44">
        <v>30.6</v>
      </c>
      <c r="AF44">
        <v>3.47</v>
      </c>
      <c r="AG44">
        <f t="shared" si="1"/>
        <v>1.9490990000000001</v>
      </c>
      <c r="AH44">
        <f t="shared" si="2"/>
        <v>1.5209010000000001</v>
      </c>
      <c r="AI44">
        <v>0</v>
      </c>
    </row>
    <row r="45" spans="1:35">
      <c r="A45" t="s">
        <v>87</v>
      </c>
      <c r="B45" s="75">
        <v>126.12</v>
      </c>
      <c r="C45" s="75">
        <v>33.28</v>
      </c>
      <c r="D45" s="135">
        <f t="shared" si="0"/>
        <v>97</v>
      </c>
      <c r="E45" s="75"/>
      <c r="F45" s="78">
        <v>12.87</v>
      </c>
      <c r="G45" s="78">
        <v>12.87</v>
      </c>
      <c r="H45" s="78">
        <v>13.2</v>
      </c>
      <c r="I45">
        <v>70.62</v>
      </c>
      <c r="J45">
        <v>272.11</v>
      </c>
      <c r="K45">
        <v>55.34</v>
      </c>
      <c r="L45">
        <v>5.69</v>
      </c>
      <c r="M45">
        <v>7.16</v>
      </c>
      <c r="N45" s="135">
        <v>32.33</v>
      </c>
      <c r="O45" s="135">
        <v>32.33</v>
      </c>
      <c r="P45" s="135">
        <v>32.340000000000003</v>
      </c>
      <c r="Q45">
        <v>6.54</v>
      </c>
      <c r="R45">
        <v>135.59</v>
      </c>
      <c r="S45">
        <v>5.77</v>
      </c>
      <c r="T45">
        <v>47.44</v>
      </c>
      <c r="U45">
        <v>15.81</v>
      </c>
      <c r="V45">
        <v>15.82</v>
      </c>
      <c r="W45">
        <v>229.38</v>
      </c>
      <c r="X45">
        <v>45.87</v>
      </c>
      <c r="Y45">
        <v>91.43</v>
      </c>
      <c r="Z45">
        <v>49.57</v>
      </c>
      <c r="AA45">
        <v>91.34</v>
      </c>
      <c r="AB45">
        <v>45.66</v>
      </c>
      <c r="AC45">
        <v>9.06</v>
      </c>
      <c r="AD45">
        <v>32.409999999999997</v>
      </c>
      <c r="AE45">
        <v>32.409999999999997</v>
      </c>
      <c r="AF45">
        <v>3.47</v>
      </c>
      <c r="AG45">
        <f t="shared" si="1"/>
        <v>1.9490990000000001</v>
      </c>
      <c r="AH45">
        <f t="shared" si="2"/>
        <v>1.5209010000000001</v>
      </c>
      <c r="AI45">
        <v>0</v>
      </c>
    </row>
    <row r="46" spans="1:35">
      <c r="A46" t="s">
        <v>88</v>
      </c>
      <c r="B46" s="75">
        <v>126.12</v>
      </c>
      <c r="C46" s="75">
        <v>33.28</v>
      </c>
      <c r="D46" s="135">
        <f t="shared" si="0"/>
        <v>97</v>
      </c>
      <c r="E46" s="75"/>
      <c r="F46" s="78">
        <v>13.28</v>
      </c>
      <c r="G46" s="78">
        <v>13.28</v>
      </c>
      <c r="H46" s="78">
        <v>13.61</v>
      </c>
      <c r="I46">
        <v>70.62</v>
      </c>
      <c r="J46">
        <v>272.11</v>
      </c>
      <c r="K46">
        <v>55.34</v>
      </c>
      <c r="L46">
        <v>5.69</v>
      </c>
      <c r="M46">
        <v>7.18</v>
      </c>
      <c r="N46" s="135">
        <v>32.33</v>
      </c>
      <c r="O46" s="135">
        <v>32.33</v>
      </c>
      <c r="P46" s="135">
        <v>32.340000000000003</v>
      </c>
      <c r="Q46">
        <v>6.54</v>
      </c>
      <c r="R46">
        <v>138.44999999999999</v>
      </c>
      <c r="S46">
        <v>5.77</v>
      </c>
      <c r="T46">
        <v>52.46</v>
      </c>
      <c r="U46">
        <v>17.489999999999998</v>
      </c>
      <c r="V46">
        <v>17.47</v>
      </c>
      <c r="W46">
        <v>229.38</v>
      </c>
      <c r="X46">
        <v>45.87</v>
      </c>
      <c r="Y46">
        <v>88.28</v>
      </c>
      <c r="Z46">
        <v>49.85</v>
      </c>
      <c r="AA46">
        <v>91.34</v>
      </c>
      <c r="AB46">
        <v>45.66</v>
      </c>
      <c r="AC46">
        <v>10.07</v>
      </c>
      <c r="AD46">
        <v>34.450000000000003</v>
      </c>
      <c r="AE46">
        <v>34.450000000000003</v>
      </c>
      <c r="AF46">
        <v>3.47</v>
      </c>
      <c r="AG46">
        <f t="shared" si="1"/>
        <v>1.9490990000000001</v>
      </c>
      <c r="AH46">
        <f t="shared" si="2"/>
        <v>1.5209010000000001</v>
      </c>
      <c r="AI46">
        <v>0</v>
      </c>
    </row>
    <row r="47" spans="1:35">
      <c r="A47" t="s">
        <v>89</v>
      </c>
      <c r="B47" s="75">
        <v>126.12</v>
      </c>
      <c r="C47" s="75">
        <v>33.28</v>
      </c>
      <c r="D47" s="135">
        <f t="shared" si="0"/>
        <v>97</v>
      </c>
      <c r="E47" s="75"/>
      <c r="F47" s="78">
        <v>13.62</v>
      </c>
      <c r="G47" s="78">
        <v>13.62</v>
      </c>
      <c r="H47" s="78">
        <v>13.97</v>
      </c>
      <c r="I47">
        <v>70.62</v>
      </c>
      <c r="J47">
        <v>272.11</v>
      </c>
      <c r="K47">
        <v>55.34</v>
      </c>
      <c r="L47">
        <v>6.07</v>
      </c>
      <c r="M47">
        <v>7.2</v>
      </c>
      <c r="N47" s="135">
        <v>32.33</v>
      </c>
      <c r="O47" s="135">
        <v>32.33</v>
      </c>
      <c r="P47" s="135">
        <v>32.340000000000003</v>
      </c>
      <c r="Q47">
        <v>6.54</v>
      </c>
      <c r="R47">
        <v>140.57</v>
      </c>
      <c r="S47">
        <v>5.58</v>
      </c>
      <c r="T47">
        <v>62.43</v>
      </c>
      <c r="U47">
        <v>20.81</v>
      </c>
      <c r="V47">
        <v>20.81</v>
      </c>
      <c r="W47">
        <v>233.8</v>
      </c>
      <c r="X47">
        <v>46.76</v>
      </c>
      <c r="Y47">
        <v>89.3</v>
      </c>
      <c r="Z47">
        <v>50</v>
      </c>
      <c r="AA47">
        <v>91.34</v>
      </c>
      <c r="AB47">
        <v>45.66</v>
      </c>
      <c r="AC47">
        <v>13.55</v>
      </c>
      <c r="AD47">
        <v>48.99</v>
      </c>
      <c r="AE47">
        <v>48.99</v>
      </c>
      <c r="AF47">
        <v>3.47</v>
      </c>
      <c r="AG47">
        <f t="shared" si="1"/>
        <v>1.9490990000000001</v>
      </c>
      <c r="AH47">
        <f t="shared" si="2"/>
        <v>1.5209010000000001</v>
      </c>
      <c r="AI47">
        <v>0</v>
      </c>
    </row>
    <row r="48" spans="1:35">
      <c r="A48" t="s">
        <v>90</v>
      </c>
      <c r="B48" s="75">
        <v>160.30000000000001</v>
      </c>
      <c r="C48" s="75">
        <v>33.28</v>
      </c>
      <c r="D48" s="135">
        <f t="shared" si="0"/>
        <v>97</v>
      </c>
      <c r="E48" s="75"/>
      <c r="F48" s="78">
        <v>13.9</v>
      </c>
      <c r="G48" s="78">
        <v>13.9</v>
      </c>
      <c r="H48" s="78">
        <v>14.25</v>
      </c>
      <c r="I48">
        <v>70.62</v>
      </c>
      <c r="J48">
        <v>272.11</v>
      </c>
      <c r="K48">
        <v>55.34</v>
      </c>
      <c r="L48">
        <v>6.07</v>
      </c>
      <c r="M48">
        <v>7.27</v>
      </c>
      <c r="N48" s="135">
        <v>32.33</v>
      </c>
      <c r="O48" s="135">
        <v>32.33</v>
      </c>
      <c r="P48" s="135">
        <v>32.340000000000003</v>
      </c>
      <c r="Q48">
        <v>6.54</v>
      </c>
      <c r="R48">
        <v>141.58000000000001</v>
      </c>
      <c r="S48">
        <v>5.58</v>
      </c>
      <c r="T48">
        <v>64.849999999999994</v>
      </c>
      <c r="U48">
        <v>21.62</v>
      </c>
      <c r="V48">
        <v>21.61</v>
      </c>
      <c r="W48">
        <v>233.8</v>
      </c>
      <c r="X48">
        <v>46.76</v>
      </c>
      <c r="Y48">
        <v>89.83</v>
      </c>
      <c r="Z48">
        <v>50</v>
      </c>
      <c r="AA48">
        <v>91.34</v>
      </c>
      <c r="AB48">
        <v>45.66</v>
      </c>
      <c r="AC48">
        <v>13.98</v>
      </c>
      <c r="AD48">
        <v>50.54</v>
      </c>
      <c r="AE48">
        <v>50.54</v>
      </c>
      <c r="AF48">
        <v>3.47</v>
      </c>
      <c r="AG48">
        <f t="shared" si="1"/>
        <v>1.9490990000000001</v>
      </c>
      <c r="AH48">
        <f t="shared" si="2"/>
        <v>1.5209010000000001</v>
      </c>
      <c r="AI48">
        <v>0</v>
      </c>
    </row>
    <row r="49" spans="1:35">
      <c r="A49" t="s">
        <v>91</v>
      </c>
      <c r="B49" s="75">
        <v>160.30000000000001</v>
      </c>
      <c r="C49" s="75">
        <v>33.28</v>
      </c>
      <c r="D49" s="135">
        <f t="shared" si="0"/>
        <v>97</v>
      </c>
      <c r="E49" s="75"/>
      <c r="F49" s="78">
        <v>15.93</v>
      </c>
      <c r="G49" s="78">
        <v>15.93</v>
      </c>
      <c r="H49" s="78">
        <v>16.329999999999998</v>
      </c>
      <c r="I49">
        <v>70.62</v>
      </c>
      <c r="J49">
        <v>272.11</v>
      </c>
      <c r="K49">
        <v>55.34</v>
      </c>
      <c r="L49">
        <v>6.07</v>
      </c>
      <c r="M49">
        <v>7.21</v>
      </c>
      <c r="N49" s="135">
        <v>32.33</v>
      </c>
      <c r="O49" s="135">
        <v>32.33</v>
      </c>
      <c r="P49" s="135">
        <v>32.340000000000003</v>
      </c>
      <c r="Q49">
        <v>6.54</v>
      </c>
      <c r="R49">
        <v>142.44</v>
      </c>
      <c r="S49">
        <v>5.58</v>
      </c>
      <c r="T49">
        <v>67.89</v>
      </c>
      <c r="U49">
        <v>22.63</v>
      </c>
      <c r="V49">
        <v>22.64</v>
      </c>
      <c r="W49">
        <v>233.8</v>
      </c>
      <c r="X49">
        <v>46.76</v>
      </c>
      <c r="Y49">
        <v>89.9</v>
      </c>
      <c r="Z49">
        <v>50</v>
      </c>
      <c r="AA49">
        <v>92</v>
      </c>
      <c r="AB49">
        <v>46</v>
      </c>
      <c r="AC49">
        <v>14.56</v>
      </c>
      <c r="AD49">
        <v>53.09</v>
      </c>
      <c r="AE49">
        <v>53.09</v>
      </c>
      <c r="AF49">
        <v>3.47</v>
      </c>
      <c r="AG49">
        <f t="shared" si="1"/>
        <v>1.9490990000000001</v>
      </c>
      <c r="AH49">
        <f t="shared" si="2"/>
        <v>1.5209010000000001</v>
      </c>
      <c r="AI49">
        <v>0</v>
      </c>
    </row>
    <row r="50" spans="1:35">
      <c r="A50" t="s">
        <v>92</v>
      </c>
      <c r="B50" s="75">
        <v>160.30000000000001</v>
      </c>
      <c r="C50" s="75">
        <v>33.28</v>
      </c>
      <c r="D50" s="135">
        <f t="shared" si="0"/>
        <v>97</v>
      </c>
      <c r="E50" s="75"/>
      <c r="F50" s="78">
        <v>16.27</v>
      </c>
      <c r="G50" s="78">
        <v>16.27</v>
      </c>
      <c r="H50" s="78">
        <v>16.670000000000002</v>
      </c>
      <c r="I50">
        <v>70.62</v>
      </c>
      <c r="J50">
        <v>272.11</v>
      </c>
      <c r="K50">
        <v>55.34</v>
      </c>
      <c r="L50">
        <v>6.07</v>
      </c>
      <c r="M50">
        <v>7.12</v>
      </c>
      <c r="N50" s="135">
        <v>32.33</v>
      </c>
      <c r="O50" s="135">
        <v>32.33</v>
      </c>
      <c r="P50" s="135">
        <v>32.340000000000003</v>
      </c>
      <c r="Q50">
        <v>6.54</v>
      </c>
      <c r="R50">
        <v>143.11000000000001</v>
      </c>
      <c r="S50">
        <v>5.58</v>
      </c>
      <c r="T50">
        <v>71.709999999999994</v>
      </c>
      <c r="U50">
        <v>23.9</v>
      </c>
      <c r="V50">
        <v>23.91</v>
      </c>
      <c r="W50">
        <v>233.8</v>
      </c>
      <c r="X50">
        <v>46.76</v>
      </c>
      <c r="Y50">
        <v>89.88</v>
      </c>
      <c r="Z50">
        <v>50</v>
      </c>
      <c r="AA50">
        <v>92.67</v>
      </c>
      <c r="AB50">
        <v>46.33</v>
      </c>
      <c r="AC50">
        <v>15.27</v>
      </c>
      <c r="AD50">
        <v>55.54</v>
      </c>
      <c r="AE50">
        <v>55.54</v>
      </c>
      <c r="AF50">
        <v>3.47</v>
      </c>
      <c r="AG50">
        <f t="shared" si="1"/>
        <v>1.9490990000000001</v>
      </c>
      <c r="AH50">
        <f t="shared" si="2"/>
        <v>1.5209010000000001</v>
      </c>
      <c r="AI50">
        <v>0</v>
      </c>
    </row>
    <row r="51" spans="1:35">
      <c r="A51" t="s">
        <v>93</v>
      </c>
      <c r="B51" s="75">
        <v>160.30000000000001</v>
      </c>
      <c r="C51" s="75">
        <v>33.28</v>
      </c>
      <c r="D51" s="135">
        <f t="shared" si="0"/>
        <v>97</v>
      </c>
      <c r="E51" s="75"/>
      <c r="F51" s="78">
        <v>16.29</v>
      </c>
      <c r="G51" s="78">
        <v>16.29</v>
      </c>
      <c r="H51" s="78">
        <v>16.7</v>
      </c>
      <c r="I51">
        <v>70.62</v>
      </c>
      <c r="J51">
        <v>272.11</v>
      </c>
      <c r="K51">
        <v>55.34</v>
      </c>
      <c r="L51">
        <v>6.07</v>
      </c>
      <c r="M51">
        <v>7.12</v>
      </c>
      <c r="N51" s="135">
        <v>32.33</v>
      </c>
      <c r="O51" s="135">
        <v>32.33</v>
      </c>
      <c r="P51" s="135">
        <v>32.340000000000003</v>
      </c>
      <c r="Q51">
        <v>6.7</v>
      </c>
      <c r="R51">
        <v>142.1</v>
      </c>
      <c r="S51">
        <v>5.4</v>
      </c>
      <c r="T51">
        <v>70.61</v>
      </c>
      <c r="U51">
        <v>23.54</v>
      </c>
      <c r="V51">
        <v>23.52</v>
      </c>
      <c r="W51">
        <v>233.8</v>
      </c>
      <c r="X51">
        <v>46.76</v>
      </c>
      <c r="Y51">
        <v>89.87</v>
      </c>
      <c r="Z51">
        <v>50</v>
      </c>
      <c r="AA51">
        <v>92.67</v>
      </c>
      <c r="AB51">
        <v>46.33</v>
      </c>
      <c r="AC51">
        <v>15.11</v>
      </c>
      <c r="AD51">
        <v>52.91</v>
      </c>
      <c r="AE51">
        <v>52.91</v>
      </c>
      <c r="AF51">
        <v>3.47</v>
      </c>
      <c r="AG51">
        <f t="shared" si="1"/>
        <v>1.9490990000000001</v>
      </c>
      <c r="AH51">
        <f t="shared" si="2"/>
        <v>1.5209010000000001</v>
      </c>
      <c r="AI51">
        <v>0</v>
      </c>
    </row>
    <row r="52" spans="1:35">
      <c r="A52" t="s">
        <v>94</v>
      </c>
      <c r="B52" s="75">
        <v>160.30000000000001</v>
      </c>
      <c r="C52" s="75">
        <v>33.28</v>
      </c>
      <c r="D52" s="135">
        <f t="shared" si="0"/>
        <v>97</v>
      </c>
      <c r="E52" s="75"/>
      <c r="F52" s="78">
        <v>16.329999999999998</v>
      </c>
      <c r="G52" s="78">
        <v>16.329999999999998</v>
      </c>
      <c r="H52" s="78">
        <v>16.73</v>
      </c>
      <c r="I52">
        <v>70.62</v>
      </c>
      <c r="J52">
        <v>272.11</v>
      </c>
      <c r="K52">
        <v>55.34</v>
      </c>
      <c r="L52">
        <v>6.07</v>
      </c>
      <c r="M52">
        <v>7.25</v>
      </c>
      <c r="N52" s="135">
        <v>32.33</v>
      </c>
      <c r="O52" s="135">
        <v>32.33</v>
      </c>
      <c r="P52" s="135">
        <v>32.340000000000003</v>
      </c>
      <c r="Q52">
        <v>6.7</v>
      </c>
      <c r="R52">
        <v>137.76</v>
      </c>
      <c r="S52">
        <v>5.4</v>
      </c>
      <c r="T52">
        <v>72.59</v>
      </c>
      <c r="U52">
        <v>24.2</v>
      </c>
      <c r="V52">
        <v>24.19</v>
      </c>
      <c r="W52">
        <v>233.8</v>
      </c>
      <c r="X52">
        <v>46.76</v>
      </c>
      <c r="Y52">
        <v>89.9</v>
      </c>
      <c r="Z52">
        <v>49.51</v>
      </c>
      <c r="AA52">
        <v>92</v>
      </c>
      <c r="AB52">
        <v>46</v>
      </c>
      <c r="AC52">
        <v>15.47</v>
      </c>
      <c r="AD52">
        <v>66.78</v>
      </c>
      <c r="AE52">
        <v>66.78</v>
      </c>
      <c r="AF52">
        <v>3.47</v>
      </c>
      <c r="AG52">
        <f t="shared" si="1"/>
        <v>1.9490990000000001</v>
      </c>
      <c r="AH52">
        <f t="shared" si="2"/>
        <v>1.5209010000000001</v>
      </c>
      <c r="AI52">
        <v>0</v>
      </c>
    </row>
    <row r="53" spans="1:35">
      <c r="A53" t="s">
        <v>95</v>
      </c>
      <c r="B53" s="75">
        <v>160.30000000000001</v>
      </c>
      <c r="C53" s="75">
        <v>33.28</v>
      </c>
      <c r="D53" s="135">
        <f t="shared" si="0"/>
        <v>97</v>
      </c>
      <c r="E53" s="75"/>
      <c r="F53" s="78">
        <v>16.3</v>
      </c>
      <c r="G53" s="78">
        <v>16.3</v>
      </c>
      <c r="H53" s="78">
        <v>16.7</v>
      </c>
      <c r="I53">
        <v>70.62</v>
      </c>
      <c r="J53">
        <v>272.11</v>
      </c>
      <c r="K53">
        <v>55.34</v>
      </c>
      <c r="L53">
        <v>6.07</v>
      </c>
      <c r="M53">
        <v>7.05</v>
      </c>
      <c r="N53" s="135">
        <v>32.33</v>
      </c>
      <c r="O53" s="135">
        <v>32.33</v>
      </c>
      <c r="P53" s="135">
        <v>32.340000000000003</v>
      </c>
      <c r="Q53">
        <v>6.7</v>
      </c>
      <c r="R53">
        <v>137.36000000000001</v>
      </c>
      <c r="S53">
        <v>5.4</v>
      </c>
      <c r="T53">
        <v>75.31</v>
      </c>
      <c r="U53">
        <v>25.1</v>
      </c>
      <c r="V53">
        <v>25.1</v>
      </c>
      <c r="W53">
        <v>233.8</v>
      </c>
      <c r="X53">
        <v>46.76</v>
      </c>
      <c r="Y53">
        <v>89.87</v>
      </c>
      <c r="Z53">
        <v>50</v>
      </c>
      <c r="AA53">
        <v>90.67</v>
      </c>
      <c r="AB53">
        <v>45.33</v>
      </c>
      <c r="AC53">
        <v>21.45</v>
      </c>
      <c r="AD53">
        <v>67.55</v>
      </c>
      <c r="AE53">
        <v>67.55</v>
      </c>
      <c r="AF53">
        <v>3.47</v>
      </c>
      <c r="AG53">
        <f t="shared" si="1"/>
        <v>1.9490990000000001</v>
      </c>
      <c r="AH53">
        <f t="shared" si="2"/>
        <v>1.5209010000000001</v>
      </c>
      <c r="AI53">
        <v>0</v>
      </c>
    </row>
    <row r="54" spans="1:35">
      <c r="A54" t="s">
        <v>96</v>
      </c>
      <c r="B54" s="75">
        <v>160.30000000000001</v>
      </c>
      <c r="C54" s="75">
        <v>33.28</v>
      </c>
      <c r="D54" s="135">
        <f t="shared" si="0"/>
        <v>97</v>
      </c>
      <c r="E54" s="75"/>
      <c r="F54" s="78">
        <v>16.34</v>
      </c>
      <c r="G54" s="78">
        <v>16.34</v>
      </c>
      <c r="H54" s="78">
        <v>16.760000000000002</v>
      </c>
      <c r="I54">
        <v>70.62</v>
      </c>
      <c r="J54">
        <v>272.11</v>
      </c>
      <c r="K54">
        <v>55.34</v>
      </c>
      <c r="L54">
        <v>6.07</v>
      </c>
      <c r="M54">
        <v>7.14</v>
      </c>
      <c r="N54" s="135">
        <v>32.33</v>
      </c>
      <c r="O54" s="135">
        <v>32.33</v>
      </c>
      <c r="P54" s="135">
        <v>32.340000000000003</v>
      </c>
      <c r="Q54">
        <v>6.7</v>
      </c>
      <c r="R54">
        <v>137.87</v>
      </c>
      <c r="S54">
        <v>5.4</v>
      </c>
      <c r="T54">
        <v>78.540000000000006</v>
      </c>
      <c r="U54">
        <v>26.18</v>
      </c>
      <c r="V54">
        <v>26.18</v>
      </c>
      <c r="W54">
        <v>233.8</v>
      </c>
      <c r="X54">
        <v>46.76</v>
      </c>
      <c r="Y54">
        <v>89.84</v>
      </c>
      <c r="Z54">
        <v>50</v>
      </c>
      <c r="AA54">
        <v>90</v>
      </c>
      <c r="AB54">
        <v>45</v>
      </c>
      <c r="AC54">
        <v>21.66</v>
      </c>
      <c r="AD54">
        <v>68.12</v>
      </c>
      <c r="AE54">
        <v>68.12</v>
      </c>
      <c r="AF54">
        <v>3.47</v>
      </c>
      <c r="AG54">
        <f t="shared" si="1"/>
        <v>1.9490990000000001</v>
      </c>
      <c r="AH54">
        <f t="shared" si="2"/>
        <v>1.5209010000000001</v>
      </c>
      <c r="AI54">
        <v>0</v>
      </c>
    </row>
    <row r="55" spans="1:35">
      <c r="A55" t="s">
        <v>97</v>
      </c>
      <c r="B55" s="75">
        <v>160.30000000000001</v>
      </c>
      <c r="C55" s="75">
        <v>32.31</v>
      </c>
      <c r="D55" s="135">
        <f t="shared" si="0"/>
        <v>97</v>
      </c>
      <c r="E55" s="75"/>
      <c r="F55" s="78">
        <v>16.27</v>
      </c>
      <c r="G55" s="78">
        <v>16.27</v>
      </c>
      <c r="H55" s="78">
        <v>16.68</v>
      </c>
      <c r="I55">
        <v>70.62</v>
      </c>
      <c r="J55">
        <v>222.52</v>
      </c>
      <c r="K55">
        <v>55.34</v>
      </c>
      <c r="L55">
        <v>6.62</v>
      </c>
      <c r="M55">
        <v>7.2</v>
      </c>
      <c r="N55" s="135">
        <v>32.33</v>
      </c>
      <c r="O55" s="135">
        <v>32.33</v>
      </c>
      <c r="P55" s="135">
        <v>32.340000000000003</v>
      </c>
      <c r="Q55">
        <v>7.16</v>
      </c>
      <c r="R55">
        <v>137.76</v>
      </c>
      <c r="S55">
        <v>6.23</v>
      </c>
      <c r="T55">
        <v>81.67</v>
      </c>
      <c r="U55">
        <v>27.22</v>
      </c>
      <c r="V55">
        <v>27.22</v>
      </c>
      <c r="W55">
        <v>233.8</v>
      </c>
      <c r="X55">
        <v>46.76</v>
      </c>
      <c r="Y55">
        <v>89.75</v>
      </c>
      <c r="Z55">
        <v>50</v>
      </c>
      <c r="AA55">
        <v>90</v>
      </c>
      <c r="AB55">
        <v>45</v>
      </c>
      <c r="AC55">
        <v>21.74</v>
      </c>
      <c r="AD55">
        <v>68.7</v>
      </c>
      <c r="AE55">
        <v>68.7</v>
      </c>
      <c r="AF55">
        <v>3.47</v>
      </c>
      <c r="AG55">
        <f t="shared" si="1"/>
        <v>1.9490990000000001</v>
      </c>
      <c r="AH55">
        <f t="shared" si="2"/>
        <v>1.5209010000000001</v>
      </c>
      <c r="AI55">
        <v>0</v>
      </c>
    </row>
    <row r="56" spans="1:35">
      <c r="A56" t="s">
        <v>98</v>
      </c>
      <c r="B56" s="75">
        <v>160.30000000000001</v>
      </c>
      <c r="C56" s="75">
        <v>32.31</v>
      </c>
      <c r="D56" s="135">
        <f t="shared" si="0"/>
        <v>97</v>
      </c>
      <c r="E56" s="75"/>
      <c r="F56" s="78">
        <v>16.16</v>
      </c>
      <c r="G56" s="78">
        <v>16.16</v>
      </c>
      <c r="H56" s="78">
        <v>16.57</v>
      </c>
      <c r="I56">
        <v>70.62</v>
      </c>
      <c r="J56">
        <v>222.52</v>
      </c>
      <c r="K56">
        <v>55.34</v>
      </c>
      <c r="L56">
        <v>6.62</v>
      </c>
      <c r="M56">
        <v>7.31</v>
      </c>
      <c r="N56" s="135">
        <v>32.33</v>
      </c>
      <c r="O56" s="135">
        <v>32.33</v>
      </c>
      <c r="P56" s="135">
        <v>32.340000000000003</v>
      </c>
      <c r="Q56">
        <v>7.16</v>
      </c>
      <c r="R56">
        <v>138.30000000000001</v>
      </c>
      <c r="S56">
        <v>6.23</v>
      </c>
      <c r="T56">
        <v>85.57</v>
      </c>
      <c r="U56">
        <v>28.52</v>
      </c>
      <c r="V56">
        <v>28.54</v>
      </c>
      <c r="W56">
        <v>233.8</v>
      </c>
      <c r="X56">
        <v>46.76</v>
      </c>
      <c r="Y56">
        <v>89.7</v>
      </c>
      <c r="Z56">
        <v>50</v>
      </c>
      <c r="AA56">
        <v>90</v>
      </c>
      <c r="AB56">
        <v>45</v>
      </c>
      <c r="AC56">
        <v>21.93</v>
      </c>
      <c r="AD56">
        <v>69.12</v>
      </c>
      <c r="AE56">
        <v>69.12</v>
      </c>
      <c r="AF56">
        <v>3.47</v>
      </c>
      <c r="AG56">
        <f t="shared" si="1"/>
        <v>1.9490990000000001</v>
      </c>
      <c r="AH56">
        <f t="shared" si="2"/>
        <v>1.5209010000000001</v>
      </c>
      <c r="AI56">
        <v>0</v>
      </c>
    </row>
    <row r="57" spans="1:35">
      <c r="A57" t="s">
        <v>99</v>
      </c>
      <c r="B57" s="75">
        <v>160.30000000000001</v>
      </c>
      <c r="C57" s="75">
        <v>32.31</v>
      </c>
      <c r="D57" s="135">
        <f t="shared" si="0"/>
        <v>97</v>
      </c>
      <c r="E57" s="75"/>
      <c r="F57" s="78">
        <v>15.98</v>
      </c>
      <c r="G57" s="78">
        <v>15.98</v>
      </c>
      <c r="H57" s="78">
        <v>16.37</v>
      </c>
      <c r="I57">
        <v>70.62</v>
      </c>
      <c r="J57">
        <v>272.11</v>
      </c>
      <c r="K57">
        <v>55.34</v>
      </c>
      <c r="L57">
        <v>6.62</v>
      </c>
      <c r="M57">
        <v>7.38</v>
      </c>
      <c r="N57" s="135">
        <v>32.33</v>
      </c>
      <c r="O57" s="135">
        <v>32.33</v>
      </c>
      <c r="P57" s="135">
        <v>32.340000000000003</v>
      </c>
      <c r="Q57">
        <v>7.16</v>
      </c>
      <c r="R57">
        <v>135.29</v>
      </c>
      <c r="S57">
        <v>6.23</v>
      </c>
      <c r="T57">
        <v>88.37</v>
      </c>
      <c r="U57">
        <v>29.46</v>
      </c>
      <c r="V57">
        <v>29.45</v>
      </c>
      <c r="W57">
        <v>233.8</v>
      </c>
      <c r="X57">
        <v>46.76</v>
      </c>
      <c r="Y57">
        <v>89.74</v>
      </c>
      <c r="Z57">
        <v>48.99</v>
      </c>
      <c r="AA57">
        <v>90.67</v>
      </c>
      <c r="AB57">
        <v>45.33</v>
      </c>
      <c r="AC57">
        <v>22.09</v>
      </c>
      <c r="AD57">
        <v>69.33</v>
      </c>
      <c r="AE57">
        <v>69.33</v>
      </c>
      <c r="AF57">
        <v>3.47</v>
      </c>
      <c r="AG57">
        <f t="shared" si="1"/>
        <v>1.9490990000000001</v>
      </c>
      <c r="AH57">
        <f t="shared" si="2"/>
        <v>1.5209010000000001</v>
      </c>
      <c r="AI57">
        <v>0</v>
      </c>
    </row>
    <row r="58" spans="1:35">
      <c r="A58" t="s">
        <v>100</v>
      </c>
      <c r="B58" s="75">
        <v>160.30000000000001</v>
      </c>
      <c r="C58" s="75">
        <v>32.31</v>
      </c>
      <c r="D58" s="135">
        <f t="shared" si="0"/>
        <v>97</v>
      </c>
      <c r="E58" s="75"/>
      <c r="F58" s="78">
        <v>15.57</v>
      </c>
      <c r="G58" s="78">
        <v>15.57</v>
      </c>
      <c r="H58" s="78">
        <v>15.96</v>
      </c>
      <c r="I58">
        <v>70.62</v>
      </c>
      <c r="J58">
        <v>272.11</v>
      </c>
      <c r="K58">
        <v>55.34</v>
      </c>
      <c r="L58">
        <v>6.62</v>
      </c>
      <c r="M58">
        <v>7.4</v>
      </c>
      <c r="N58" s="135">
        <v>32.33</v>
      </c>
      <c r="O58" s="135">
        <v>32.33</v>
      </c>
      <c r="P58" s="135">
        <v>32.340000000000003</v>
      </c>
      <c r="Q58">
        <v>7.16</v>
      </c>
      <c r="R58">
        <v>129.82</v>
      </c>
      <c r="S58">
        <v>6.23</v>
      </c>
      <c r="T58">
        <v>102.46</v>
      </c>
      <c r="U58">
        <v>34.15</v>
      </c>
      <c r="V58">
        <v>34.17</v>
      </c>
      <c r="W58">
        <v>233.8</v>
      </c>
      <c r="X58">
        <v>46.76</v>
      </c>
      <c r="Y58">
        <v>89.52</v>
      </c>
      <c r="Z58">
        <v>47.49</v>
      </c>
      <c r="AA58">
        <v>91.34</v>
      </c>
      <c r="AB58">
        <v>45.66</v>
      </c>
      <c r="AC58">
        <v>22.94</v>
      </c>
      <c r="AD58">
        <v>74.55</v>
      </c>
      <c r="AE58">
        <v>74.55</v>
      </c>
      <c r="AF58">
        <v>3.47</v>
      </c>
      <c r="AG58">
        <f t="shared" si="1"/>
        <v>1.9490990000000001</v>
      </c>
      <c r="AH58">
        <f t="shared" si="2"/>
        <v>1.5209010000000001</v>
      </c>
      <c r="AI58">
        <v>0</v>
      </c>
    </row>
    <row r="59" spans="1:35">
      <c r="A59" t="s">
        <v>101</v>
      </c>
      <c r="B59" s="75">
        <v>160.30000000000001</v>
      </c>
      <c r="C59" s="75">
        <v>32.31</v>
      </c>
      <c r="D59" s="135">
        <f t="shared" si="0"/>
        <v>97</v>
      </c>
      <c r="E59" s="75"/>
      <c r="F59" s="78">
        <v>15.32</v>
      </c>
      <c r="G59" s="78">
        <v>15.32</v>
      </c>
      <c r="H59" s="78">
        <v>15.71</v>
      </c>
      <c r="I59">
        <v>70.62</v>
      </c>
      <c r="J59">
        <v>272.11</v>
      </c>
      <c r="K59">
        <v>55.34</v>
      </c>
      <c r="L59">
        <v>6.85</v>
      </c>
      <c r="M59">
        <v>7.65</v>
      </c>
      <c r="N59" s="135">
        <v>32.33</v>
      </c>
      <c r="O59" s="135">
        <v>32.33</v>
      </c>
      <c r="P59" s="135">
        <v>32.340000000000003</v>
      </c>
      <c r="Q59">
        <v>7.61</v>
      </c>
      <c r="R59">
        <v>123.95</v>
      </c>
      <c r="S59">
        <v>6.33</v>
      </c>
      <c r="T59">
        <v>102.81</v>
      </c>
      <c r="U59">
        <v>34.270000000000003</v>
      </c>
      <c r="V59">
        <v>34.270000000000003</v>
      </c>
      <c r="W59">
        <v>233.8</v>
      </c>
      <c r="X59">
        <v>46.76</v>
      </c>
      <c r="Y59">
        <v>88.62</v>
      </c>
      <c r="Z59">
        <v>45.86</v>
      </c>
      <c r="AA59">
        <v>91.34</v>
      </c>
      <c r="AB59">
        <v>45.66</v>
      </c>
      <c r="AC59">
        <v>23.05</v>
      </c>
      <c r="AD59">
        <v>74.19</v>
      </c>
      <c r="AE59">
        <v>74.19</v>
      </c>
      <c r="AF59">
        <v>3.47</v>
      </c>
      <c r="AG59">
        <f t="shared" si="1"/>
        <v>1.9490990000000001</v>
      </c>
      <c r="AH59">
        <f t="shared" si="2"/>
        <v>1.5209010000000001</v>
      </c>
      <c r="AI59">
        <v>0</v>
      </c>
    </row>
    <row r="60" spans="1:35">
      <c r="A60" t="s">
        <v>102</v>
      </c>
      <c r="B60" s="75">
        <v>160.30000000000001</v>
      </c>
      <c r="C60" s="75">
        <v>32.31</v>
      </c>
      <c r="D60" s="135">
        <f t="shared" si="0"/>
        <v>97</v>
      </c>
      <c r="E60" s="75"/>
      <c r="F60" s="78">
        <v>15.04</v>
      </c>
      <c r="G60" s="78">
        <v>15.04</v>
      </c>
      <c r="H60" s="78">
        <v>15.41</v>
      </c>
      <c r="I60">
        <v>70.62</v>
      </c>
      <c r="J60">
        <v>272.11</v>
      </c>
      <c r="K60">
        <v>55.34</v>
      </c>
      <c r="L60">
        <v>6.85</v>
      </c>
      <c r="M60">
        <v>9</v>
      </c>
      <c r="N60" s="135">
        <v>32.33</v>
      </c>
      <c r="O60" s="135">
        <v>32.33</v>
      </c>
      <c r="P60" s="135">
        <v>32.340000000000003</v>
      </c>
      <c r="Q60">
        <v>7.61</v>
      </c>
      <c r="R60">
        <v>118.15</v>
      </c>
      <c r="S60">
        <v>6.33</v>
      </c>
      <c r="T60">
        <v>103.24</v>
      </c>
      <c r="U60">
        <v>34.409999999999997</v>
      </c>
      <c r="V60">
        <v>34.409999999999997</v>
      </c>
      <c r="W60">
        <v>233.8</v>
      </c>
      <c r="X60">
        <v>46.76</v>
      </c>
      <c r="Y60">
        <v>88.08</v>
      </c>
      <c r="Z60">
        <v>44.03</v>
      </c>
      <c r="AA60">
        <v>94</v>
      </c>
      <c r="AB60">
        <v>47</v>
      </c>
      <c r="AC60">
        <v>23.09</v>
      </c>
      <c r="AD60">
        <v>74.040000000000006</v>
      </c>
      <c r="AE60">
        <v>74.040000000000006</v>
      </c>
      <c r="AF60">
        <v>3.47</v>
      </c>
      <c r="AG60">
        <f t="shared" si="1"/>
        <v>1.9490990000000001</v>
      </c>
      <c r="AH60">
        <f t="shared" si="2"/>
        <v>1.5209010000000001</v>
      </c>
      <c r="AI60">
        <v>0</v>
      </c>
    </row>
    <row r="61" spans="1:35">
      <c r="A61" t="s">
        <v>103</v>
      </c>
      <c r="B61" s="75">
        <v>160.30000000000001</v>
      </c>
      <c r="C61" s="75">
        <v>32.31</v>
      </c>
      <c r="D61" s="135">
        <f t="shared" si="0"/>
        <v>97</v>
      </c>
      <c r="E61" s="75"/>
      <c r="F61" s="78">
        <v>14.34</v>
      </c>
      <c r="G61" s="78">
        <v>14.34</v>
      </c>
      <c r="H61" s="78">
        <v>14.71</v>
      </c>
      <c r="I61">
        <v>70.62</v>
      </c>
      <c r="J61">
        <v>272.11</v>
      </c>
      <c r="K61">
        <v>55.34</v>
      </c>
      <c r="L61">
        <v>6.85</v>
      </c>
      <c r="M61">
        <v>10.220000000000001</v>
      </c>
      <c r="N61" s="135">
        <v>32.33</v>
      </c>
      <c r="O61" s="135">
        <v>32.33</v>
      </c>
      <c r="P61" s="135">
        <v>32.340000000000003</v>
      </c>
      <c r="Q61">
        <v>7.61</v>
      </c>
      <c r="R61">
        <v>111.85</v>
      </c>
      <c r="S61">
        <v>6.33</v>
      </c>
      <c r="T61">
        <v>103.69</v>
      </c>
      <c r="U61">
        <v>34.56</v>
      </c>
      <c r="V61">
        <v>34.58</v>
      </c>
      <c r="W61">
        <v>233.8</v>
      </c>
      <c r="X61">
        <v>46.76</v>
      </c>
      <c r="Y61">
        <v>87.01</v>
      </c>
      <c r="Z61">
        <v>41.37</v>
      </c>
      <c r="AA61">
        <v>93.34</v>
      </c>
      <c r="AB61">
        <v>46.66</v>
      </c>
      <c r="AC61">
        <v>23.28</v>
      </c>
      <c r="AD61">
        <v>74.08</v>
      </c>
      <c r="AE61">
        <v>74.08</v>
      </c>
      <c r="AF61">
        <v>3.47</v>
      </c>
      <c r="AG61">
        <f t="shared" si="1"/>
        <v>1.9490990000000001</v>
      </c>
      <c r="AH61">
        <f t="shared" si="2"/>
        <v>1.5209010000000001</v>
      </c>
      <c r="AI61">
        <v>0</v>
      </c>
    </row>
    <row r="62" spans="1:35">
      <c r="A62" t="s">
        <v>104</v>
      </c>
      <c r="B62" s="75">
        <v>160.30000000000001</v>
      </c>
      <c r="C62" s="75">
        <v>32.31</v>
      </c>
      <c r="D62" s="135">
        <f t="shared" si="0"/>
        <v>97</v>
      </c>
      <c r="E62" s="75"/>
      <c r="F62" s="78">
        <v>13.83</v>
      </c>
      <c r="G62" s="78">
        <v>13.83</v>
      </c>
      <c r="H62" s="78">
        <v>14.18</v>
      </c>
      <c r="I62">
        <v>70.62</v>
      </c>
      <c r="J62">
        <v>272.11</v>
      </c>
      <c r="K62">
        <v>55.34</v>
      </c>
      <c r="L62">
        <v>6.85</v>
      </c>
      <c r="M62">
        <v>12.21</v>
      </c>
      <c r="N62" s="135">
        <v>32.33</v>
      </c>
      <c r="O62" s="135">
        <v>32.33</v>
      </c>
      <c r="P62" s="135">
        <v>32.340000000000003</v>
      </c>
      <c r="Q62">
        <v>7.61</v>
      </c>
      <c r="R62">
        <v>105.12</v>
      </c>
      <c r="S62">
        <v>6.33</v>
      </c>
      <c r="T62">
        <v>105.11</v>
      </c>
      <c r="U62">
        <v>35.04</v>
      </c>
      <c r="V62">
        <v>35.020000000000003</v>
      </c>
      <c r="W62">
        <v>225.21</v>
      </c>
      <c r="X62">
        <v>45.04</v>
      </c>
      <c r="Y62">
        <v>85.25</v>
      </c>
      <c r="Z62">
        <v>38.619999999999997</v>
      </c>
      <c r="AA62">
        <v>88.67</v>
      </c>
      <c r="AB62">
        <v>44.33</v>
      </c>
      <c r="AC62">
        <v>23.97</v>
      </c>
      <c r="AD62">
        <v>74.14</v>
      </c>
      <c r="AE62">
        <v>74.14</v>
      </c>
      <c r="AF62">
        <v>3.47</v>
      </c>
      <c r="AG62">
        <f t="shared" si="1"/>
        <v>1.9490990000000001</v>
      </c>
      <c r="AH62">
        <f t="shared" si="2"/>
        <v>1.5209010000000001</v>
      </c>
      <c r="AI62">
        <v>0</v>
      </c>
    </row>
    <row r="63" spans="1:35">
      <c r="A63" t="s">
        <v>105</v>
      </c>
      <c r="B63" s="75">
        <v>201.6</v>
      </c>
      <c r="C63" s="75">
        <v>32.31</v>
      </c>
      <c r="D63" s="135">
        <f t="shared" si="0"/>
        <v>97</v>
      </c>
      <c r="E63" s="75"/>
      <c r="F63" s="78">
        <v>13.23</v>
      </c>
      <c r="G63" s="78">
        <v>13.23</v>
      </c>
      <c r="H63" s="78">
        <v>13.55</v>
      </c>
      <c r="I63">
        <v>70.62</v>
      </c>
      <c r="J63">
        <v>272.11</v>
      </c>
      <c r="K63">
        <v>55.34</v>
      </c>
      <c r="L63">
        <v>6.85</v>
      </c>
      <c r="M63">
        <v>13.24</v>
      </c>
      <c r="N63" s="135">
        <v>32.33</v>
      </c>
      <c r="O63" s="135">
        <v>32.33</v>
      </c>
      <c r="P63" s="135">
        <v>32.340000000000003</v>
      </c>
      <c r="Q63">
        <v>7.61</v>
      </c>
      <c r="R63">
        <v>99.48</v>
      </c>
      <c r="S63">
        <v>6.51</v>
      </c>
      <c r="T63">
        <v>105.41</v>
      </c>
      <c r="U63">
        <v>35.14</v>
      </c>
      <c r="V63">
        <v>35.119999999999997</v>
      </c>
      <c r="W63">
        <v>219.43</v>
      </c>
      <c r="X63">
        <v>43.89</v>
      </c>
      <c r="Y63">
        <v>81.209999999999994</v>
      </c>
      <c r="Z63">
        <v>35.76</v>
      </c>
      <c r="AA63">
        <v>84.67</v>
      </c>
      <c r="AB63">
        <v>42.33</v>
      </c>
      <c r="AC63">
        <v>23.95</v>
      </c>
      <c r="AD63">
        <v>74.02</v>
      </c>
      <c r="AE63">
        <v>74.02</v>
      </c>
      <c r="AF63">
        <v>3.47</v>
      </c>
      <c r="AG63">
        <f t="shared" si="1"/>
        <v>1.9490990000000001</v>
      </c>
      <c r="AH63">
        <f t="shared" si="2"/>
        <v>1.5209010000000001</v>
      </c>
      <c r="AI63">
        <v>0</v>
      </c>
    </row>
    <row r="64" spans="1:35">
      <c r="A64" t="s">
        <v>106</v>
      </c>
      <c r="B64" s="75">
        <v>201.6</v>
      </c>
      <c r="C64" s="75">
        <v>32.31</v>
      </c>
      <c r="D64" s="135">
        <f t="shared" si="0"/>
        <v>97</v>
      </c>
      <c r="E64" s="75"/>
      <c r="F64" s="78">
        <v>12.44</v>
      </c>
      <c r="G64" s="78">
        <v>12.44</v>
      </c>
      <c r="H64" s="78">
        <v>12.75</v>
      </c>
      <c r="I64">
        <v>70.62</v>
      </c>
      <c r="J64">
        <v>272.11</v>
      </c>
      <c r="K64">
        <v>55.34</v>
      </c>
      <c r="L64">
        <v>6.85</v>
      </c>
      <c r="M64">
        <v>20.440000000000001</v>
      </c>
      <c r="N64" s="135">
        <v>32.33</v>
      </c>
      <c r="O64" s="135">
        <v>32.33</v>
      </c>
      <c r="P64" s="135">
        <v>32.340000000000003</v>
      </c>
      <c r="Q64">
        <v>7.61</v>
      </c>
      <c r="R64">
        <v>92.66</v>
      </c>
      <c r="S64">
        <v>6.51</v>
      </c>
      <c r="T64">
        <v>105.66</v>
      </c>
      <c r="U64">
        <v>35.22</v>
      </c>
      <c r="V64">
        <v>35.22</v>
      </c>
      <c r="W64">
        <v>209.14</v>
      </c>
      <c r="X64">
        <v>41.83</v>
      </c>
      <c r="Y64">
        <v>76.55</v>
      </c>
      <c r="Z64">
        <v>33</v>
      </c>
      <c r="AA64">
        <v>79.34</v>
      </c>
      <c r="AB64">
        <v>39.659999999999997</v>
      </c>
      <c r="AC64">
        <v>22.27</v>
      </c>
      <c r="AD64">
        <v>74.010000000000005</v>
      </c>
      <c r="AE64">
        <v>74.010000000000005</v>
      </c>
      <c r="AF64">
        <v>3.47</v>
      </c>
      <c r="AG64">
        <f t="shared" si="1"/>
        <v>1.9490990000000001</v>
      </c>
      <c r="AH64">
        <f t="shared" si="2"/>
        <v>1.5209010000000001</v>
      </c>
      <c r="AI64">
        <v>0</v>
      </c>
    </row>
    <row r="65" spans="1:35">
      <c r="A65" t="s">
        <v>107</v>
      </c>
      <c r="B65" s="75">
        <v>201.6</v>
      </c>
      <c r="C65" s="75">
        <v>51.35</v>
      </c>
      <c r="D65" s="135">
        <f t="shared" si="0"/>
        <v>97</v>
      </c>
      <c r="E65" s="75"/>
      <c r="F65" s="78">
        <v>11.8</v>
      </c>
      <c r="G65" s="78">
        <v>11.8</v>
      </c>
      <c r="H65" s="78">
        <v>12.1</v>
      </c>
      <c r="I65">
        <v>70.62</v>
      </c>
      <c r="J65">
        <v>272.11</v>
      </c>
      <c r="K65">
        <v>55.34</v>
      </c>
      <c r="L65">
        <v>10.119999999999999</v>
      </c>
      <c r="M65">
        <v>21.21</v>
      </c>
      <c r="N65" s="135">
        <v>32.33</v>
      </c>
      <c r="O65" s="135">
        <v>32.33</v>
      </c>
      <c r="P65" s="135">
        <v>32.340000000000003</v>
      </c>
      <c r="Q65">
        <v>7.61</v>
      </c>
      <c r="R65">
        <v>85.19</v>
      </c>
      <c r="S65">
        <v>6.51</v>
      </c>
      <c r="T65">
        <v>106.52</v>
      </c>
      <c r="U65">
        <v>35.51</v>
      </c>
      <c r="V65">
        <v>35.5</v>
      </c>
      <c r="W65">
        <v>195.87</v>
      </c>
      <c r="X65">
        <v>39.17</v>
      </c>
      <c r="Y65">
        <v>72.23</v>
      </c>
      <c r="Z65">
        <v>37.4</v>
      </c>
      <c r="AA65">
        <v>74.67</v>
      </c>
      <c r="AB65">
        <v>37.33</v>
      </c>
      <c r="AC65">
        <v>22.27</v>
      </c>
      <c r="AD65">
        <v>74.33</v>
      </c>
      <c r="AE65">
        <v>74.33</v>
      </c>
      <c r="AF65">
        <v>3.47</v>
      </c>
      <c r="AG65">
        <f t="shared" si="1"/>
        <v>1.9490990000000001</v>
      </c>
      <c r="AH65">
        <f t="shared" si="2"/>
        <v>1.5209010000000001</v>
      </c>
      <c r="AI65">
        <v>0</v>
      </c>
    </row>
    <row r="66" spans="1:35">
      <c r="A66" t="s">
        <v>108</v>
      </c>
      <c r="B66" s="75">
        <v>201.6</v>
      </c>
      <c r="C66" s="75">
        <v>51.35</v>
      </c>
      <c r="D66" s="135">
        <f t="shared" si="0"/>
        <v>97</v>
      </c>
      <c r="E66" s="75"/>
      <c r="F66" s="78">
        <v>10.96</v>
      </c>
      <c r="G66" s="78">
        <v>10.96</v>
      </c>
      <c r="H66" s="78">
        <v>11.23</v>
      </c>
      <c r="I66">
        <v>70.62</v>
      </c>
      <c r="J66">
        <v>272.11</v>
      </c>
      <c r="K66">
        <v>55.34</v>
      </c>
      <c r="L66">
        <v>10.119999999999999</v>
      </c>
      <c r="M66">
        <v>21.87</v>
      </c>
      <c r="N66" s="135">
        <v>32.33</v>
      </c>
      <c r="O66" s="135">
        <v>32.33</v>
      </c>
      <c r="P66" s="135">
        <v>32.340000000000003</v>
      </c>
      <c r="Q66">
        <v>7.61</v>
      </c>
      <c r="R66">
        <v>77.28</v>
      </c>
      <c r="S66">
        <v>6.51</v>
      </c>
      <c r="T66">
        <v>107.75</v>
      </c>
      <c r="U66">
        <v>35.92</v>
      </c>
      <c r="V66">
        <v>35.9</v>
      </c>
      <c r="W66">
        <v>180.27</v>
      </c>
      <c r="X66">
        <v>36.049999999999997</v>
      </c>
      <c r="Y66">
        <v>66.63</v>
      </c>
      <c r="Z66">
        <v>34.69</v>
      </c>
      <c r="AA66">
        <v>69.34</v>
      </c>
      <c r="AB66">
        <v>34.659999999999997</v>
      </c>
      <c r="AC66">
        <v>22.57</v>
      </c>
      <c r="AD66">
        <v>74.02</v>
      </c>
      <c r="AE66">
        <v>74.02</v>
      </c>
      <c r="AF66">
        <v>3.47</v>
      </c>
      <c r="AG66">
        <f t="shared" si="1"/>
        <v>1.9490990000000001</v>
      </c>
      <c r="AH66">
        <f t="shared" si="2"/>
        <v>1.5209010000000001</v>
      </c>
      <c r="AI66">
        <v>0</v>
      </c>
    </row>
    <row r="67" spans="1:35">
      <c r="A67" t="s">
        <v>109</v>
      </c>
      <c r="B67" s="75">
        <v>161.27000000000001</v>
      </c>
      <c r="C67" s="75">
        <v>50.96</v>
      </c>
      <c r="D67" s="135">
        <f t="shared" si="0"/>
        <v>97</v>
      </c>
      <c r="E67" s="75"/>
      <c r="F67" s="78">
        <v>9.91</v>
      </c>
      <c r="G67" s="78">
        <v>9.91</v>
      </c>
      <c r="H67" s="78">
        <v>10.15</v>
      </c>
      <c r="I67">
        <v>70.62</v>
      </c>
      <c r="J67">
        <v>272.11</v>
      </c>
      <c r="K67">
        <v>53.21</v>
      </c>
      <c r="L67">
        <v>10.119999999999999</v>
      </c>
      <c r="M67">
        <v>22.53</v>
      </c>
      <c r="N67" s="135">
        <v>32.33</v>
      </c>
      <c r="O67" s="135">
        <v>32.33</v>
      </c>
      <c r="P67" s="135">
        <v>32.340000000000003</v>
      </c>
      <c r="Q67">
        <v>7.85</v>
      </c>
      <c r="R67">
        <v>69.06</v>
      </c>
      <c r="S67">
        <v>6.74</v>
      </c>
      <c r="T67">
        <v>107.94</v>
      </c>
      <c r="U67">
        <v>35.979999999999997</v>
      </c>
      <c r="V67">
        <v>35.99</v>
      </c>
      <c r="W67">
        <v>181.09</v>
      </c>
      <c r="X67">
        <v>36.22</v>
      </c>
      <c r="Y67">
        <v>60.99</v>
      </c>
      <c r="Z67">
        <v>31.45</v>
      </c>
      <c r="AA67">
        <v>64.67</v>
      </c>
      <c r="AB67">
        <v>32.33</v>
      </c>
      <c r="AC67">
        <v>22.25</v>
      </c>
      <c r="AD67">
        <v>74.099999999999994</v>
      </c>
      <c r="AE67">
        <v>74.099999999999994</v>
      </c>
      <c r="AF67">
        <v>3.47</v>
      </c>
      <c r="AG67">
        <f t="shared" si="1"/>
        <v>1.9490990000000001</v>
      </c>
      <c r="AH67">
        <f t="shared" si="2"/>
        <v>1.5209010000000001</v>
      </c>
      <c r="AI67">
        <v>0</v>
      </c>
    </row>
    <row r="68" spans="1:35">
      <c r="A68" t="s">
        <v>110</v>
      </c>
      <c r="B68" s="75">
        <v>161.27000000000001</v>
      </c>
      <c r="C68" s="75">
        <v>50.96</v>
      </c>
      <c r="D68" s="135">
        <f t="shared" ref="D68:D98" si="3">N68+O68+P68</f>
        <v>97</v>
      </c>
      <c r="E68" s="75"/>
      <c r="F68" s="78">
        <v>9.19</v>
      </c>
      <c r="G68" s="78">
        <v>9.19</v>
      </c>
      <c r="H68" s="78">
        <v>9.42</v>
      </c>
      <c r="I68">
        <v>70.62</v>
      </c>
      <c r="J68">
        <v>272.11</v>
      </c>
      <c r="K68">
        <v>53.21</v>
      </c>
      <c r="L68">
        <v>10.119999999999999</v>
      </c>
      <c r="M68">
        <v>22.66</v>
      </c>
      <c r="N68" s="135">
        <v>32.33</v>
      </c>
      <c r="O68" s="135">
        <v>32.33</v>
      </c>
      <c r="P68" s="135">
        <v>32.340000000000003</v>
      </c>
      <c r="Q68">
        <v>7.85</v>
      </c>
      <c r="R68">
        <v>60.08</v>
      </c>
      <c r="S68">
        <v>6.74</v>
      </c>
      <c r="T68">
        <v>107.67</v>
      </c>
      <c r="U68">
        <v>35.89</v>
      </c>
      <c r="V68">
        <v>35.89</v>
      </c>
      <c r="W68">
        <v>166.03</v>
      </c>
      <c r="X68">
        <v>33.21</v>
      </c>
      <c r="Y68">
        <v>55.33</v>
      </c>
      <c r="Z68">
        <v>28.12</v>
      </c>
      <c r="AA68">
        <v>56.67</v>
      </c>
      <c r="AB68">
        <v>28.33</v>
      </c>
      <c r="AC68">
        <v>22.27</v>
      </c>
      <c r="AD68">
        <v>74.16</v>
      </c>
      <c r="AE68">
        <v>74.16</v>
      </c>
      <c r="AF68">
        <v>3.47</v>
      </c>
      <c r="AG68">
        <f t="shared" ref="AG68:AG98" si="4">AF68*$AG$2</f>
        <v>1.9490990000000001</v>
      </c>
      <c r="AH68">
        <f t="shared" ref="AH68:AH98" si="5">AF68*$AH$2</f>
        <v>1.5209010000000001</v>
      </c>
      <c r="AI68">
        <v>0</v>
      </c>
    </row>
    <row r="69" spans="1:35">
      <c r="A69" t="s">
        <v>111</v>
      </c>
      <c r="B69" s="75">
        <v>161.27000000000001</v>
      </c>
      <c r="C69" s="75">
        <v>31.93</v>
      </c>
      <c r="D69" s="135">
        <f t="shared" si="3"/>
        <v>97</v>
      </c>
      <c r="E69" s="75"/>
      <c r="F69" s="78">
        <v>7.99</v>
      </c>
      <c r="G69" s="78">
        <v>7.99</v>
      </c>
      <c r="H69" s="78">
        <v>8.1999999999999993</v>
      </c>
      <c r="I69">
        <v>70.62</v>
      </c>
      <c r="J69">
        <v>272.11</v>
      </c>
      <c r="K69">
        <v>53.21</v>
      </c>
      <c r="L69">
        <v>10.119999999999999</v>
      </c>
      <c r="M69">
        <v>22.47</v>
      </c>
      <c r="N69" s="135">
        <v>32.33</v>
      </c>
      <c r="O69" s="135">
        <v>32.33</v>
      </c>
      <c r="P69" s="135">
        <v>32.340000000000003</v>
      </c>
      <c r="Q69">
        <v>10.01</v>
      </c>
      <c r="R69">
        <v>49.94</v>
      </c>
      <c r="S69">
        <v>8.84</v>
      </c>
      <c r="T69">
        <v>107.89</v>
      </c>
      <c r="U69">
        <v>35.96</v>
      </c>
      <c r="V69">
        <v>35.97</v>
      </c>
      <c r="W69">
        <v>152.96</v>
      </c>
      <c r="X69">
        <v>30.59</v>
      </c>
      <c r="Y69">
        <v>49.09</v>
      </c>
      <c r="Z69">
        <v>24.85</v>
      </c>
      <c r="AA69">
        <v>48.67</v>
      </c>
      <c r="AB69">
        <v>24.33</v>
      </c>
      <c r="AC69">
        <v>22.61</v>
      </c>
      <c r="AD69">
        <v>74.19</v>
      </c>
      <c r="AE69">
        <v>74.19</v>
      </c>
      <c r="AF69">
        <v>3.47</v>
      </c>
      <c r="AG69">
        <f t="shared" si="4"/>
        <v>1.9490990000000001</v>
      </c>
      <c r="AH69">
        <f t="shared" si="5"/>
        <v>1.5209010000000001</v>
      </c>
      <c r="AI69">
        <v>0</v>
      </c>
    </row>
    <row r="70" spans="1:35">
      <c r="A70" t="s">
        <v>112</v>
      </c>
      <c r="B70" s="75">
        <v>161.27000000000001</v>
      </c>
      <c r="C70" s="75">
        <v>31.93</v>
      </c>
      <c r="D70" s="135">
        <f t="shared" si="3"/>
        <v>97</v>
      </c>
      <c r="E70" s="75"/>
      <c r="F70" s="78">
        <v>6.89</v>
      </c>
      <c r="G70" s="78">
        <v>6.89</v>
      </c>
      <c r="H70" s="78">
        <v>7.06</v>
      </c>
      <c r="I70">
        <v>70.62</v>
      </c>
      <c r="J70">
        <v>272.11</v>
      </c>
      <c r="K70">
        <v>53.21</v>
      </c>
      <c r="L70">
        <v>10.119999999999999</v>
      </c>
      <c r="M70">
        <v>22.07</v>
      </c>
      <c r="N70" s="135">
        <v>32.33</v>
      </c>
      <c r="O70" s="135">
        <v>32.33</v>
      </c>
      <c r="P70" s="135">
        <v>32.340000000000003</v>
      </c>
      <c r="Q70">
        <v>10.01</v>
      </c>
      <c r="R70">
        <v>39.869999999999997</v>
      </c>
      <c r="S70">
        <v>8.84</v>
      </c>
      <c r="T70">
        <v>107.61</v>
      </c>
      <c r="U70">
        <v>35.869999999999997</v>
      </c>
      <c r="V70">
        <v>35.86</v>
      </c>
      <c r="W70">
        <v>137.47999999999999</v>
      </c>
      <c r="X70">
        <v>27.5</v>
      </c>
      <c r="Y70">
        <v>42.37</v>
      </c>
      <c r="Z70">
        <v>21.57</v>
      </c>
      <c r="AA70">
        <v>40.67</v>
      </c>
      <c r="AB70">
        <v>20.329999999999998</v>
      </c>
      <c r="AC70">
        <v>22.25</v>
      </c>
      <c r="AD70">
        <v>74.2</v>
      </c>
      <c r="AE70">
        <v>74.2</v>
      </c>
      <c r="AF70">
        <v>3.47</v>
      </c>
      <c r="AG70">
        <f t="shared" si="4"/>
        <v>1.9490990000000001</v>
      </c>
      <c r="AH70">
        <f t="shared" si="5"/>
        <v>1.5209010000000001</v>
      </c>
      <c r="AI70">
        <v>0</v>
      </c>
    </row>
    <row r="71" spans="1:35">
      <c r="A71" t="s">
        <v>113</v>
      </c>
      <c r="B71" s="75">
        <v>161.27000000000001</v>
      </c>
      <c r="C71" s="75">
        <v>31.93</v>
      </c>
      <c r="D71" s="135">
        <f t="shared" si="3"/>
        <v>90.64</v>
      </c>
      <c r="E71" s="75"/>
      <c r="F71" s="78">
        <v>5.8</v>
      </c>
      <c r="G71" s="78">
        <v>5.8</v>
      </c>
      <c r="H71" s="78">
        <v>5.95</v>
      </c>
      <c r="I71">
        <v>70.62</v>
      </c>
      <c r="J71">
        <v>272.11</v>
      </c>
      <c r="K71">
        <v>53.21</v>
      </c>
      <c r="L71">
        <v>10.119999999999999</v>
      </c>
      <c r="M71">
        <v>22.52</v>
      </c>
      <c r="N71" s="135">
        <v>33</v>
      </c>
      <c r="O71" s="135">
        <v>24.64</v>
      </c>
      <c r="P71" s="135">
        <v>33</v>
      </c>
      <c r="Q71">
        <v>10.01</v>
      </c>
      <c r="R71">
        <v>31.11</v>
      </c>
      <c r="S71">
        <v>8.84</v>
      </c>
      <c r="T71">
        <v>107.81</v>
      </c>
      <c r="U71">
        <v>35.94</v>
      </c>
      <c r="V71">
        <v>35.92</v>
      </c>
      <c r="W71">
        <v>120.94</v>
      </c>
      <c r="X71">
        <v>24.19</v>
      </c>
      <c r="Y71">
        <v>35.340000000000003</v>
      </c>
      <c r="Z71">
        <v>20.149999999999999</v>
      </c>
      <c r="AA71">
        <v>32.67</v>
      </c>
      <c r="AB71">
        <v>16.329999999999998</v>
      </c>
      <c r="AC71">
        <v>22.27</v>
      </c>
      <c r="AD71">
        <v>74.05</v>
      </c>
      <c r="AE71">
        <v>74.05</v>
      </c>
      <c r="AF71">
        <v>3.47</v>
      </c>
      <c r="AG71">
        <f t="shared" si="4"/>
        <v>1.9490990000000001</v>
      </c>
      <c r="AH71">
        <f t="shared" si="5"/>
        <v>1.5209010000000001</v>
      </c>
      <c r="AI71">
        <v>0</v>
      </c>
    </row>
    <row r="72" spans="1:35">
      <c r="A72" t="s">
        <v>114</v>
      </c>
      <c r="B72" s="75">
        <v>119.97</v>
      </c>
      <c r="C72" s="75">
        <v>31.93</v>
      </c>
      <c r="D72" s="135">
        <f t="shared" si="3"/>
        <v>79.97</v>
      </c>
      <c r="E72" s="75"/>
      <c r="F72" s="78">
        <v>4.6900000000000004</v>
      </c>
      <c r="G72" s="78">
        <v>4.6900000000000004</v>
      </c>
      <c r="H72" s="78">
        <v>4.8099999999999996</v>
      </c>
      <c r="I72">
        <v>70.62</v>
      </c>
      <c r="J72">
        <v>272.11</v>
      </c>
      <c r="K72">
        <v>53.21</v>
      </c>
      <c r="L72">
        <v>10.119999999999999</v>
      </c>
      <c r="M72">
        <v>22.06</v>
      </c>
      <c r="N72" s="135">
        <v>33</v>
      </c>
      <c r="O72" s="135">
        <v>13.97</v>
      </c>
      <c r="P72" s="135">
        <v>33</v>
      </c>
      <c r="Q72">
        <v>10.01</v>
      </c>
      <c r="R72">
        <v>23.87</v>
      </c>
      <c r="S72">
        <v>8.84</v>
      </c>
      <c r="T72">
        <v>107.96</v>
      </c>
      <c r="U72">
        <v>35.99</v>
      </c>
      <c r="V72">
        <v>35.97</v>
      </c>
      <c r="W72">
        <v>102.36</v>
      </c>
      <c r="X72">
        <v>20.47</v>
      </c>
      <c r="Y72">
        <v>28.62</v>
      </c>
      <c r="Z72">
        <v>16.87</v>
      </c>
      <c r="AA72">
        <v>24.67</v>
      </c>
      <c r="AB72">
        <v>12.33</v>
      </c>
      <c r="AC72">
        <v>22.62</v>
      </c>
      <c r="AD72">
        <v>74.22</v>
      </c>
      <c r="AE72">
        <v>74.22</v>
      </c>
      <c r="AF72">
        <v>3.47</v>
      </c>
      <c r="AG72">
        <f t="shared" si="4"/>
        <v>1.9490990000000001</v>
      </c>
      <c r="AH72">
        <f t="shared" si="5"/>
        <v>1.5209010000000001</v>
      </c>
      <c r="AI72">
        <v>0</v>
      </c>
    </row>
    <row r="73" spans="1:35">
      <c r="A73" t="s">
        <v>115</v>
      </c>
      <c r="B73" s="75">
        <v>119.97</v>
      </c>
      <c r="C73" s="75">
        <v>31.93</v>
      </c>
      <c r="D73" s="135">
        <f t="shared" si="3"/>
        <v>62.45</v>
      </c>
      <c r="E73" s="75"/>
      <c r="F73" s="78">
        <v>3.64</v>
      </c>
      <c r="G73" s="78">
        <v>3.64</v>
      </c>
      <c r="H73" s="78">
        <v>3.72</v>
      </c>
      <c r="I73">
        <v>70.62</v>
      </c>
      <c r="J73">
        <v>272.11</v>
      </c>
      <c r="K73">
        <v>53.21</v>
      </c>
      <c r="L73">
        <v>10.119999999999999</v>
      </c>
      <c r="M73">
        <v>21.28</v>
      </c>
      <c r="N73" s="135">
        <v>33</v>
      </c>
      <c r="O73" s="135">
        <v>8.14</v>
      </c>
      <c r="P73" s="135">
        <v>21.31</v>
      </c>
      <c r="Q73">
        <v>10.01</v>
      </c>
      <c r="R73">
        <v>17.84</v>
      </c>
      <c r="S73">
        <v>8.84</v>
      </c>
      <c r="T73">
        <v>107.54</v>
      </c>
      <c r="U73">
        <v>35.85</v>
      </c>
      <c r="V73">
        <v>35.85</v>
      </c>
      <c r="W73">
        <v>86.13</v>
      </c>
      <c r="X73">
        <v>17.22</v>
      </c>
      <c r="Y73">
        <v>21.81</v>
      </c>
      <c r="Z73">
        <v>13.51</v>
      </c>
      <c r="AA73">
        <v>19.329999999999998</v>
      </c>
      <c r="AB73">
        <v>9.67</v>
      </c>
      <c r="AC73">
        <v>22.25</v>
      </c>
      <c r="AD73">
        <v>74.31</v>
      </c>
      <c r="AE73">
        <v>74.31</v>
      </c>
      <c r="AF73">
        <v>3.47</v>
      </c>
      <c r="AG73">
        <f t="shared" si="4"/>
        <v>1.9490990000000001</v>
      </c>
      <c r="AH73">
        <f t="shared" si="5"/>
        <v>1.5209010000000001</v>
      </c>
      <c r="AI73">
        <v>0</v>
      </c>
    </row>
    <row r="74" spans="1:35">
      <c r="A74" t="s">
        <v>116</v>
      </c>
      <c r="B74" s="75">
        <v>119.97</v>
      </c>
      <c r="C74" s="75">
        <v>31.93</v>
      </c>
      <c r="D74" s="135">
        <f t="shared" si="3"/>
        <v>39.370000000000005</v>
      </c>
      <c r="E74" s="75"/>
      <c r="F74" s="78">
        <v>2.67</v>
      </c>
      <c r="G74" s="78">
        <v>2.67</v>
      </c>
      <c r="H74" s="78">
        <v>2.74</v>
      </c>
      <c r="I74">
        <v>70.62</v>
      </c>
      <c r="J74">
        <v>272.11</v>
      </c>
      <c r="K74">
        <v>53.21</v>
      </c>
      <c r="L74">
        <v>10.119999999999999</v>
      </c>
      <c r="M74">
        <v>21</v>
      </c>
      <c r="N74" s="135">
        <v>24.66</v>
      </c>
      <c r="O74" s="135">
        <v>2.5099999999999998</v>
      </c>
      <c r="P74" s="135">
        <v>12.2</v>
      </c>
      <c r="Q74">
        <v>10.01</v>
      </c>
      <c r="R74">
        <v>12.62</v>
      </c>
      <c r="S74">
        <v>8.84</v>
      </c>
      <c r="T74">
        <v>107.56</v>
      </c>
      <c r="U74">
        <v>35.85</v>
      </c>
      <c r="V74">
        <v>35.85</v>
      </c>
      <c r="W74">
        <v>69.819999999999993</v>
      </c>
      <c r="X74">
        <v>13.96</v>
      </c>
      <c r="Y74">
        <v>15.35</v>
      </c>
      <c r="Z74">
        <v>10.28</v>
      </c>
      <c r="AA74">
        <v>14.67</v>
      </c>
      <c r="AB74">
        <v>7.33</v>
      </c>
      <c r="AC74">
        <v>22.25</v>
      </c>
      <c r="AD74">
        <v>74.05</v>
      </c>
      <c r="AE74">
        <v>74.05</v>
      </c>
      <c r="AF74">
        <v>3.47</v>
      </c>
      <c r="AG74">
        <f t="shared" si="4"/>
        <v>1.9490990000000001</v>
      </c>
      <c r="AH74">
        <f t="shared" si="5"/>
        <v>1.5209010000000001</v>
      </c>
      <c r="AI74">
        <v>0</v>
      </c>
    </row>
    <row r="75" spans="1:35">
      <c r="A75" t="s">
        <v>117</v>
      </c>
      <c r="B75" s="75">
        <v>196.76</v>
      </c>
      <c r="C75" s="75">
        <v>44.42</v>
      </c>
      <c r="D75" s="135">
        <f t="shared" si="3"/>
        <v>0</v>
      </c>
      <c r="E75" s="75"/>
      <c r="F75" s="78">
        <v>1.8</v>
      </c>
      <c r="G75" s="78">
        <v>1.8</v>
      </c>
      <c r="H75" s="78">
        <v>1.85</v>
      </c>
      <c r="I75">
        <v>70.62</v>
      </c>
      <c r="J75">
        <v>272.11</v>
      </c>
      <c r="K75">
        <v>101.35</v>
      </c>
      <c r="L75">
        <v>10.119999999999999</v>
      </c>
      <c r="M75">
        <v>20.29</v>
      </c>
      <c r="N75" s="135">
        <v>0</v>
      </c>
      <c r="O75" s="135">
        <v>0</v>
      </c>
      <c r="P75" s="135">
        <v>0</v>
      </c>
      <c r="Q75">
        <v>10.01</v>
      </c>
      <c r="R75">
        <v>8.23</v>
      </c>
      <c r="S75">
        <v>8.84</v>
      </c>
      <c r="T75">
        <v>105.88</v>
      </c>
      <c r="U75">
        <v>35.29</v>
      </c>
      <c r="V75">
        <v>35.299999999999997</v>
      </c>
      <c r="W75">
        <v>55.69</v>
      </c>
      <c r="X75">
        <v>11.14</v>
      </c>
      <c r="Y75">
        <v>9.85</v>
      </c>
      <c r="Z75">
        <v>7.46</v>
      </c>
      <c r="AA75">
        <v>9.33</v>
      </c>
      <c r="AB75">
        <v>4.67</v>
      </c>
      <c r="AC75">
        <v>21.44</v>
      </c>
      <c r="AD75">
        <v>74.06</v>
      </c>
      <c r="AE75">
        <v>74.06</v>
      </c>
      <c r="AF75">
        <v>3.47</v>
      </c>
      <c r="AG75">
        <f t="shared" si="4"/>
        <v>1.9490990000000001</v>
      </c>
      <c r="AH75">
        <f t="shared" si="5"/>
        <v>1.5209010000000001</v>
      </c>
      <c r="AI75">
        <v>0</v>
      </c>
    </row>
    <row r="76" spans="1:35">
      <c r="A76" t="s">
        <v>118</v>
      </c>
      <c r="B76" s="75">
        <v>196.76</v>
      </c>
      <c r="C76" s="75">
        <v>44.42</v>
      </c>
      <c r="D76" s="135">
        <f t="shared" si="3"/>
        <v>0</v>
      </c>
      <c r="E76" s="75"/>
      <c r="F76" s="78">
        <v>1.26</v>
      </c>
      <c r="G76" s="78">
        <v>1.26</v>
      </c>
      <c r="H76" s="78">
        <v>1.3</v>
      </c>
      <c r="I76">
        <v>70.62</v>
      </c>
      <c r="J76">
        <v>272.11</v>
      </c>
      <c r="K76">
        <v>101.35</v>
      </c>
      <c r="L76">
        <v>10.119999999999999</v>
      </c>
      <c r="M76">
        <v>20.149999999999999</v>
      </c>
      <c r="N76" s="135">
        <v>0</v>
      </c>
      <c r="O76" s="135">
        <v>0</v>
      </c>
      <c r="P76" s="135">
        <v>0</v>
      </c>
      <c r="Q76">
        <v>10.01</v>
      </c>
      <c r="R76">
        <v>4.79</v>
      </c>
      <c r="S76">
        <v>8.84</v>
      </c>
      <c r="T76">
        <v>101.08</v>
      </c>
      <c r="U76">
        <v>33.69</v>
      </c>
      <c r="V76">
        <v>33.71</v>
      </c>
      <c r="W76">
        <v>41.52</v>
      </c>
      <c r="X76">
        <v>8.3000000000000007</v>
      </c>
      <c r="Y76">
        <v>5.69</v>
      </c>
      <c r="Z76">
        <v>5.2</v>
      </c>
      <c r="AA76">
        <v>7.33</v>
      </c>
      <c r="AB76">
        <v>3.67</v>
      </c>
      <c r="AC76">
        <v>21.18</v>
      </c>
      <c r="AD76">
        <v>74.05</v>
      </c>
      <c r="AE76">
        <v>74.05</v>
      </c>
      <c r="AF76">
        <v>3.47</v>
      </c>
      <c r="AG76">
        <f t="shared" si="4"/>
        <v>1.9490990000000001</v>
      </c>
      <c r="AH76">
        <f t="shared" si="5"/>
        <v>1.5209010000000001</v>
      </c>
      <c r="AI76">
        <v>0</v>
      </c>
    </row>
    <row r="77" spans="1:35">
      <c r="A77" t="s">
        <v>119</v>
      </c>
      <c r="B77" s="75">
        <v>196.76</v>
      </c>
      <c r="C77" s="75">
        <v>63.45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94.91</v>
      </c>
      <c r="J77">
        <v>272.11</v>
      </c>
      <c r="K77">
        <v>101.35</v>
      </c>
      <c r="L77">
        <v>10.119999999999999</v>
      </c>
      <c r="M77">
        <v>16.05</v>
      </c>
      <c r="N77" s="135">
        <v>0</v>
      </c>
      <c r="O77" s="135">
        <v>0</v>
      </c>
      <c r="P77" s="135">
        <v>0</v>
      </c>
      <c r="Q77">
        <v>10.01</v>
      </c>
      <c r="R77">
        <v>2.5299999999999998</v>
      </c>
      <c r="S77">
        <v>8.84</v>
      </c>
      <c r="T77">
        <v>101.26</v>
      </c>
      <c r="U77">
        <v>33.75</v>
      </c>
      <c r="V77">
        <v>33.770000000000003</v>
      </c>
      <c r="W77">
        <v>27.77</v>
      </c>
      <c r="X77">
        <v>5.55</v>
      </c>
      <c r="Y77">
        <v>2.83</v>
      </c>
      <c r="Z77">
        <v>2.77</v>
      </c>
      <c r="AA77">
        <v>5.33</v>
      </c>
      <c r="AB77">
        <v>2.67</v>
      </c>
      <c r="AC77">
        <v>23.87</v>
      </c>
      <c r="AD77">
        <v>73.72</v>
      </c>
      <c r="AE77">
        <v>73.72</v>
      </c>
      <c r="AF77">
        <v>3.47</v>
      </c>
      <c r="AG77">
        <f t="shared" si="4"/>
        <v>1.9490990000000001</v>
      </c>
      <c r="AH77">
        <f t="shared" si="5"/>
        <v>1.5209010000000001</v>
      </c>
      <c r="AI77">
        <v>0</v>
      </c>
    </row>
    <row r="78" spans="1:35">
      <c r="A78" t="s">
        <v>120</v>
      </c>
      <c r="B78" s="75">
        <v>196.76</v>
      </c>
      <c r="C78" s="75">
        <v>63.45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116.17</v>
      </c>
      <c r="J78">
        <v>272.11</v>
      </c>
      <c r="K78">
        <v>101.35</v>
      </c>
      <c r="L78">
        <v>10.119999999999999</v>
      </c>
      <c r="M78">
        <v>16.46</v>
      </c>
      <c r="N78" s="135">
        <v>0</v>
      </c>
      <c r="O78" s="135">
        <v>0</v>
      </c>
      <c r="P78" s="135">
        <v>0</v>
      </c>
      <c r="Q78">
        <v>10.01</v>
      </c>
      <c r="R78">
        <v>1.04</v>
      </c>
      <c r="S78">
        <v>8.84</v>
      </c>
      <c r="T78">
        <v>99.91</v>
      </c>
      <c r="U78">
        <v>33.299999999999997</v>
      </c>
      <c r="V78">
        <v>33.31</v>
      </c>
      <c r="W78">
        <v>14.7</v>
      </c>
      <c r="X78">
        <v>2.94</v>
      </c>
      <c r="Y78">
        <v>0.87</v>
      </c>
      <c r="Z78">
        <v>1.2</v>
      </c>
      <c r="AA78">
        <v>2.67</v>
      </c>
      <c r="AB78">
        <v>1.33</v>
      </c>
      <c r="AC78">
        <v>23.45</v>
      </c>
      <c r="AD78">
        <v>73.17</v>
      </c>
      <c r="AE78">
        <v>73.17</v>
      </c>
      <c r="AF78">
        <v>3.47</v>
      </c>
      <c r="AG78">
        <f t="shared" si="4"/>
        <v>1.9490990000000001</v>
      </c>
      <c r="AH78">
        <f t="shared" si="5"/>
        <v>1.5209010000000001</v>
      </c>
      <c r="AI78">
        <v>0</v>
      </c>
    </row>
    <row r="79" spans="1:35">
      <c r="A79" t="s">
        <v>121</v>
      </c>
      <c r="B79" s="75">
        <v>261.81</v>
      </c>
      <c r="C79" s="75">
        <v>63.45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116.17</v>
      </c>
      <c r="J79">
        <v>272.11</v>
      </c>
      <c r="K79">
        <v>101.35</v>
      </c>
      <c r="L79">
        <v>10.119999999999999</v>
      </c>
      <c r="M79">
        <v>16.75</v>
      </c>
      <c r="N79" s="135">
        <v>0</v>
      </c>
      <c r="O79" s="135">
        <v>0</v>
      </c>
      <c r="P79" s="135">
        <v>0</v>
      </c>
      <c r="Q79">
        <v>10.01</v>
      </c>
      <c r="R79">
        <v>0.09</v>
      </c>
      <c r="S79">
        <v>8.65</v>
      </c>
      <c r="T79">
        <v>95.64</v>
      </c>
      <c r="U79">
        <v>31.88</v>
      </c>
      <c r="V79">
        <v>31.88</v>
      </c>
      <c r="W79">
        <v>8.0500000000000007</v>
      </c>
      <c r="X79">
        <v>1.61</v>
      </c>
      <c r="Y79">
        <v>0.03</v>
      </c>
      <c r="Z79">
        <v>0.15</v>
      </c>
      <c r="AA79">
        <v>1.33</v>
      </c>
      <c r="AB79">
        <v>0.67</v>
      </c>
      <c r="AC79">
        <v>23.21</v>
      </c>
      <c r="AD79">
        <v>72.41</v>
      </c>
      <c r="AE79">
        <v>72.41</v>
      </c>
      <c r="AF79">
        <v>3.47</v>
      </c>
      <c r="AG79">
        <f t="shared" si="4"/>
        <v>1.9490990000000001</v>
      </c>
      <c r="AH79">
        <f t="shared" si="5"/>
        <v>1.5209010000000001</v>
      </c>
      <c r="AI79">
        <v>0</v>
      </c>
    </row>
    <row r="80" spans="1:35">
      <c r="A80" t="s">
        <v>122</v>
      </c>
      <c r="B80" s="75">
        <v>261.81</v>
      </c>
      <c r="C80" s="75">
        <v>63.45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116.17</v>
      </c>
      <c r="J80">
        <v>272.11</v>
      </c>
      <c r="K80">
        <v>101.35</v>
      </c>
      <c r="L80">
        <v>10.119999999999999</v>
      </c>
      <c r="M80">
        <v>16.88</v>
      </c>
      <c r="N80" s="135">
        <v>0</v>
      </c>
      <c r="O80" s="135">
        <v>0</v>
      </c>
      <c r="P80" s="135">
        <v>0</v>
      </c>
      <c r="Q80">
        <v>10.01</v>
      </c>
      <c r="R80">
        <v>0</v>
      </c>
      <c r="S80">
        <v>8.65</v>
      </c>
      <c r="T80">
        <v>94.17</v>
      </c>
      <c r="U80">
        <v>31.39</v>
      </c>
      <c r="V80">
        <v>31.39</v>
      </c>
      <c r="W80">
        <v>2.89</v>
      </c>
      <c r="X80">
        <v>0.57999999999999996</v>
      </c>
      <c r="Y80">
        <v>0</v>
      </c>
      <c r="Z80">
        <v>0</v>
      </c>
      <c r="AA80">
        <v>0.28000000000000003</v>
      </c>
      <c r="AB80">
        <v>0.14000000000000001</v>
      </c>
      <c r="AC80">
        <v>22.77</v>
      </c>
      <c r="AD80">
        <v>71.78</v>
      </c>
      <c r="AE80">
        <v>71.78</v>
      </c>
      <c r="AF80">
        <v>3.47</v>
      </c>
      <c r="AG80">
        <f t="shared" si="4"/>
        <v>1.9490990000000001</v>
      </c>
      <c r="AH80">
        <f t="shared" si="5"/>
        <v>1.5209010000000001</v>
      </c>
      <c r="AI80">
        <v>0</v>
      </c>
    </row>
    <row r="81" spans="1:35">
      <c r="A81" t="s">
        <v>123</v>
      </c>
      <c r="B81" s="75">
        <v>261.81</v>
      </c>
      <c r="C81" s="75">
        <v>63.45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116.17</v>
      </c>
      <c r="J81">
        <v>272.11</v>
      </c>
      <c r="K81">
        <v>101.35</v>
      </c>
      <c r="L81">
        <v>10.119999999999999</v>
      </c>
      <c r="M81">
        <v>22.05</v>
      </c>
      <c r="N81" s="135">
        <v>0</v>
      </c>
      <c r="O81" s="135">
        <v>0</v>
      </c>
      <c r="P81" s="135">
        <v>0</v>
      </c>
      <c r="Q81">
        <v>10.01</v>
      </c>
      <c r="R81">
        <v>0</v>
      </c>
      <c r="S81">
        <v>8.65</v>
      </c>
      <c r="T81">
        <v>90.4</v>
      </c>
      <c r="U81">
        <v>30.14</v>
      </c>
      <c r="V81">
        <v>30.13</v>
      </c>
      <c r="W81">
        <v>0.73</v>
      </c>
      <c r="X81">
        <v>0.14000000000000001</v>
      </c>
      <c r="Y81">
        <v>0</v>
      </c>
      <c r="Z81">
        <v>0</v>
      </c>
      <c r="AA81">
        <v>0</v>
      </c>
      <c r="AB81">
        <v>0</v>
      </c>
      <c r="AC81">
        <v>22.01</v>
      </c>
      <c r="AD81">
        <v>71.11</v>
      </c>
      <c r="AE81">
        <v>71.11</v>
      </c>
      <c r="AF81">
        <v>3.47</v>
      </c>
      <c r="AG81">
        <f t="shared" si="4"/>
        <v>1.9490990000000001</v>
      </c>
      <c r="AH81">
        <f t="shared" si="5"/>
        <v>1.5209010000000001</v>
      </c>
      <c r="AI81">
        <v>0</v>
      </c>
    </row>
    <row r="82" spans="1:35">
      <c r="A82" t="s">
        <v>124</v>
      </c>
      <c r="B82" s="75">
        <v>261.81</v>
      </c>
      <c r="C82" s="75">
        <v>63.45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116.17</v>
      </c>
      <c r="J82">
        <v>272.11</v>
      </c>
      <c r="K82">
        <v>101.35</v>
      </c>
      <c r="L82">
        <v>10.119999999999999</v>
      </c>
      <c r="M82">
        <v>21.72</v>
      </c>
      <c r="N82" s="135">
        <v>0</v>
      </c>
      <c r="O82" s="135">
        <v>0</v>
      </c>
      <c r="P82" s="135">
        <v>0</v>
      </c>
      <c r="Q82">
        <v>10.01</v>
      </c>
      <c r="R82">
        <v>0</v>
      </c>
      <c r="S82">
        <v>8.65</v>
      </c>
      <c r="T82">
        <v>87.63</v>
      </c>
      <c r="U82">
        <v>29.21</v>
      </c>
      <c r="V82">
        <v>29.21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21.11</v>
      </c>
      <c r="AD82">
        <v>75.209999999999994</v>
      </c>
      <c r="AE82">
        <v>75.209999999999994</v>
      </c>
      <c r="AF82">
        <v>3.47</v>
      </c>
      <c r="AG82">
        <f t="shared" si="4"/>
        <v>1.9490990000000001</v>
      </c>
      <c r="AH82">
        <f t="shared" si="5"/>
        <v>1.5209010000000001</v>
      </c>
      <c r="AI82">
        <v>0</v>
      </c>
    </row>
    <row r="83" spans="1:35">
      <c r="A83" t="s">
        <v>125</v>
      </c>
      <c r="B83" s="75">
        <v>261.81</v>
      </c>
      <c r="C83" s="75">
        <v>87.27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116.17</v>
      </c>
      <c r="J83">
        <v>272.11</v>
      </c>
      <c r="K83">
        <v>101.35</v>
      </c>
      <c r="L83">
        <v>10.119999999999999</v>
      </c>
      <c r="M83">
        <v>21.26</v>
      </c>
      <c r="N83" s="135">
        <v>0</v>
      </c>
      <c r="O83" s="135">
        <v>0</v>
      </c>
      <c r="P83" s="135">
        <v>0</v>
      </c>
      <c r="Q83">
        <v>10.01</v>
      </c>
      <c r="R83">
        <v>0</v>
      </c>
      <c r="S83">
        <v>8.65</v>
      </c>
      <c r="T83">
        <v>88.32</v>
      </c>
      <c r="U83">
        <v>29.44</v>
      </c>
      <c r="V83">
        <v>29.43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20.22</v>
      </c>
      <c r="AD83">
        <v>73.459999999999994</v>
      </c>
      <c r="AE83">
        <v>73.459999999999994</v>
      </c>
      <c r="AF83">
        <v>3.47</v>
      </c>
      <c r="AG83">
        <f t="shared" si="4"/>
        <v>1.9490990000000001</v>
      </c>
      <c r="AH83">
        <f t="shared" si="5"/>
        <v>1.5209010000000001</v>
      </c>
      <c r="AI83">
        <v>0</v>
      </c>
    </row>
    <row r="84" spans="1:35">
      <c r="A84" t="s">
        <v>126</v>
      </c>
      <c r="B84" s="75">
        <v>261.81</v>
      </c>
      <c r="C84" s="75">
        <v>87.27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116.17</v>
      </c>
      <c r="J84">
        <v>272.11</v>
      </c>
      <c r="K84">
        <v>101.35</v>
      </c>
      <c r="L84">
        <v>10.119999999999999</v>
      </c>
      <c r="M84">
        <v>8.94</v>
      </c>
      <c r="N84" s="135">
        <v>0</v>
      </c>
      <c r="O84" s="135">
        <v>0</v>
      </c>
      <c r="P84" s="135">
        <v>0</v>
      </c>
      <c r="Q84">
        <v>10.01</v>
      </c>
      <c r="R84">
        <v>0</v>
      </c>
      <c r="S84">
        <v>8.65</v>
      </c>
      <c r="T84">
        <v>86.32</v>
      </c>
      <c r="U84">
        <v>28.77</v>
      </c>
      <c r="V84">
        <v>28.77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19.11</v>
      </c>
      <c r="AD84">
        <v>71.09</v>
      </c>
      <c r="AE84">
        <v>71.09</v>
      </c>
      <c r="AF84">
        <v>3.47</v>
      </c>
      <c r="AG84">
        <f t="shared" si="4"/>
        <v>1.9490990000000001</v>
      </c>
      <c r="AH84">
        <f t="shared" si="5"/>
        <v>1.5209010000000001</v>
      </c>
      <c r="AI84">
        <v>0</v>
      </c>
    </row>
    <row r="85" spans="1:35">
      <c r="A85" t="s">
        <v>127</v>
      </c>
      <c r="B85" s="75">
        <v>261.81</v>
      </c>
      <c r="C85" s="75">
        <v>87.27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116.17</v>
      </c>
      <c r="J85">
        <v>272.11</v>
      </c>
      <c r="K85">
        <v>101.35</v>
      </c>
      <c r="L85">
        <v>10.119999999999999</v>
      </c>
      <c r="M85">
        <v>8.3800000000000008</v>
      </c>
      <c r="N85" s="135">
        <v>0</v>
      </c>
      <c r="O85" s="135">
        <v>0</v>
      </c>
      <c r="P85" s="135">
        <v>0</v>
      </c>
      <c r="Q85">
        <v>10.01</v>
      </c>
      <c r="R85">
        <v>0</v>
      </c>
      <c r="S85">
        <v>9.77</v>
      </c>
      <c r="T85">
        <v>85.31</v>
      </c>
      <c r="U85">
        <v>28.44</v>
      </c>
      <c r="V85">
        <v>28.44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17.88</v>
      </c>
      <c r="AD85">
        <v>68.349999999999994</v>
      </c>
      <c r="AE85">
        <v>68.349999999999994</v>
      </c>
      <c r="AF85">
        <v>3.47</v>
      </c>
      <c r="AG85">
        <f t="shared" si="4"/>
        <v>1.9490990000000001</v>
      </c>
      <c r="AH85">
        <f t="shared" si="5"/>
        <v>1.5209010000000001</v>
      </c>
      <c r="AI85">
        <v>0</v>
      </c>
    </row>
    <row r="86" spans="1:35">
      <c r="A86" t="s">
        <v>128</v>
      </c>
      <c r="B86" s="75">
        <v>261.81</v>
      </c>
      <c r="C86" s="75">
        <v>87.27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116.17</v>
      </c>
      <c r="J86">
        <v>272.11</v>
      </c>
      <c r="K86">
        <v>101.35</v>
      </c>
      <c r="L86">
        <v>10.119999999999999</v>
      </c>
      <c r="M86">
        <v>7.74</v>
      </c>
      <c r="N86" s="135">
        <v>0</v>
      </c>
      <c r="O86" s="135">
        <v>0</v>
      </c>
      <c r="P86" s="135">
        <v>0</v>
      </c>
      <c r="Q86">
        <v>10.01</v>
      </c>
      <c r="R86">
        <v>0</v>
      </c>
      <c r="S86">
        <v>9.77</v>
      </c>
      <c r="T86">
        <v>84.54</v>
      </c>
      <c r="U86">
        <v>28.18</v>
      </c>
      <c r="V86">
        <v>28.19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13.36</v>
      </c>
      <c r="AD86">
        <v>65.81</v>
      </c>
      <c r="AE86">
        <v>65.81</v>
      </c>
      <c r="AF86">
        <v>3.47</v>
      </c>
      <c r="AG86">
        <f t="shared" si="4"/>
        <v>1.9490990000000001</v>
      </c>
      <c r="AH86">
        <f t="shared" si="5"/>
        <v>1.5209010000000001</v>
      </c>
      <c r="AI86">
        <v>0</v>
      </c>
    </row>
    <row r="87" spans="1:35">
      <c r="A87" t="s">
        <v>129</v>
      </c>
      <c r="B87" s="75">
        <v>261.81</v>
      </c>
      <c r="C87" s="75">
        <v>87.27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116.17</v>
      </c>
      <c r="J87">
        <v>272.11</v>
      </c>
      <c r="K87">
        <v>101.35</v>
      </c>
      <c r="L87">
        <v>10.119999999999999</v>
      </c>
      <c r="M87">
        <v>7.22</v>
      </c>
      <c r="N87" s="135">
        <v>0</v>
      </c>
      <c r="O87" s="135">
        <v>0</v>
      </c>
      <c r="P87" s="135">
        <v>0</v>
      </c>
      <c r="Q87">
        <v>10.01</v>
      </c>
      <c r="R87">
        <v>0</v>
      </c>
      <c r="S87">
        <v>9.77</v>
      </c>
      <c r="T87">
        <v>82.21</v>
      </c>
      <c r="U87">
        <v>27.4</v>
      </c>
      <c r="V87">
        <v>27.42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12.84</v>
      </c>
      <c r="AD87">
        <v>63.28</v>
      </c>
      <c r="AE87">
        <v>63.28</v>
      </c>
      <c r="AF87">
        <v>3.47</v>
      </c>
      <c r="AG87">
        <f t="shared" si="4"/>
        <v>1.9490990000000001</v>
      </c>
      <c r="AH87">
        <f t="shared" si="5"/>
        <v>1.5209010000000001</v>
      </c>
      <c r="AI87">
        <v>0</v>
      </c>
    </row>
    <row r="88" spans="1:35">
      <c r="A88" t="s">
        <v>130</v>
      </c>
      <c r="B88" s="75">
        <v>261.81</v>
      </c>
      <c r="C88" s="75">
        <v>87.27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116.17</v>
      </c>
      <c r="J88">
        <v>272.11</v>
      </c>
      <c r="K88">
        <v>101.35</v>
      </c>
      <c r="L88">
        <v>10.119999999999999</v>
      </c>
      <c r="M88">
        <v>7.11</v>
      </c>
      <c r="N88" s="135">
        <v>0</v>
      </c>
      <c r="O88" s="135">
        <v>0</v>
      </c>
      <c r="P88" s="135">
        <v>0</v>
      </c>
      <c r="Q88">
        <v>10.01</v>
      </c>
      <c r="R88">
        <v>0</v>
      </c>
      <c r="S88">
        <v>9.77</v>
      </c>
      <c r="T88">
        <v>78.88</v>
      </c>
      <c r="U88">
        <v>26.29</v>
      </c>
      <c r="V88">
        <v>26.29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12.15</v>
      </c>
      <c r="AD88">
        <v>57.99</v>
      </c>
      <c r="AE88">
        <v>57.99</v>
      </c>
      <c r="AF88">
        <v>3.47</v>
      </c>
      <c r="AG88">
        <f t="shared" si="4"/>
        <v>1.9490990000000001</v>
      </c>
      <c r="AH88">
        <f t="shared" si="5"/>
        <v>1.5209010000000001</v>
      </c>
      <c r="AI88">
        <v>0</v>
      </c>
    </row>
    <row r="89" spans="1:35">
      <c r="A89" t="s">
        <v>131</v>
      </c>
      <c r="B89" s="75">
        <v>261.81</v>
      </c>
      <c r="C89" s="75">
        <v>87.27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116.17</v>
      </c>
      <c r="J89">
        <v>272.11</v>
      </c>
      <c r="K89">
        <v>101.35</v>
      </c>
      <c r="L89">
        <v>10.119999999999999</v>
      </c>
      <c r="M89">
        <v>7.09</v>
      </c>
      <c r="N89" s="135">
        <v>0</v>
      </c>
      <c r="O89" s="135">
        <v>0</v>
      </c>
      <c r="P89" s="135">
        <v>0</v>
      </c>
      <c r="Q89">
        <v>10.01</v>
      </c>
      <c r="R89">
        <v>0</v>
      </c>
      <c r="S89">
        <v>9.77</v>
      </c>
      <c r="T89">
        <v>71.790000000000006</v>
      </c>
      <c r="U89">
        <v>23.93</v>
      </c>
      <c r="V89">
        <v>23.92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11.85</v>
      </c>
      <c r="AD89">
        <v>55.28</v>
      </c>
      <c r="AE89">
        <v>55.28</v>
      </c>
      <c r="AF89">
        <v>3.47</v>
      </c>
      <c r="AG89">
        <f t="shared" si="4"/>
        <v>1.9490990000000001</v>
      </c>
      <c r="AH89">
        <f t="shared" si="5"/>
        <v>1.5209010000000001</v>
      </c>
      <c r="AI89">
        <v>0</v>
      </c>
    </row>
    <row r="90" spans="1:35">
      <c r="A90" t="s">
        <v>132</v>
      </c>
      <c r="B90" s="75">
        <v>261.81</v>
      </c>
      <c r="C90" s="75">
        <v>87.27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116.17</v>
      </c>
      <c r="J90">
        <v>272.11</v>
      </c>
      <c r="K90">
        <v>101.35</v>
      </c>
      <c r="L90">
        <v>10.119999999999999</v>
      </c>
      <c r="M90">
        <v>7.06</v>
      </c>
      <c r="N90" s="135">
        <v>0</v>
      </c>
      <c r="O90" s="135">
        <v>0</v>
      </c>
      <c r="P90" s="135">
        <v>0</v>
      </c>
      <c r="Q90">
        <v>10.01</v>
      </c>
      <c r="R90">
        <v>0</v>
      </c>
      <c r="S90">
        <v>9.77</v>
      </c>
      <c r="T90">
        <v>70.19</v>
      </c>
      <c r="U90">
        <v>23.4</v>
      </c>
      <c r="V90">
        <v>23.39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11.4</v>
      </c>
      <c r="AD90">
        <v>52.51</v>
      </c>
      <c r="AE90">
        <v>52.51</v>
      </c>
      <c r="AF90">
        <v>3.47</v>
      </c>
      <c r="AG90">
        <f t="shared" si="4"/>
        <v>1.9490990000000001</v>
      </c>
      <c r="AH90">
        <f t="shared" si="5"/>
        <v>1.5209010000000001</v>
      </c>
      <c r="AI90">
        <v>0</v>
      </c>
    </row>
    <row r="91" spans="1:35">
      <c r="A91" t="s">
        <v>133</v>
      </c>
      <c r="B91" s="75">
        <v>261.81</v>
      </c>
      <c r="C91" s="75">
        <v>87.27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116.17</v>
      </c>
      <c r="J91">
        <v>272.11</v>
      </c>
      <c r="K91">
        <v>101.35</v>
      </c>
      <c r="L91">
        <v>10.119999999999999</v>
      </c>
      <c r="M91">
        <v>7.03</v>
      </c>
      <c r="N91" s="135">
        <v>0</v>
      </c>
      <c r="O91" s="135">
        <v>0</v>
      </c>
      <c r="P91" s="135">
        <v>0</v>
      </c>
      <c r="Q91">
        <v>10.01</v>
      </c>
      <c r="R91">
        <v>0</v>
      </c>
      <c r="S91">
        <v>9.58</v>
      </c>
      <c r="T91">
        <v>66.36</v>
      </c>
      <c r="U91">
        <v>22.12</v>
      </c>
      <c r="V91">
        <v>22.12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11.19</v>
      </c>
      <c r="AD91">
        <v>53.19</v>
      </c>
      <c r="AE91">
        <v>53.19</v>
      </c>
      <c r="AF91">
        <v>3.47</v>
      </c>
      <c r="AG91">
        <f t="shared" si="4"/>
        <v>1.9490990000000001</v>
      </c>
      <c r="AH91">
        <f t="shared" si="5"/>
        <v>1.5209010000000001</v>
      </c>
      <c r="AI91">
        <v>0</v>
      </c>
    </row>
    <row r="92" spans="1:35">
      <c r="A92" t="s">
        <v>134</v>
      </c>
      <c r="B92" s="75">
        <v>261.81</v>
      </c>
      <c r="C92" s="75">
        <v>87.27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116.17</v>
      </c>
      <c r="J92">
        <v>272.11</v>
      </c>
      <c r="K92">
        <v>101.35</v>
      </c>
      <c r="L92">
        <v>10.119999999999999</v>
      </c>
      <c r="M92">
        <v>7.12</v>
      </c>
      <c r="N92" s="135">
        <v>0</v>
      </c>
      <c r="O92" s="135">
        <v>0</v>
      </c>
      <c r="P92" s="135">
        <v>0</v>
      </c>
      <c r="Q92">
        <v>10.01</v>
      </c>
      <c r="R92">
        <v>0</v>
      </c>
      <c r="S92">
        <v>9.58</v>
      </c>
      <c r="T92">
        <v>66.739999999999995</v>
      </c>
      <c r="U92">
        <v>22.25</v>
      </c>
      <c r="V92">
        <v>22.24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10.73</v>
      </c>
      <c r="AD92">
        <v>53.6</v>
      </c>
      <c r="AE92">
        <v>53.6</v>
      </c>
      <c r="AF92">
        <v>3.47</v>
      </c>
      <c r="AG92">
        <f t="shared" si="4"/>
        <v>1.9490990000000001</v>
      </c>
      <c r="AH92">
        <f t="shared" si="5"/>
        <v>1.5209010000000001</v>
      </c>
      <c r="AI92">
        <v>0</v>
      </c>
    </row>
    <row r="93" spans="1:35">
      <c r="A93" t="s">
        <v>135</v>
      </c>
      <c r="B93" s="75">
        <v>261.81</v>
      </c>
      <c r="C93" s="75">
        <v>87.27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116.17</v>
      </c>
      <c r="J93">
        <v>272.11</v>
      </c>
      <c r="K93">
        <v>101.35</v>
      </c>
      <c r="L93">
        <v>10.119999999999999</v>
      </c>
      <c r="M93">
        <v>7.17</v>
      </c>
      <c r="N93" s="135">
        <v>0</v>
      </c>
      <c r="O93" s="135">
        <v>0</v>
      </c>
      <c r="P93" s="135">
        <v>0</v>
      </c>
      <c r="Q93">
        <v>10.01</v>
      </c>
      <c r="R93">
        <v>0</v>
      </c>
      <c r="S93">
        <v>9.58</v>
      </c>
      <c r="T93">
        <v>58.81</v>
      </c>
      <c r="U93">
        <v>19.600000000000001</v>
      </c>
      <c r="V93">
        <v>19.600000000000001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10.4</v>
      </c>
      <c r="AD93">
        <v>54.28</v>
      </c>
      <c r="AE93">
        <v>54.28</v>
      </c>
      <c r="AF93">
        <v>3.47</v>
      </c>
      <c r="AG93">
        <f t="shared" si="4"/>
        <v>1.9490990000000001</v>
      </c>
      <c r="AH93">
        <f t="shared" si="5"/>
        <v>1.5209010000000001</v>
      </c>
      <c r="AI93">
        <v>0</v>
      </c>
    </row>
    <row r="94" spans="1:35">
      <c r="A94" t="s">
        <v>136</v>
      </c>
      <c r="B94" s="75">
        <v>261.81</v>
      </c>
      <c r="C94" s="75">
        <v>87.27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116.17</v>
      </c>
      <c r="J94">
        <v>272.11</v>
      </c>
      <c r="K94">
        <v>101.35</v>
      </c>
      <c r="L94">
        <v>10.119999999999999</v>
      </c>
      <c r="M94">
        <v>7.09</v>
      </c>
      <c r="N94" s="135">
        <v>0</v>
      </c>
      <c r="O94" s="135">
        <v>0</v>
      </c>
      <c r="P94" s="135">
        <v>0</v>
      </c>
      <c r="Q94">
        <v>10.01</v>
      </c>
      <c r="R94">
        <v>0</v>
      </c>
      <c r="S94">
        <v>9.58</v>
      </c>
      <c r="T94">
        <v>58.81</v>
      </c>
      <c r="U94">
        <v>19.600000000000001</v>
      </c>
      <c r="V94">
        <v>19.61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11.13</v>
      </c>
      <c r="AD94">
        <v>54.97</v>
      </c>
      <c r="AE94">
        <v>54.97</v>
      </c>
      <c r="AF94">
        <v>3.47</v>
      </c>
      <c r="AG94">
        <f t="shared" si="4"/>
        <v>1.9490990000000001</v>
      </c>
      <c r="AH94">
        <f t="shared" si="5"/>
        <v>1.5209010000000001</v>
      </c>
      <c r="AI94">
        <v>0</v>
      </c>
    </row>
    <row r="95" spans="1:35">
      <c r="A95" t="s">
        <v>137</v>
      </c>
      <c r="B95" s="75">
        <v>261.81</v>
      </c>
      <c r="C95" s="75">
        <v>87.27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116.17</v>
      </c>
      <c r="J95">
        <v>272.11</v>
      </c>
      <c r="K95">
        <v>101.35</v>
      </c>
      <c r="L95">
        <v>9.35</v>
      </c>
      <c r="M95">
        <v>7.14</v>
      </c>
      <c r="N95" s="135">
        <v>0</v>
      </c>
      <c r="O95" s="135">
        <v>0</v>
      </c>
      <c r="P95" s="135">
        <v>0</v>
      </c>
      <c r="Q95">
        <v>10.01</v>
      </c>
      <c r="R95">
        <v>0</v>
      </c>
      <c r="S95">
        <v>9.31</v>
      </c>
      <c r="T95">
        <v>59.01</v>
      </c>
      <c r="U95">
        <v>19.670000000000002</v>
      </c>
      <c r="V95">
        <v>19.68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11.15</v>
      </c>
      <c r="AD95">
        <v>55.28</v>
      </c>
      <c r="AE95">
        <v>55.28</v>
      </c>
      <c r="AF95">
        <v>3.47</v>
      </c>
      <c r="AG95">
        <f t="shared" si="4"/>
        <v>1.9490990000000001</v>
      </c>
      <c r="AH95">
        <f t="shared" si="5"/>
        <v>1.5209010000000001</v>
      </c>
      <c r="AI95">
        <v>0</v>
      </c>
    </row>
    <row r="96" spans="1:35">
      <c r="A96" t="s">
        <v>138</v>
      </c>
      <c r="B96" s="75">
        <v>261.81</v>
      </c>
      <c r="C96" s="75">
        <v>87.27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116.17</v>
      </c>
      <c r="J96">
        <v>272.11</v>
      </c>
      <c r="K96">
        <v>101.35</v>
      </c>
      <c r="L96">
        <v>9.35</v>
      </c>
      <c r="M96">
        <v>7.14</v>
      </c>
      <c r="N96" s="135">
        <v>0</v>
      </c>
      <c r="O96" s="135">
        <v>0</v>
      </c>
      <c r="P96" s="135">
        <v>0</v>
      </c>
      <c r="Q96">
        <v>10.01</v>
      </c>
      <c r="R96">
        <v>0</v>
      </c>
      <c r="S96">
        <v>9.31</v>
      </c>
      <c r="T96">
        <v>59.33</v>
      </c>
      <c r="U96">
        <v>19.77</v>
      </c>
      <c r="V96">
        <v>19.78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10.91</v>
      </c>
      <c r="AD96">
        <v>55.48</v>
      </c>
      <c r="AE96">
        <v>55.48</v>
      </c>
      <c r="AF96">
        <v>3.47</v>
      </c>
      <c r="AG96">
        <f t="shared" si="4"/>
        <v>1.9490990000000001</v>
      </c>
      <c r="AH96">
        <f t="shared" si="5"/>
        <v>1.5209010000000001</v>
      </c>
      <c r="AI96">
        <v>0</v>
      </c>
    </row>
    <row r="97" spans="1:36">
      <c r="A97" t="s">
        <v>139</v>
      </c>
      <c r="B97" s="75">
        <v>261.81</v>
      </c>
      <c r="C97" s="75">
        <v>87.27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116.17</v>
      </c>
      <c r="J97">
        <v>272.11</v>
      </c>
      <c r="K97">
        <v>101.35</v>
      </c>
      <c r="L97">
        <v>9.35</v>
      </c>
      <c r="M97">
        <v>7.07</v>
      </c>
      <c r="N97" s="135">
        <v>0</v>
      </c>
      <c r="O97" s="135">
        <v>0</v>
      </c>
      <c r="P97" s="135">
        <v>0</v>
      </c>
      <c r="Q97">
        <v>10.01</v>
      </c>
      <c r="R97">
        <v>0</v>
      </c>
      <c r="S97">
        <v>9.31</v>
      </c>
      <c r="T97">
        <v>59.89</v>
      </c>
      <c r="U97">
        <v>19.96</v>
      </c>
      <c r="V97">
        <v>19.97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11.65</v>
      </c>
      <c r="AD97">
        <v>55.78</v>
      </c>
      <c r="AE97">
        <v>55.78</v>
      </c>
      <c r="AF97">
        <v>3.47</v>
      </c>
      <c r="AG97">
        <f t="shared" si="4"/>
        <v>1.9490990000000001</v>
      </c>
      <c r="AH97">
        <f t="shared" si="5"/>
        <v>1.5209010000000001</v>
      </c>
      <c r="AI97">
        <v>0</v>
      </c>
    </row>
    <row r="98" spans="1:36">
      <c r="A98" t="s">
        <v>140</v>
      </c>
      <c r="B98" s="75">
        <v>261.81</v>
      </c>
      <c r="C98" s="75">
        <v>87.27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116.17</v>
      </c>
      <c r="J98">
        <v>272.11</v>
      </c>
      <c r="K98">
        <v>101.35</v>
      </c>
      <c r="L98">
        <v>9.35</v>
      </c>
      <c r="M98">
        <v>7.2</v>
      </c>
      <c r="N98" s="135">
        <v>0</v>
      </c>
      <c r="O98" s="135">
        <v>0</v>
      </c>
      <c r="P98" s="135">
        <v>0</v>
      </c>
      <c r="Q98">
        <v>10.01</v>
      </c>
      <c r="R98">
        <v>0</v>
      </c>
      <c r="S98">
        <v>9.31</v>
      </c>
      <c r="T98">
        <v>60.1</v>
      </c>
      <c r="U98">
        <v>20.03</v>
      </c>
      <c r="V98">
        <v>20.05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11.86</v>
      </c>
      <c r="AD98">
        <v>56.13</v>
      </c>
      <c r="AE98">
        <v>56.13</v>
      </c>
      <c r="AF98">
        <v>3.47</v>
      </c>
      <c r="AG98">
        <f t="shared" si="4"/>
        <v>1.9490990000000001</v>
      </c>
      <c r="AH98">
        <f t="shared" si="5"/>
        <v>1.5209010000000001</v>
      </c>
      <c r="AI98">
        <v>0</v>
      </c>
    </row>
    <row r="99" spans="1:36">
      <c r="A99" t="s">
        <v>141</v>
      </c>
      <c r="B99" s="75">
        <f>SUM(B3:B98)/4000</f>
        <v>4.6594924999999998</v>
      </c>
      <c r="C99" s="75">
        <f t="shared" ref="C99:L99" si="6">SUM(C3:C98)/4000</f>
        <v>1.313545000000002</v>
      </c>
      <c r="D99" s="135">
        <f t="shared" ref="D99" si="7">SUM(D3:D98)/4000</f>
        <v>1.0843525000000001</v>
      </c>
      <c r="E99" s="75"/>
      <c r="F99" s="78">
        <f t="shared" si="6"/>
        <v>0.12047250000000001</v>
      </c>
      <c r="G99" s="78">
        <f t="shared" si="6"/>
        <v>0.12047250000000001</v>
      </c>
      <c r="H99" s="78">
        <f t="shared" si="6"/>
        <v>0.12348500000000001</v>
      </c>
      <c r="I99">
        <f t="shared" si="6"/>
        <v>2.1712699999999989</v>
      </c>
      <c r="J99">
        <f t="shared" si="6"/>
        <v>6.1106725000000059</v>
      </c>
      <c r="K99">
        <f t="shared" si="6"/>
        <v>1.8990250000000033</v>
      </c>
      <c r="L99">
        <f t="shared" si="6"/>
        <v>0.17637500000000012</v>
      </c>
      <c r="M99">
        <f t="shared" ref="M99:AB99" si="8">SUM(M3:M98)/4000</f>
        <v>0.24449749999999995</v>
      </c>
      <c r="N99" s="135">
        <f t="shared" si="8"/>
        <v>0.373645</v>
      </c>
      <c r="O99" s="135">
        <f t="shared" si="8"/>
        <v>0.34462999999999999</v>
      </c>
      <c r="P99" s="135">
        <f t="shared" si="8"/>
        <v>0.3660775</v>
      </c>
      <c r="Q99">
        <f t="shared" si="8"/>
        <v>0.17916500000000002</v>
      </c>
      <c r="R99">
        <f t="shared" si="8"/>
        <v>1.1045999999999996</v>
      </c>
      <c r="S99">
        <f t="shared" si="8"/>
        <v>0.16314999999999985</v>
      </c>
      <c r="T99">
        <f t="shared" si="8"/>
        <v>1.4615825000000002</v>
      </c>
      <c r="U99">
        <f t="shared" si="8"/>
        <v>0.48719250000000003</v>
      </c>
      <c r="V99">
        <f t="shared" si="8"/>
        <v>0.48718500000000003</v>
      </c>
      <c r="W99">
        <f t="shared" si="8"/>
        <v>2.0255900000000007</v>
      </c>
      <c r="X99">
        <f t="shared" si="8"/>
        <v>0.40510499999999999</v>
      </c>
      <c r="Y99">
        <f t="shared" si="8"/>
        <v>0.72705750000000002</v>
      </c>
      <c r="Z99">
        <f t="shared" si="8"/>
        <v>0.40651999999999994</v>
      </c>
      <c r="AA99">
        <f t="shared" si="8"/>
        <v>0.78979000000000033</v>
      </c>
      <c r="AB99">
        <f t="shared" si="8"/>
        <v>0.39485000000000003</v>
      </c>
      <c r="AC99">
        <f t="shared" ref="AC99:AJ99" si="9">SUM(AC3:AC98)/4000</f>
        <v>0.29896750000000016</v>
      </c>
      <c r="AD99">
        <f t="shared" si="9"/>
        <v>1.1132549999999999</v>
      </c>
      <c r="AE99">
        <f t="shared" si="9"/>
        <v>1.1132549999999999</v>
      </c>
      <c r="AF99">
        <f t="shared" si="9"/>
        <v>8.3280000000000146E-2</v>
      </c>
      <c r="AG99">
        <f t="shared" si="9"/>
        <v>4.6778375999999948E-2</v>
      </c>
      <c r="AH99">
        <f t="shared" si="9"/>
        <v>3.6501623999999976E-2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1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1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1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45077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45077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7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272.61709182346465</v>
      </c>
      <c r="L3">
        <v>12.356165137739412</v>
      </c>
      <c r="M3">
        <v>55.717627759839111</v>
      </c>
      <c r="N3">
        <v>26.922452187402229</v>
      </c>
      <c r="O3">
        <v>75.619782200276774</v>
      </c>
      <c r="P3">
        <v>30.472906472989322</v>
      </c>
      <c r="Q3">
        <v>9.4626938837254269</v>
      </c>
      <c r="R3">
        <v>19.448862908096643</v>
      </c>
      <c r="S3">
        <v>12.029848231376844</v>
      </c>
      <c r="T3">
        <v>0.80429407947873277</v>
      </c>
      <c r="U3">
        <v>52.265175602699109</v>
      </c>
      <c r="V3">
        <v>8.0766136545517302</v>
      </c>
      <c r="W3">
        <v>19.117441357621477</v>
      </c>
      <c r="X3">
        <v>65.414945064983101</v>
      </c>
      <c r="Y3">
        <v>0</v>
      </c>
      <c r="Z3">
        <v>0</v>
      </c>
      <c r="AA3">
        <v>18.691102970569816</v>
      </c>
      <c r="AB3">
        <v>19.859180871058228</v>
      </c>
      <c r="AC3">
        <v>14.390009000475892</v>
      </c>
      <c r="AD3">
        <v>4.4961059229805871</v>
      </c>
      <c r="AE3">
        <v>24.460185862867878</v>
      </c>
      <c r="AF3">
        <v>11.883438867697764</v>
      </c>
      <c r="AG3">
        <v>30.100255295522846</v>
      </c>
      <c r="AH3">
        <v>35.56798894656648</v>
      </c>
      <c r="AI3">
        <v>0</v>
      </c>
      <c r="AJ3">
        <v>0</v>
      </c>
      <c r="AK3">
        <v>27.24699541697975</v>
      </c>
      <c r="AL3">
        <v>50.330547121664935</v>
      </c>
      <c r="AM3">
        <v>7.7877421579419739</v>
      </c>
      <c r="AN3">
        <v>3.3549219661865991E-2</v>
      </c>
      <c r="AO3">
        <v>0</v>
      </c>
      <c r="AP3">
        <v>4.2036467610406625</v>
      </c>
      <c r="AQ3">
        <v>18.88964577247965</v>
      </c>
      <c r="AR3">
        <v>23.50110206637444</v>
      </c>
      <c r="AS3">
        <v>16.159831262158214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40.45935812539588</v>
      </c>
      <c r="BB3">
        <f>SUM(B3:AZ3)-BA3+SUM(BC3:BF3)</f>
        <v>933.45995939799582</v>
      </c>
      <c r="BC3">
        <v>1.3945319635627531</v>
      </c>
      <c r="BD3">
        <v>2.3241948422330099</v>
      </c>
      <c r="BE3">
        <v>0.86052488815789463</v>
      </c>
      <c r="BF3">
        <v>1.4128379491525425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272.61709182346465</v>
      </c>
      <c r="L4">
        <v>12.585675463334933</v>
      </c>
      <c r="M4">
        <v>55.717627759839111</v>
      </c>
      <c r="N4">
        <v>26.922452187402229</v>
      </c>
      <c r="O4">
        <v>75.619782200276774</v>
      </c>
      <c r="P4">
        <v>30.472906472989322</v>
      </c>
      <c r="Q4">
        <v>9.6252089610528468</v>
      </c>
      <c r="R4">
        <v>19.448862908096643</v>
      </c>
      <c r="S4">
        <v>12.029848231376844</v>
      </c>
      <c r="T4">
        <v>0.80429407947873277</v>
      </c>
      <c r="U4">
        <v>52.265175602699109</v>
      </c>
      <c r="V4">
        <v>8.0766136545517302</v>
      </c>
      <c r="W4">
        <v>19.117507380695319</v>
      </c>
      <c r="X4">
        <v>65.414945064983101</v>
      </c>
      <c r="Y4">
        <v>0</v>
      </c>
      <c r="Z4">
        <v>0</v>
      </c>
      <c r="AA4">
        <v>18.691102970569816</v>
      </c>
      <c r="AB4">
        <v>19.859180871058228</v>
      </c>
      <c r="AC4">
        <v>14.390009000475892</v>
      </c>
      <c r="AD4">
        <v>4.4961059229805871</v>
      </c>
      <c r="AE4">
        <v>24.460185862867878</v>
      </c>
      <c r="AF4">
        <v>11.883438867697764</v>
      </c>
      <c r="AG4">
        <v>30.100255295522846</v>
      </c>
      <c r="AH4">
        <v>26.675991485493629</v>
      </c>
      <c r="AI4">
        <v>0</v>
      </c>
      <c r="AJ4">
        <v>0</v>
      </c>
      <c r="AK4">
        <v>27.24699541697975</v>
      </c>
      <c r="AL4">
        <v>50.330547121664935</v>
      </c>
      <c r="AM4">
        <v>7.7877421579419739</v>
      </c>
      <c r="AN4">
        <v>3.3549219661865991E-2</v>
      </c>
      <c r="AO4">
        <v>0</v>
      </c>
      <c r="AP4">
        <v>4.2036467610406625</v>
      </c>
      <c r="AQ4">
        <v>18.88964577247965</v>
      </c>
      <c r="AR4">
        <v>23.50110206637444</v>
      </c>
      <c r="AS4">
        <v>16.159831262158214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40.104062053129709</v>
      </c>
      <c r="BB4">
        <f t="shared" ref="BB4:BB67" si="0">SUM(B4:AZ4)-BA4+SUM(BC4:BF4)</f>
        <v>925.10521792094107</v>
      </c>
      <c r="BC4">
        <v>1.3945319635627531</v>
      </c>
      <c r="BD4">
        <v>2.3241948422330099</v>
      </c>
      <c r="BE4">
        <v>0.65039337391304353</v>
      </c>
      <c r="BF4">
        <v>1.4128379491525425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272.61709182346465</v>
      </c>
      <c r="L5">
        <v>12.585675463334933</v>
      </c>
      <c r="M5">
        <v>55.717627759839111</v>
      </c>
      <c r="N5">
        <v>26.922452187402229</v>
      </c>
      <c r="O5">
        <v>75.619782200276774</v>
      </c>
      <c r="P5">
        <v>30.472906472989322</v>
      </c>
      <c r="Q5">
        <v>9.6252089610528468</v>
      </c>
      <c r="R5">
        <v>19.448862908096643</v>
      </c>
      <c r="S5">
        <v>12.029848231376844</v>
      </c>
      <c r="T5">
        <v>0.80429407947873277</v>
      </c>
      <c r="U5">
        <v>52.265175602699109</v>
      </c>
      <c r="V5">
        <v>8.0766136545517302</v>
      </c>
      <c r="W5">
        <v>19.117507380695319</v>
      </c>
      <c r="X5">
        <v>65.414945064983101</v>
      </c>
      <c r="Y5">
        <v>0</v>
      </c>
      <c r="Z5">
        <v>0</v>
      </c>
      <c r="AA5">
        <v>12.460735619286162</v>
      </c>
      <c r="AB5">
        <v>19.859180871058228</v>
      </c>
      <c r="AC5">
        <v>14.390009000475892</v>
      </c>
      <c r="AD5">
        <v>4.4961059229805871</v>
      </c>
      <c r="AE5">
        <v>24.460185862867878</v>
      </c>
      <c r="AF5">
        <v>11.883438867697764</v>
      </c>
      <c r="AG5">
        <v>30.100255295522846</v>
      </c>
      <c r="AH5">
        <v>26.675991485493629</v>
      </c>
      <c r="AI5">
        <v>0</v>
      </c>
      <c r="AJ5">
        <v>0</v>
      </c>
      <c r="AK5">
        <v>27.24699541697975</v>
      </c>
      <c r="AL5">
        <v>50.330547121664935</v>
      </c>
      <c r="AM5">
        <v>7.7877421579419739</v>
      </c>
      <c r="AN5">
        <v>3.3549219661865991E-2</v>
      </c>
      <c r="AO5">
        <v>0</v>
      </c>
      <c r="AP5">
        <v>4.2036467610406625</v>
      </c>
      <c r="AQ5">
        <v>18.88964577247965</v>
      </c>
      <c r="AR5">
        <v>21.787480040701304</v>
      </c>
      <c r="AS5">
        <v>16.159831262158214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39.772003297172915</v>
      </c>
      <c r="BB5">
        <f t="shared" si="0"/>
        <v>916.91482089136525</v>
      </c>
      <c r="BC5">
        <v>1.3945319635627531</v>
      </c>
      <c r="BD5">
        <v>1.7457284336569578</v>
      </c>
      <c r="BE5">
        <v>0.65039337391304353</v>
      </c>
      <c r="BF5">
        <v>1.4128379491525425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272.61709182346465</v>
      </c>
      <c r="L6">
        <v>12.585675463334933</v>
      </c>
      <c r="M6">
        <v>55.717627759839111</v>
      </c>
      <c r="N6">
        <v>26.922452187402229</v>
      </c>
      <c r="O6">
        <v>75.619782200276774</v>
      </c>
      <c r="P6">
        <v>30.472906472989322</v>
      </c>
      <c r="Q6">
        <v>9.6252089610528468</v>
      </c>
      <c r="R6">
        <v>19.448862908096643</v>
      </c>
      <c r="S6">
        <v>12.029848231376844</v>
      </c>
      <c r="T6">
        <v>0.80429407947873277</v>
      </c>
      <c r="U6">
        <v>52.265175602699109</v>
      </c>
      <c r="V6">
        <v>8.0766136545517302</v>
      </c>
      <c r="W6">
        <v>19.117507380695319</v>
      </c>
      <c r="X6">
        <v>65.414945064983101</v>
      </c>
      <c r="Y6">
        <v>0</v>
      </c>
      <c r="Z6">
        <v>0</v>
      </c>
      <c r="AA6">
        <v>6.2303678096430808</v>
      </c>
      <c r="AB6">
        <v>19.859180871058228</v>
      </c>
      <c r="AC6">
        <v>14.390009000475892</v>
      </c>
      <c r="AD6">
        <v>4.4961059229805871</v>
      </c>
      <c r="AE6">
        <v>24.460185862867878</v>
      </c>
      <c r="AF6">
        <v>11.883438867697764</v>
      </c>
      <c r="AG6">
        <v>30.100255295522846</v>
      </c>
      <c r="AH6">
        <v>26.675991485493629</v>
      </c>
      <c r="AI6">
        <v>0</v>
      </c>
      <c r="AJ6">
        <v>0</v>
      </c>
      <c r="AK6">
        <v>27.24699541697975</v>
      </c>
      <c r="AL6">
        <v>50.330547121664935</v>
      </c>
      <c r="AM6">
        <v>7.7877421579419739</v>
      </c>
      <c r="AN6">
        <v>3.3549219661865991E-2</v>
      </c>
      <c r="AO6">
        <v>0</v>
      </c>
      <c r="AP6">
        <v>4.2036467610406625</v>
      </c>
      <c r="AQ6">
        <v>18.88964577247965</v>
      </c>
      <c r="AR6">
        <v>21.787480040701304</v>
      </c>
      <c r="AS6">
        <v>16.159831262158214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39.511573922729823</v>
      </c>
      <c r="BB6">
        <f t="shared" si="0"/>
        <v>910.36641659532381</v>
      </c>
      <c r="BC6">
        <v>1.3945319635627531</v>
      </c>
      <c r="BD6">
        <v>1.1672625728155339</v>
      </c>
      <c r="BE6">
        <v>0.65039337391304353</v>
      </c>
      <c r="BF6">
        <v>1.4128379491525425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272.61709182346465</v>
      </c>
      <c r="L7">
        <v>12.585675463334933</v>
      </c>
      <c r="M7">
        <v>55.717627759839111</v>
      </c>
      <c r="N7">
        <v>26.922452187402229</v>
      </c>
      <c r="O7">
        <v>75.619782200276774</v>
      </c>
      <c r="P7">
        <v>30.472906472989322</v>
      </c>
      <c r="Q7">
        <v>9.312182215403384</v>
      </c>
      <c r="R7">
        <v>19.448862908096643</v>
      </c>
      <c r="S7">
        <v>12.029848231376844</v>
      </c>
      <c r="T7">
        <v>0.80429407947873277</v>
      </c>
      <c r="U7">
        <v>52.265175602699109</v>
      </c>
      <c r="V7">
        <v>8.0766136545517302</v>
      </c>
      <c r="W7">
        <v>19.117507380695319</v>
      </c>
      <c r="X7">
        <v>65.414945064983101</v>
      </c>
      <c r="Y7">
        <v>0</v>
      </c>
      <c r="Z7">
        <v>0</v>
      </c>
      <c r="AA7">
        <v>0</v>
      </c>
      <c r="AB7">
        <v>19.859180871058228</v>
      </c>
      <c r="AC7">
        <v>14.390009000475892</v>
      </c>
      <c r="AD7">
        <v>4.4961059229805871</v>
      </c>
      <c r="AE7">
        <v>24.460185862867878</v>
      </c>
      <c r="AF7">
        <v>11.883438867697764</v>
      </c>
      <c r="AG7">
        <v>30.100255295522846</v>
      </c>
      <c r="AH7">
        <v>26.675991485493629</v>
      </c>
      <c r="AI7">
        <v>0</v>
      </c>
      <c r="AJ7">
        <v>0</v>
      </c>
      <c r="AK7">
        <v>27.24699541697975</v>
      </c>
      <c r="AL7">
        <v>50.330547121664935</v>
      </c>
      <c r="AM7">
        <v>7.7877421579419739</v>
      </c>
      <c r="AN7">
        <v>3.3549219661865991E-2</v>
      </c>
      <c r="AO7">
        <v>0</v>
      </c>
      <c r="AP7">
        <v>0.51125442251653497</v>
      </c>
      <c r="AQ7">
        <v>18.88964577247965</v>
      </c>
      <c r="AR7">
        <v>21.787480040701304</v>
      </c>
      <c r="AS7">
        <v>16.159831262158214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39.083718030568292</v>
      </c>
      <c r="BB7">
        <f t="shared" si="0"/>
        <v>899.9800191859016</v>
      </c>
      <c r="BC7">
        <v>1.3945319635627531</v>
      </c>
      <c r="BD7">
        <v>0.58879616504854371</v>
      </c>
      <c r="BE7">
        <v>0.65039337391304353</v>
      </c>
      <c r="BF7">
        <v>1.4128379491525425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272.61709182346465</v>
      </c>
      <c r="L8">
        <v>12.585675463334933</v>
      </c>
      <c r="M8">
        <v>55.717627759839111</v>
      </c>
      <c r="N8">
        <v>26.922452187402229</v>
      </c>
      <c r="O8">
        <v>75.619782200276774</v>
      </c>
      <c r="P8">
        <v>30.472906472989322</v>
      </c>
      <c r="Q8">
        <v>9.312182215403384</v>
      </c>
      <c r="R8">
        <v>19.448862908096643</v>
      </c>
      <c r="S8">
        <v>12.029848231376844</v>
      </c>
      <c r="T8">
        <v>0.80429407947873277</v>
      </c>
      <c r="U8">
        <v>52.265175602699109</v>
      </c>
      <c r="V8">
        <v>8.0766136545517302</v>
      </c>
      <c r="W8">
        <v>19.117507380695319</v>
      </c>
      <c r="X8">
        <v>65.414945064983101</v>
      </c>
      <c r="Y8">
        <v>0</v>
      </c>
      <c r="Z8">
        <v>0</v>
      </c>
      <c r="AA8">
        <v>0</v>
      </c>
      <c r="AB8">
        <v>19.859180871058228</v>
      </c>
      <c r="AC8">
        <v>14.390009000475892</v>
      </c>
      <c r="AD8">
        <v>4.4961059229805871</v>
      </c>
      <c r="AE8">
        <v>24.460185862867878</v>
      </c>
      <c r="AF8">
        <v>11.883438867697764</v>
      </c>
      <c r="AG8">
        <v>30.100255295522846</v>
      </c>
      <c r="AH8">
        <v>26.675991485493629</v>
      </c>
      <c r="AI8">
        <v>0</v>
      </c>
      <c r="AJ8">
        <v>0</v>
      </c>
      <c r="AK8">
        <v>27.24699541697975</v>
      </c>
      <c r="AL8">
        <v>50.330547121664935</v>
      </c>
      <c r="AM8">
        <v>7.7877421579419739</v>
      </c>
      <c r="AN8">
        <v>3.3549219661865991E-2</v>
      </c>
      <c r="AO8">
        <v>0</v>
      </c>
      <c r="AP8">
        <v>0.51125442251653497</v>
      </c>
      <c r="AQ8">
        <v>18.88964577247965</v>
      </c>
      <c r="AR8">
        <v>21.787480040701304</v>
      </c>
      <c r="AS8">
        <v>16.159831262158214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39.083718030568292</v>
      </c>
      <c r="BB8">
        <f t="shared" si="0"/>
        <v>899.39122302085309</v>
      </c>
      <c r="BC8">
        <v>1.3945319635627531</v>
      </c>
      <c r="BD8">
        <v>0</v>
      </c>
      <c r="BE8">
        <v>0.65039337391304353</v>
      </c>
      <c r="BF8">
        <v>1.4128379491525425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0.49774762865558092</v>
      </c>
      <c r="H9">
        <v>0</v>
      </c>
      <c r="I9">
        <v>0</v>
      </c>
      <c r="J9">
        <v>1.2843974278695627</v>
      </c>
      <c r="K9">
        <v>272.61910492701264</v>
      </c>
      <c r="L9">
        <v>12.585493333062441</v>
      </c>
      <c r="M9">
        <v>55.717627759839111</v>
      </c>
      <c r="N9">
        <v>26.922452187402229</v>
      </c>
      <c r="O9">
        <v>75.619782200276774</v>
      </c>
      <c r="P9">
        <v>30.472906472989322</v>
      </c>
      <c r="Q9">
        <v>9.6270064215403863</v>
      </c>
      <c r="R9">
        <v>19.453600014765282</v>
      </c>
      <c r="S9">
        <v>12.432184683364643</v>
      </c>
      <c r="T9">
        <v>0.80429407947873277</v>
      </c>
      <c r="U9">
        <v>52.265175602699109</v>
      </c>
      <c r="V9">
        <v>8.0766136545517302</v>
      </c>
      <c r="W9">
        <v>19.117507380695319</v>
      </c>
      <c r="X9">
        <v>65.414945064983101</v>
      </c>
      <c r="Y9">
        <v>0</v>
      </c>
      <c r="Z9">
        <v>0</v>
      </c>
      <c r="AA9">
        <v>0</v>
      </c>
      <c r="AB9">
        <v>19.859180871058228</v>
      </c>
      <c r="AC9">
        <v>14.390009000475892</v>
      </c>
      <c r="AD9">
        <v>4.4961059229805871</v>
      </c>
      <c r="AE9">
        <v>24.460185862867878</v>
      </c>
      <c r="AF9">
        <v>11.883438867697764</v>
      </c>
      <c r="AG9">
        <v>30.100255295522846</v>
      </c>
      <c r="AH9">
        <v>26.675991485493629</v>
      </c>
      <c r="AI9">
        <v>0</v>
      </c>
      <c r="AJ9">
        <v>0</v>
      </c>
      <c r="AK9">
        <v>27.24699541697975</v>
      </c>
      <c r="AL9">
        <v>50.330547121664935</v>
      </c>
      <c r="AM9">
        <v>7.7877421579419739</v>
      </c>
      <c r="AN9">
        <v>3.3549219661865991E-2</v>
      </c>
      <c r="AO9">
        <v>0</v>
      </c>
      <c r="AP9">
        <v>0.51125442251653497</v>
      </c>
      <c r="AQ9">
        <v>18.88964577247965</v>
      </c>
      <c r="AR9">
        <v>21.787480040701304</v>
      </c>
      <c r="AS9">
        <v>16.159831262158214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39.188463555182295</v>
      </c>
      <c r="BB9">
        <f t="shared" si="0"/>
        <v>901.79235129083338</v>
      </c>
      <c r="BC9">
        <v>1.3945319635627531</v>
      </c>
      <c r="BD9">
        <v>0</v>
      </c>
      <c r="BE9">
        <v>0.65039337391304353</v>
      </c>
      <c r="BF9">
        <v>1.4128379491525425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272.61910492701264</v>
      </c>
      <c r="L10">
        <v>12.585575439086588</v>
      </c>
      <c r="M10">
        <v>55.717627759839111</v>
      </c>
      <c r="N10">
        <v>26.922452187402229</v>
      </c>
      <c r="O10">
        <v>75.619782200276774</v>
      </c>
      <c r="P10">
        <v>30.472906472989322</v>
      </c>
      <c r="Q10">
        <v>9.3111359902045017</v>
      </c>
      <c r="R10">
        <v>19.453600014765282</v>
      </c>
      <c r="S10">
        <v>12.031398345582177</v>
      </c>
      <c r="T10">
        <v>0.80429407947873277</v>
      </c>
      <c r="U10">
        <v>52.265175602699109</v>
      </c>
      <c r="V10">
        <v>8.0766136545517302</v>
      </c>
      <c r="W10">
        <v>19.117507380695319</v>
      </c>
      <c r="X10">
        <v>65.414945064983101</v>
      </c>
      <c r="Y10">
        <v>0</v>
      </c>
      <c r="Z10">
        <v>0</v>
      </c>
      <c r="AA10">
        <v>0</v>
      </c>
      <c r="AB10">
        <v>19.859180871058228</v>
      </c>
      <c r="AC10">
        <v>14.390009000475892</v>
      </c>
      <c r="AD10">
        <v>4.4961059229805871</v>
      </c>
      <c r="AE10">
        <v>24.460185862867878</v>
      </c>
      <c r="AF10">
        <v>11.883438867697764</v>
      </c>
      <c r="AG10">
        <v>30.100255295522846</v>
      </c>
      <c r="AH10">
        <v>26.675991485493629</v>
      </c>
      <c r="AI10">
        <v>0</v>
      </c>
      <c r="AJ10">
        <v>0</v>
      </c>
      <c r="AK10">
        <v>27.24699541697975</v>
      </c>
      <c r="AL10">
        <v>50.330547121664935</v>
      </c>
      <c r="AM10">
        <v>7.7877421579419739</v>
      </c>
      <c r="AN10">
        <v>3.3549219661865991E-2</v>
      </c>
      <c r="AO10">
        <v>0</v>
      </c>
      <c r="AP10">
        <v>0.51125442251653497</v>
      </c>
      <c r="AQ10">
        <v>18.88964577247965</v>
      </c>
      <c r="AR10">
        <v>21.787480040701304</v>
      </c>
      <c r="AS10">
        <v>16.159831262158214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39.084017070902206</v>
      </c>
      <c r="BB10">
        <f t="shared" si="0"/>
        <v>899.39807805549401</v>
      </c>
      <c r="BC10">
        <v>1.3945319635627531</v>
      </c>
      <c r="BD10">
        <v>0</v>
      </c>
      <c r="BE10">
        <v>0.65039337391304353</v>
      </c>
      <c r="BF10">
        <v>1.4128379491525425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201.94096272084735</v>
      </c>
      <c r="L11">
        <v>12.585331136084731</v>
      </c>
      <c r="M11">
        <v>55.717627759839111</v>
      </c>
      <c r="N11">
        <v>26.922452187402229</v>
      </c>
      <c r="O11">
        <v>75.619782200276774</v>
      </c>
      <c r="P11">
        <v>30.472906472989322</v>
      </c>
      <c r="Q11">
        <v>9.2209267891700222</v>
      </c>
      <c r="R11">
        <v>19.453600014765282</v>
      </c>
      <c r="S11">
        <v>12.031398345582177</v>
      </c>
      <c r="T11">
        <v>0.80429407947873277</v>
      </c>
      <c r="U11">
        <v>52.265175602699109</v>
      </c>
      <c r="V11">
        <v>8.0766136545517302</v>
      </c>
      <c r="W11">
        <v>19.117507380695319</v>
      </c>
      <c r="X11">
        <v>65.414945064983101</v>
      </c>
      <c r="Y11">
        <v>0</v>
      </c>
      <c r="Z11">
        <v>0</v>
      </c>
      <c r="AA11">
        <v>0</v>
      </c>
      <c r="AB11">
        <v>19.859180871058228</v>
      </c>
      <c r="AC11">
        <v>14.390009000475892</v>
      </c>
      <c r="AD11">
        <v>4.4961059229805871</v>
      </c>
      <c r="AE11">
        <v>24.460185862867878</v>
      </c>
      <c r="AF11">
        <v>11.883438867697764</v>
      </c>
      <c r="AG11">
        <v>30.100255295522846</v>
      </c>
      <c r="AH11">
        <v>26.675991485493629</v>
      </c>
      <c r="AI11">
        <v>0</v>
      </c>
      <c r="AJ11">
        <v>0</v>
      </c>
      <c r="AK11">
        <v>27.24699541697975</v>
      </c>
      <c r="AL11">
        <v>50.330547121664935</v>
      </c>
      <c r="AM11">
        <v>7.7877421579419739</v>
      </c>
      <c r="AN11">
        <v>3.3549219661865991E-2</v>
      </c>
      <c r="AO11">
        <v>0</v>
      </c>
      <c r="AP11">
        <v>0.51125442251653497</v>
      </c>
      <c r="AQ11">
        <v>18.88964577247965</v>
      </c>
      <c r="AR11">
        <v>21.787480040701304</v>
      </c>
      <c r="AS11">
        <v>16.159831262158214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36.125889770215778</v>
      </c>
      <c r="BB11">
        <f t="shared" si="0"/>
        <v>831.587609645979</v>
      </c>
      <c r="BC11">
        <v>1.3945319635627531</v>
      </c>
      <c r="BD11">
        <v>0</v>
      </c>
      <c r="BE11">
        <v>0.65039337391304353</v>
      </c>
      <c r="BF11">
        <v>1.4128379491525425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141.35864078175626</v>
      </c>
      <c r="L12">
        <v>4.0385646463694851</v>
      </c>
      <c r="M12">
        <v>55.717627759839111</v>
      </c>
      <c r="N12">
        <v>26.922452187402229</v>
      </c>
      <c r="O12">
        <v>75.619782200276774</v>
      </c>
      <c r="P12">
        <v>30.472906472989322</v>
      </c>
      <c r="Q12">
        <v>3.7361384550550265</v>
      </c>
      <c r="R12">
        <v>7.0656630364228086</v>
      </c>
      <c r="S12">
        <v>4.1768414625288344</v>
      </c>
      <c r="T12">
        <v>6.2536549508589473E-2</v>
      </c>
      <c r="U12">
        <v>52.265175602699109</v>
      </c>
      <c r="V12">
        <v>8.0766136545517302</v>
      </c>
      <c r="W12">
        <v>19.117507380695319</v>
      </c>
      <c r="X12">
        <v>65.414945064983101</v>
      </c>
      <c r="Y12">
        <v>0</v>
      </c>
      <c r="Z12">
        <v>0</v>
      </c>
      <c r="AA12">
        <v>0</v>
      </c>
      <c r="AB12">
        <v>19.859180871058228</v>
      </c>
      <c r="AC12">
        <v>14.390009000475892</v>
      </c>
      <c r="AD12">
        <v>4.4961059229805871</v>
      </c>
      <c r="AE12">
        <v>24.460185862867878</v>
      </c>
      <c r="AF12">
        <v>11.883438867697764</v>
      </c>
      <c r="AG12">
        <v>30.100255295522846</v>
      </c>
      <c r="AH12">
        <v>26.675991485493629</v>
      </c>
      <c r="AI12">
        <v>0</v>
      </c>
      <c r="AJ12">
        <v>0</v>
      </c>
      <c r="AK12">
        <v>27.24699541697975</v>
      </c>
      <c r="AL12">
        <v>50.330547121664935</v>
      </c>
      <c r="AM12">
        <v>7.7877421579419739</v>
      </c>
      <c r="AN12">
        <v>3.3549219661865991E-2</v>
      </c>
      <c r="AO12">
        <v>0</v>
      </c>
      <c r="AP12">
        <v>0.51125442251653497</v>
      </c>
      <c r="AQ12">
        <v>18.88964577247965</v>
      </c>
      <c r="AR12">
        <v>21.787480040701304</v>
      </c>
      <c r="AS12">
        <v>16.159831262158214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32.129888013366596</v>
      </c>
      <c r="BB12">
        <f t="shared" si="0"/>
        <v>739.91056002396442</v>
      </c>
      <c r="BC12">
        <v>1.3945319635627531</v>
      </c>
      <c r="BD12">
        <v>0</v>
      </c>
      <c r="BE12">
        <v>0.65039337391304353</v>
      </c>
      <c r="BF12">
        <v>1.337914724576271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141.35864078175626</v>
      </c>
      <c r="L13">
        <v>4.0385646463694851</v>
      </c>
      <c r="M13">
        <v>55.717627759839111</v>
      </c>
      <c r="N13">
        <v>26.922452187402229</v>
      </c>
      <c r="O13">
        <v>75.619782200276774</v>
      </c>
      <c r="P13">
        <v>30.472906472989322</v>
      </c>
      <c r="Q13">
        <v>3.7153417392459347</v>
      </c>
      <c r="R13">
        <v>7.0656630364228086</v>
      </c>
      <c r="S13">
        <v>4.1802515353499796</v>
      </c>
      <c r="T13">
        <v>6.2177180038659442E-2</v>
      </c>
      <c r="U13">
        <v>52.964078237085964</v>
      </c>
      <c r="V13">
        <v>3.0265238635751808</v>
      </c>
      <c r="W13">
        <v>19.117507380695319</v>
      </c>
      <c r="X13">
        <v>65.414945064983101</v>
      </c>
      <c r="Y13">
        <v>0</v>
      </c>
      <c r="Z13">
        <v>0</v>
      </c>
      <c r="AA13">
        <v>0</v>
      </c>
      <c r="AB13">
        <v>19.859180871058228</v>
      </c>
      <c r="AC13">
        <v>14.390009000475892</v>
      </c>
      <c r="AD13">
        <v>4.4961059229805871</v>
      </c>
      <c r="AE13">
        <v>24.460185862867878</v>
      </c>
      <c r="AF13">
        <v>6.0150738802389885</v>
      </c>
      <c r="AG13">
        <v>30.100255295522846</v>
      </c>
      <c r="AH13">
        <v>26.675991485493629</v>
      </c>
      <c r="AI13">
        <v>0</v>
      </c>
      <c r="AJ13">
        <v>0</v>
      </c>
      <c r="AK13">
        <v>27.24699541697975</v>
      </c>
      <c r="AL13">
        <v>50.330547121664935</v>
      </c>
      <c r="AM13">
        <v>7.7877421579419739</v>
      </c>
      <c r="AN13">
        <v>3.3549219661865991E-2</v>
      </c>
      <c r="AO13">
        <v>0</v>
      </c>
      <c r="AP13">
        <v>0.51125442251653497</v>
      </c>
      <c r="AQ13">
        <v>18.88964577247965</v>
      </c>
      <c r="AR13">
        <v>21.787480040701304</v>
      </c>
      <c r="AS13">
        <v>16.159831262158214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31.701968950424632</v>
      </c>
      <c r="BB13">
        <f t="shared" si="0"/>
        <v>730.10118093040001</v>
      </c>
      <c r="BC13">
        <v>1.3945319635627531</v>
      </c>
      <c r="BD13">
        <v>0</v>
      </c>
      <c r="BE13">
        <v>0.65039337391304353</v>
      </c>
      <c r="BF13">
        <v>1.337914724576271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141.35864078175626</v>
      </c>
      <c r="L14">
        <v>4.0385646463694851</v>
      </c>
      <c r="M14">
        <v>55.717627759839111</v>
      </c>
      <c r="N14">
        <v>26.922452187402229</v>
      </c>
      <c r="O14">
        <v>75.619782200276774</v>
      </c>
      <c r="P14">
        <v>30.472906472989322</v>
      </c>
      <c r="Q14">
        <v>3.7153417392459347</v>
      </c>
      <c r="R14">
        <v>7.0656630364228086</v>
      </c>
      <c r="S14">
        <v>4.1802515353499796</v>
      </c>
      <c r="T14">
        <v>6.2177180038659442E-2</v>
      </c>
      <c r="U14">
        <v>53.799430418788546</v>
      </c>
      <c r="V14">
        <v>3.0265238635751808</v>
      </c>
      <c r="W14">
        <v>19.117507380695319</v>
      </c>
      <c r="X14">
        <v>65.414945064983101</v>
      </c>
      <c r="Y14">
        <v>0</v>
      </c>
      <c r="Z14">
        <v>0</v>
      </c>
      <c r="AA14">
        <v>0</v>
      </c>
      <c r="AB14">
        <v>19.859180871058228</v>
      </c>
      <c r="AC14">
        <v>14.390009000475892</v>
      </c>
      <c r="AD14">
        <v>4.4961059229805871</v>
      </c>
      <c r="AE14">
        <v>24.460185862867878</v>
      </c>
      <c r="AF14">
        <v>6.0150738802389885</v>
      </c>
      <c r="AG14">
        <v>30.100255295522846</v>
      </c>
      <c r="AH14">
        <v>26.675991485493629</v>
      </c>
      <c r="AI14">
        <v>0</v>
      </c>
      <c r="AJ14">
        <v>0</v>
      </c>
      <c r="AK14">
        <v>27.24699541697975</v>
      </c>
      <c r="AL14">
        <v>50.330547121664935</v>
      </c>
      <c r="AM14">
        <v>7.7877421579419739</v>
      </c>
      <c r="AN14">
        <v>3.3549219661865991E-2</v>
      </c>
      <c r="AO14">
        <v>0</v>
      </c>
      <c r="AP14">
        <v>0.51125442251653497</v>
      </c>
      <c r="AQ14">
        <v>18.88964577247965</v>
      </c>
      <c r="AR14">
        <v>21.787480040701304</v>
      </c>
      <c r="AS14">
        <v>16.159831262158214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31.736886671619796</v>
      </c>
      <c r="BB14">
        <f t="shared" si="0"/>
        <v>730.90161539090741</v>
      </c>
      <c r="BC14">
        <v>1.3945319635627531</v>
      </c>
      <c r="BD14">
        <v>0</v>
      </c>
      <c r="BE14">
        <v>0.65039337391304353</v>
      </c>
      <c r="BF14">
        <v>1.337914724576271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141.36020421743595</v>
      </c>
      <c r="L15">
        <v>4.0385646463694851</v>
      </c>
      <c r="M15">
        <v>55.717627759839111</v>
      </c>
      <c r="N15">
        <v>26.922452187402229</v>
      </c>
      <c r="O15">
        <v>75.619782200276774</v>
      </c>
      <c r="P15">
        <v>30.472906472989322</v>
      </c>
      <c r="Q15">
        <v>3.7970627053608115</v>
      </c>
      <c r="R15">
        <v>7.0641742804290368</v>
      </c>
      <c r="S15">
        <v>4.2914971505688682</v>
      </c>
      <c r="T15">
        <v>0.11471946273136002</v>
      </c>
      <c r="U15">
        <v>53.912040115266649</v>
      </c>
      <c r="V15">
        <v>3.0265238635751808</v>
      </c>
      <c r="W15">
        <v>5.0515776894457645</v>
      </c>
      <c r="X15">
        <v>15.14345704945848</v>
      </c>
      <c r="Y15">
        <v>0</v>
      </c>
      <c r="Z15">
        <v>0</v>
      </c>
      <c r="AA15">
        <v>0</v>
      </c>
      <c r="AB15">
        <v>19.859180871058228</v>
      </c>
      <c r="AC15">
        <v>14.390009000475892</v>
      </c>
      <c r="AD15">
        <v>4.4961059229805871</v>
      </c>
      <c r="AE15">
        <v>24.460185862867878</v>
      </c>
      <c r="AF15">
        <v>6.0150738802389885</v>
      </c>
      <c r="AG15">
        <v>30.100255295522846</v>
      </c>
      <c r="AH15">
        <v>26.675991485493629</v>
      </c>
      <c r="AI15">
        <v>0</v>
      </c>
      <c r="AJ15">
        <v>0</v>
      </c>
      <c r="AK15">
        <v>27.24699541697975</v>
      </c>
      <c r="AL15">
        <v>50.330547121664935</v>
      </c>
      <c r="AM15">
        <v>7.7877421579419739</v>
      </c>
      <c r="AN15">
        <v>3.3549219661865991E-2</v>
      </c>
      <c r="AO15">
        <v>0</v>
      </c>
      <c r="AP15">
        <v>0.51125442251653497</v>
      </c>
      <c r="AQ15">
        <v>18.88964577247965</v>
      </c>
      <c r="AR15">
        <v>21.787480040701304</v>
      </c>
      <c r="AS15">
        <v>15.894916548528489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29.051481653886896</v>
      </c>
      <c r="BB15">
        <f t="shared" si="0"/>
        <v>669.3428812284269</v>
      </c>
      <c r="BC15">
        <v>1.3945319635627531</v>
      </c>
      <c r="BD15">
        <v>0</v>
      </c>
      <c r="BE15">
        <v>0.65039337391304353</v>
      </c>
      <c r="BF15">
        <v>1.337914724576271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141.36020421743595</v>
      </c>
      <c r="L16">
        <v>4.0385646463694851</v>
      </c>
      <c r="M16">
        <v>55.717627759839111</v>
      </c>
      <c r="N16">
        <v>26.922452187402229</v>
      </c>
      <c r="O16">
        <v>75.619782200276774</v>
      </c>
      <c r="P16">
        <v>30.472906472989322</v>
      </c>
      <c r="Q16">
        <v>3.7970627053608115</v>
      </c>
      <c r="R16">
        <v>7.0641742804290368</v>
      </c>
      <c r="S16">
        <v>4.2914971505688682</v>
      </c>
      <c r="T16">
        <v>0.11471946273136002</v>
      </c>
      <c r="U16">
        <v>53.912040115266649</v>
      </c>
      <c r="V16">
        <v>3.0265238635751808</v>
      </c>
      <c r="W16">
        <v>5.0515776894457645</v>
      </c>
      <c r="X16">
        <v>15.14345704945848</v>
      </c>
      <c r="Y16">
        <v>0</v>
      </c>
      <c r="Z16">
        <v>0</v>
      </c>
      <c r="AA16">
        <v>0</v>
      </c>
      <c r="AB16">
        <v>19.859180871058228</v>
      </c>
      <c r="AC16">
        <v>14.390009000475892</v>
      </c>
      <c r="AD16">
        <v>4.4961059229805871</v>
      </c>
      <c r="AE16">
        <v>24.460185862867878</v>
      </c>
      <c r="AF16">
        <v>6.0150738802389885</v>
      </c>
      <c r="AG16">
        <v>30.100255295522846</v>
      </c>
      <c r="AH16">
        <v>26.675991485493629</v>
      </c>
      <c r="AI16">
        <v>0</v>
      </c>
      <c r="AJ16">
        <v>0</v>
      </c>
      <c r="AK16">
        <v>27.24699541697975</v>
      </c>
      <c r="AL16">
        <v>50.330547121664935</v>
      </c>
      <c r="AM16">
        <v>7.7877421579419739</v>
      </c>
      <c r="AN16">
        <v>3.3549219661865991E-2</v>
      </c>
      <c r="AO16">
        <v>0</v>
      </c>
      <c r="AP16">
        <v>0.51125442251653497</v>
      </c>
      <c r="AQ16">
        <v>18.88964577247965</v>
      </c>
      <c r="AR16">
        <v>21.787480040701304</v>
      </c>
      <c r="AS16">
        <v>15.894916548528489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29.051481653886896</v>
      </c>
      <c r="BB16">
        <f t="shared" si="0"/>
        <v>669.3428812284269</v>
      </c>
      <c r="BC16">
        <v>1.3945319635627531</v>
      </c>
      <c r="BD16">
        <v>0</v>
      </c>
      <c r="BE16">
        <v>0.65039337391304353</v>
      </c>
      <c r="BF16">
        <v>1.337914724576271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141.36020421743595</v>
      </c>
      <c r="L17">
        <v>4.0388096430082232</v>
      </c>
      <c r="M17">
        <v>55.717627759839111</v>
      </c>
      <c r="N17">
        <v>26.922452187402229</v>
      </c>
      <c r="O17">
        <v>75.619782200276774</v>
      </c>
      <c r="P17">
        <v>30.472906472989322</v>
      </c>
      <c r="Q17">
        <v>3.7970627053608115</v>
      </c>
      <c r="R17">
        <v>7.0641742804290368</v>
      </c>
      <c r="S17">
        <v>4.2914971505688682</v>
      </c>
      <c r="T17">
        <v>0.11471946273136002</v>
      </c>
      <c r="U17">
        <v>53.912040115266649</v>
      </c>
      <c r="V17">
        <v>3.0265238635751808</v>
      </c>
      <c r="W17">
        <v>5.0515776894457645</v>
      </c>
      <c r="X17">
        <v>15.14345704945848</v>
      </c>
      <c r="Y17">
        <v>0</v>
      </c>
      <c r="Z17">
        <v>0</v>
      </c>
      <c r="AA17">
        <v>0</v>
      </c>
      <c r="AB17">
        <v>19.859180871058228</v>
      </c>
      <c r="AC17">
        <v>14.390009000475892</v>
      </c>
      <c r="AD17">
        <v>4.4961059229805871</v>
      </c>
      <c r="AE17">
        <v>24.460185862867878</v>
      </c>
      <c r="AF17">
        <v>6.0150738802389885</v>
      </c>
      <c r="AG17">
        <v>30.100255295522846</v>
      </c>
      <c r="AH17">
        <v>26.675991485493629</v>
      </c>
      <c r="AI17">
        <v>0</v>
      </c>
      <c r="AJ17">
        <v>0</v>
      </c>
      <c r="AK17">
        <v>27.24699541697975</v>
      </c>
      <c r="AL17">
        <v>50.330547121664935</v>
      </c>
      <c r="AM17">
        <v>7.7877421579419739</v>
      </c>
      <c r="AN17">
        <v>3.3549219661865991E-2</v>
      </c>
      <c r="AO17">
        <v>0</v>
      </c>
      <c r="AP17">
        <v>0.51125442251653497</v>
      </c>
      <c r="AQ17">
        <v>18.88964577247965</v>
      </c>
      <c r="AR17">
        <v>21.787480040701304</v>
      </c>
      <c r="AS17">
        <v>15.894916548528489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29.051491894746391</v>
      </c>
      <c r="BB17">
        <f t="shared" si="0"/>
        <v>669.34311598420607</v>
      </c>
      <c r="BC17">
        <v>1.3945319635627531</v>
      </c>
      <c r="BD17">
        <v>0</v>
      </c>
      <c r="BE17">
        <v>0.65039337391304353</v>
      </c>
      <c r="BF17">
        <v>1.337914724576271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141.36020421743595</v>
      </c>
      <c r="L18">
        <v>4.0388096430082232</v>
      </c>
      <c r="M18">
        <v>55.717627759839111</v>
      </c>
      <c r="N18">
        <v>26.922452187402229</v>
      </c>
      <c r="O18">
        <v>75.619782200276774</v>
      </c>
      <c r="P18">
        <v>30.472906472989322</v>
      </c>
      <c r="Q18">
        <v>3.7970627053608115</v>
      </c>
      <c r="R18">
        <v>7.0641742804290368</v>
      </c>
      <c r="S18">
        <v>4.2914971505688682</v>
      </c>
      <c r="T18">
        <v>0.11471946273136002</v>
      </c>
      <c r="U18">
        <v>53.912040115266649</v>
      </c>
      <c r="V18">
        <v>3.0265238635751808</v>
      </c>
      <c r="W18">
        <v>5.0515776894457645</v>
      </c>
      <c r="X18">
        <v>15.14345704945848</v>
      </c>
      <c r="Y18">
        <v>0</v>
      </c>
      <c r="Z18">
        <v>0</v>
      </c>
      <c r="AA18">
        <v>0</v>
      </c>
      <c r="AB18">
        <v>19.859180871058228</v>
      </c>
      <c r="AC18">
        <v>14.390009000475892</v>
      </c>
      <c r="AD18">
        <v>4.4961059229805871</v>
      </c>
      <c r="AE18">
        <v>24.460185862867878</v>
      </c>
      <c r="AF18">
        <v>6.0150738802389885</v>
      </c>
      <c r="AG18">
        <v>30.100255295522846</v>
      </c>
      <c r="AH18">
        <v>26.675991485493629</v>
      </c>
      <c r="AI18">
        <v>0</v>
      </c>
      <c r="AJ18">
        <v>0</v>
      </c>
      <c r="AK18">
        <v>27.24699541697975</v>
      </c>
      <c r="AL18">
        <v>50.330547121664935</v>
      </c>
      <c r="AM18">
        <v>7.7877421579419739</v>
      </c>
      <c r="AN18">
        <v>3.3549219661865991E-2</v>
      </c>
      <c r="AO18">
        <v>0</v>
      </c>
      <c r="AP18">
        <v>0.51125442251653497</v>
      </c>
      <c r="AQ18">
        <v>12.5930971816531</v>
      </c>
      <c r="AR18">
        <v>21.787480040701304</v>
      </c>
      <c r="AS18">
        <v>15.894916548528489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28.788296163649839</v>
      </c>
      <c r="BB18">
        <f t="shared" si="0"/>
        <v>663.30976312447604</v>
      </c>
      <c r="BC18">
        <v>1.3945319635627531</v>
      </c>
      <c r="BD18">
        <v>0</v>
      </c>
      <c r="BE18">
        <v>0.65039337391304353</v>
      </c>
      <c r="BF18">
        <v>1.337914724576271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141.36020421743595</v>
      </c>
      <c r="L19">
        <v>4.0388096430082232</v>
      </c>
      <c r="M19">
        <v>55.717627759839111</v>
      </c>
      <c r="N19">
        <v>26.922452187402229</v>
      </c>
      <c r="O19">
        <v>75.619782200276774</v>
      </c>
      <c r="P19">
        <v>30.472906472989322</v>
      </c>
      <c r="Q19">
        <v>4.895843548444728</v>
      </c>
      <c r="R19">
        <v>7.0641742804290368</v>
      </c>
      <c r="S19">
        <v>6.1367214568983508</v>
      </c>
      <c r="T19">
        <v>0.11471946273136002</v>
      </c>
      <c r="U19">
        <v>55.427761106770468</v>
      </c>
      <c r="V19">
        <v>3.0265238635751808</v>
      </c>
      <c r="W19">
        <v>5.0515776894457645</v>
      </c>
      <c r="X19">
        <v>15.14345704945848</v>
      </c>
      <c r="Y19">
        <v>0</v>
      </c>
      <c r="Z19">
        <v>0</v>
      </c>
      <c r="AA19">
        <v>0</v>
      </c>
      <c r="AB19">
        <v>19.859180871058228</v>
      </c>
      <c r="AC19">
        <v>14.390009000475892</v>
      </c>
      <c r="AD19">
        <v>4.4961059229805871</v>
      </c>
      <c r="AE19">
        <v>24.460185862867878</v>
      </c>
      <c r="AF19">
        <v>6.0150738802389885</v>
      </c>
      <c r="AG19">
        <v>30.100255295522846</v>
      </c>
      <c r="AH19">
        <v>26.675991485493629</v>
      </c>
      <c r="AI19">
        <v>0</v>
      </c>
      <c r="AJ19">
        <v>0</v>
      </c>
      <c r="AK19">
        <v>27.24699541697975</v>
      </c>
      <c r="AL19">
        <v>50.330547121664935</v>
      </c>
      <c r="AM19">
        <v>7.7877421579419739</v>
      </c>
      <c r="AN19">
        <v>3.3549219661865991E-2</v>
      </c>
      <c r="AO19">
        <v>0</v>
      </c>
      <c r="AP19">
        <v>0.51125442251653497</v>
      </c>
      <c r="AQ19">
        <v>12.5930971816531</v>
      </c>
      <c r="AR19">
        <v>21.787480040701304</v>
      </c>
      <c r="AS19">
        <v>15.894916548528489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28.974712716340186</v>
      </c>
      <c r="BB19">
        <f t="shared" si="0"/>
        <v>667.58307271270291</v>
      </c>
      <c r="BC19">
        <v>1.3945319635627531</v>
      </c>
      <c r="BD19">
        <v>0</v>
      </c>
      <c r="BE19">
        <v>0.65039337391304353</v>
      </c>
      <c r="BF19">
        <v>1.337914724576271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141.36020421743595</v>
      </c>
      <c r="L20">
        <v>4.0388096430082232</v>
      </c>
      <c r="M20">
        <v>55.717627759839111</v>
      </c>
      <c r="N20">
        <v>26.922452187402229</v>
      </c>
      <c r="O20">
        <v>75.619782200276774</v>
      </c>
      <c r="P20">
        <v>30.472906472989322</v>
      </c>
      <c r="Q20">
        <v>4.895843548444728</v>
      </c>
      <c r="R20">
        <v>7.0641742804290368</v>
      </c>
      <c r="S20">
        <v>6.1367214568983508</v>
      </c>
      <c r="T20">
        <v>0.11471946273136002</v>
      </c>
      <c r="U20">
        <v>57.649678233417688</v>
      </c>
      <c r="V20">
        <v>3.0265238635751808</v>
      </c>
      <c r="W20">
        <v>5.0515776894457645</v>
      </c>
      <c r="X20">
        <v>15.14345704945848</v>
      </c>
      <c r="Y20">
        <v>0</v>
      </c>
      <c r="Z20">
        <v>0</v>
      </c>
      <c r="AA20">
        <v>0</v>
      </c>
      <c r="AB20">
        <v>19.859180871058228</v>
      </c>
      <c r="AC20">
        <v>14.390009000475892</v>
      </c>
      <c r="AD20">
        <v>4.4961059229805871</v>
      </c>
      <c r="AE20">
        <v>24.460185862867878</v>
      </c>
      <c r="AF20">
        <v>6.0150738802389885</v>
      </c>
      <c r="AG20">
        <v>30.100255295522846</v>
      </c>
      <c r="AH20">
        <v>26.675991485493629</v>
      </c>
      <c r="AI20">
        <v>1.7648574832811517</v>
      </c>
      <c r="AJ20">
        <v>0</v>
      </c>
      <c r="AK20">
        <v>27.24699541697975</v>
      </c>
      <c r="AL20">
        <v>50.330547121664935</v>
      </c>
      <c r="AM20">
        <v>7.7877421579419739</v>
      </c>
      <c r="AN20">
        <v>3.3549219661865991E-2</v>
      </c>
      <c r="AO20">
        <v>0</v>
      </c>
      <c r="AP20">
        <v>0.51125442251653497</v>
      </c>
      <c r="AQ20">
        <v>6.2965485908265499</v>
      </c>
      <c r="AR20">
        <v>21.787480040701304</v>
      </c>
      <c r="AS20">
        <v>15.894916548528489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28.878164163938642</v>
      </c>
      <c r="BB20">
        <f t="shared" si="0"/>
        <v>665.36984728420623</v>
      </c>
      <c r="BC20">
        <v>1.3945319635627531</v>
      </c>
      <c r="BD20">
        <v>0</v>
      </c>
      <c r="BE20">
        <v>0.65039337391304353</v>
      </c>
      <c r="BF20">
        <v>1.337914724576271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141.36020421743595</v>
      </c>
      <c r="L21">
        <v>4.0388741930129832</v>
      </c>
      <c r="M21">
        <v>55.717627759839111</v>
      </c>
      <c r="N21">
        <v>26.922452187402229</v>
      </c>
      <c r="O21">
        <v>75.619782200276774</v>
      </c>
      <c r="P21">
        <v>30.472906472989322</v>
      </c>
      <c r="Q21">
        <v>4.895843548444728</v>
      </c>
      <c r="R21">
        <v>7.0641742804290368</v>
      </c>
      <c r="S21">
        <v>6.1367214568983508</v>
      </c>
      <c r="T21">
        <v>0.11471946273136002</v>
      </c>
      <c r="U21">
        <v>59.579508025836404</v>
      </c>
      <c r="V21">
        <v>3.0265238635751808</v>
      </c>
      <c r="W21">
        <v>5.0515776894457645</v>
      </c>
      <c r="X21">
        <v>15.14345704945848</v>
      </c>
      <c r="Y21">
        <v>0</v>
      </c>
      <c r="Z21">
        <v>0</v>
      </c>
      <c r="AA21">
        <v>0</v>
      </c>
      <c r="AB21">
        <v>19.859180871058228</v>
      </c>
      <c r="AC21">
        <v>14.390009000475892</v>
      </c>
      <c r="AD21">
        <v>4.4961059229805871</v>
      </c>
      <c r="AE21">
        <v>24.460185862867878</v>
      </c>
      <c r="AF21">
        <v>6.0150738802389885</v>
      </c>
      <c r="AG21">
        <v>30.100255295522846</v>
      </c>
      <c r="AH21">
        <v>26.675991485493629</v>
      </c>
      <c r="AI21">
        <v>3.1515314881653098</v>
      </c>
      <c r="AJ21">
        <v>0</v>
      </c>
      <c r="AK21">
        <v>27.24699541697975</v>
      </c>
      <c r="AL21">
        <v>50.330547121664935</v>
      </c>
      <c r="AM21">
        <v>7.7877421579419739</v>
      </c>
      <c r="AN21">
        <v>3.3549219661865991E-2</v>
      </c>
      <c r="AO21">
        <v>0</v>
      </c>
      <c r="AP21">
        <v>0.51125442251653497</v>
      </c>
      <c r="AQ21">
        <v>0</v>
      </c>
      <c r="AR21">
        <v>21.787480040701304</v>
      </c>
      <c r="AS21">
        <v>15.894916548528489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28.753600989759555</v>
      </c>
      <c r="BB21">
        <f t="shared" si="0"/>
        <v>662.51443021486659</v>
      </c>
      <c r="BC21">
        <v>1.3945319635627531</v>
      </c>
      <c r="BD21">
        <v>0</v>
      </c>
      <c r="BE21">
        <v>0.65039337391304353</v>
      </c>
      <c r="BF21">
        <v>1.337914724576271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141.36020421743595</v>
      </c>
      <c r="L22">
        <v>4.0388741930129832</v>
      </c>
      <c r="M22">
        <v>55.717627759839111</v>
      </c>
      <c r="N22">
        <v>26.922452187402229</v>
      </c>
      <c r="O22">
        <v>75.619782200276774</v>
      </c>
      <c r="P22">
        <v>30.472906472989322</v>
      </c>
      <c r="Q22">
        <v>4.895843548444728</v>
      </c>
      <c r="R22">
        <v>7.0641742804290368</v>
      </c>
      <c r="S22">
        <v>6.1367214568983508</v>
      </c>
      <c r="T22">
        <v>0.11471946273136002</v>
      </c>
      <c r="U22">
        <v>60.760205377535677</v>
      </c>
      <c r="V22">
        <v>3.0265238635751808</v>
      </c>
      <c r="W22">
        <v>5.0515776894457645</v>
      </c>
      <c r="X22">
        <v>15.14345704945848</v>
      </c>
      <c r="Y22">
        <v>0</v>
      </c>
      <c r="Z22">
        <v>0</v>
      </c>
      <c r="AA22">
        <v>0</v>
      </c>
      <c r="AB22">
        <v>19.859180871058228</v>
      </c>
      <c r="AC22">
        <v>14.390009000475892</v>
      </c>
      <c r="AD22">
        <v>4.4961059229805871</v>
      </c>
      <c r="AE22">
        <v>24.460185862867878</v>
      </c>
      <c r="AF22">
        <v>6.0150738802389885</v>
      </c>
      <c r="AG22">
        <v>30.100255295522846</v>
      </c>
      <c r="AH22">
        <v>26.675991485493629</v>
      </c>
      <c r="AI22">
        <v>5.0424507562930483</v>
      </c>
      <c r="AJ22">
        <v>0</v>
      </c>
      <c r="AK22">
        <v>27.24699541697975</v>
      </c>
      <c r="AL22">
        <v>50.330547121664935</v>
      </c>
      <c r="AM22">
        <v>7.7877421579419739</v>
      </c>
      <c r="AN22">
        <v>3.3549219661865991E-2</v>
      </c>
      <c r="AO22">
        <v>0</v>
      </c>
      <c r="AP22">
        <v>0.51125442251653497</v>
      </c>
      <c r="AQ22">
        <v>0</v>
      </c>
      <c r="AR22">
        <v>21.787480040701304</v>
      </c>
      <c r="AS22">
        <v>15.894916548528489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28.881994564468322</v>
      </c>
      <c r="BB22">
        <f t="shared" si="0"/>
        <v>665.4576532599848</v>
      </c>
      <c r="BC22">
        <v>1.3945319635627531</v>
      </c>
      <c r="BD22">
        <v>0</v>
      </c>
      <c r="BE22">
        <v>0.65039337391304353</v>
      </c>
      <c r="BF22">
        <v>1.337914724576271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141.36020421743595</v>
      </c>
      <c r="L23">
        <v>4.0388741930129832</v>
      </c>
      <c r="M23">
        <v>55.717627759839111</v>
      </c>
      <c r="N23">
        <v>26.922452187402229</v>
      </c>
      <c r="O23">
        <v>75.619782200276774</v>
      </c>
      <c r="P23">
        <v>30.472906472989322</v>
      </c>
      <c r="Q23">
        <v>4.8960820969470555</v>
      </c>
      <c r="R23">
        <v>7.0641742804290368</v>
      </c>
      <c r="S23">
        <v>6.1375907952410769</v>
      </c>
      <c r="T23">
        <v>0.11472566806004501</v>
      </c>
      <c r="U23">
        <v>62.042930977209174</v>
      </c>
      <c r="V23">
        <v>3.0265238635751808</v>
      </c>
      <c r="W23">
        <v>5.0515776894457645</v>
      </c>
      <c r="X23">
        <v>15.14345704945848</v>
      </c>
      <c r="Y23">
        <v>0</v>
      </c>
      <c r="Z23">
        <v>0</v>
      </c>
      <c r="AA23">
        <v>0</v>
      </c>
      <c r="AB23">
        <v>19.859180871058228</v>
      </c>
      <c r="AC23">
        <v>14.390009000475892</v>
      </c>
      <c r="AD23">
        <v>4.4961059229805871</v>
      </c>
      <c r="AE23">
        <v>24.460185862867878</v>
      </c>
      <c r="AF23">
        <v>6.0150738802389885</v>
      </c>
      <c r="AG23">
        <v>30.100255295522846</v>
      </c>
      <c r="AH23">
        <v>26.675991485493629</v>
      </c>
      <c r="AI23">
        <v>24.644977625798369</v>
      </c>
      <c r="AJ23">
        <v>0</v>
      </c>
      <c r="AK23">
        <v>27.24699541697975</v>
      </c>
      <c r="AL23">
        <v>63.897912492172814</v>
      </c>
      <c r="AM23">
        <v>7.7877421579419739</v>
      </c>
      <c r="AN23">
        <v>3.3549219661865991E-2</v>
      </c>
      <c r="AO23">
        <v>0</v>
      </c>
      <c r="AP23">
        <v>1.0793145354872613</v>
      </c>
      <c r="AQ23">
        <v>0</v>
      </c>
      <c r="AR23">
        <v>23.50110206637444</v>
      </c>
      <c r="AS23">
        <v>15.894916548528489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30.417534872615398</v>
      </c>
      <c r="BB23">
        <f t="shared" si="0"/>
        <v>700.65752702234181</v>
      </c>
      <c r="BC23">
        <v>1.3945319635627531</v>
      </c>
      <c r="BD23">
        <v>0</v>
      </c>
      <c r="BE23">
        <v>0.65039337391304353</v>
      </c>
      <c r="BF23">
        <v>1.337914724576271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141.36020421743595</v>
      </c>
      <c r="L24">
        <v>4.0388741930129832</v>
      </c>
      <c r="M24">
        <v>55.717627759839111</v>
      </c>
      <c r="N24">
        <v>26.922452187402229</v>
      </c>
      <c r="O24">
        <v>75.619782200276774</v>
      </c>
      <c r="P24">
        <v>30.472906472989322</v>
      </c>
      <c r="Q24">
        <v>4.8960820969470555</v>
      </c>
      <c r="R24">
        <v>7.0641742804290368</v>
      </c>
      <c r="S24">
        <v>6.1375907952410769</v>
      </c>
      <c r="T24">
        <v>0.11472566806004501</v>
      </c>
      <c r="U24">
        <v>62.335919529680943</v>
      </c>
      <c r="V24">
        <v>3.0265238635751808</v>
      </c>
      <c r="W24">
        <v>5.0515776894457645</v>
      </c>
      <c r="X24">
        <v>15.14345704945848</v>
      </c>
      <c r="Y24">
        <v>0</v>
      </c>
      <c r="Z24">
        <v>0</v>
      </c>
      <c r="AA24">
        <v>0</v>
      </c>
      <c r="AB24">
        <v>19.859180871058228</v>
      </c>
      <c r="AC24">
        <v>14.390009000475892</v>
      </c>
      <c r="AD24">
        <v>4.4961059229805871</v>
      </c>
      <c r="AE24">
        <v>24.460185862867878</v>
      </c>
      <c r="AF24">
        <v>6.0150738802389885</v>
      </c>
      <c r="AG24">
        <v>30.100255295522846</v>
      </c>
      <c r="AH24">
        <v>26.675991485493629</v>
      </c>
      <c r="AI24">
        <v>24.644977625798369</v>
      </c>
      <c r="AJ24">
        <v>0</v>
      </c>
      <c r="AK24">
        <v>27.24699541697975</v>
      </c>
      <c r="AL24">
        <v>63.897912492172814</v>
      </c>
      <c r="AM24">
        <v>7.7877421579419739</v>
      </c>
      <c r="AN24">
        <v>3.3549219661865991E-2</v>
      </c>
      <c r="AO24">
        <v>0</v>
      </c>
      <c r="AP24">
        <v>1.0793145354872613</v>
      </c>
      <c r="AQ24">
        <v>0</v>
      </c>
      <c r="AR24">
        <v>23.50110206637444</v>
      </c>
      <c r="AS24">
        <v>15.894916548528489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30.42978179410872</v>
      </c>
      <c r="BB24">
        <f t="shared" si="0"/>
        <v>700.93826865332028</v>
      </c>
      <c r="BC24">
        <v>1.3945319635627531</v>
      </c>
      <c r="BD24">
        <v>0</v>
      </c>
      <c r="BE24">
        <v>0.65039337391304353</v>
      </c>
      <c r="BF24">
        <v>1.337914724576271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141.36020421743595</v>
      </c>
      <c r="L25">
        <v>4.0387505476986405</v>
      </c>
      <c r="M25">
        <v>55.717627759839111</v>
      </c>
      <c r="N25">
        <v>26.922452187402229</v>
      </c>
      <c r="O25">
        <v>75.619782200276774</v>
      </c>
      <c r="P25">
        <v>30.472906472989322</v>
      </c>
      <c r="Q25">
        <v>4.8960820969470555</v>
      </c>
      <c r="R25">
        <v>7.0641742804290368</v>
      </c>
      <c r="S25">
        <v>6.1375907952410769</v>
      </c>
      <c r="T25">
        <v>0.11472566806004501</v>
      </c>
      <c r="U25">
        <v>62.335919529680943</v>
      </c>
      <c r="V25">
        <v>3.0265238635751808</v>
      </c>
      <c r="W25">
        <v>5.0515776894457645</v>
      </c>
      <c r="X25">
        <v>15.14345704945848</v>
      </c>
      <c r="Y25">
        <v>0</v>
      </c>
      <c r="Z25">
        <v>0</v>
      </c>
      <c r="AA25">
        <v>6.2303678096430808</v>
      </c>
      <c r="AB25">
        <v>19.859180871058228</v>
      </c>
      <c r="AC25">
        <v>14.390009000475892</v>
      </c>
      <c r="AD25">
        <v>4.4961059229805871</v>
      </c>
      <c r="AE25">
        <v>24.460185862867878</v>
      </c>
      <c r="AF25">
        <v>6.0150738802389885</v>
      </c>
      <c r="AG25">
        <v>30.100255295522846</v>
      </c>
      <c r="AH25">
        <v>26.675991485493629</v>
      </c>
      <c r="AI25">
        <v>24.644977625798369</v>
      </c>
      <c r="AJ25">
        <v>0</v>
      </c>
      <c r="AK25">
        <v>27.24699541697975</v>
      </c>
      <c r="AL25">
        <v>63.897912492172814</v>
      </c>
      <c r="AM25">
        <v>7.7877421579419739</v>
      </c>
      <c r="AN25">
        <v>3.3549219661865991E-2</v>
      </c>
      <c r="AO25">
        <v>0</v>
      </c>
      <c r="AP25">
        <v>1.0793145354872613</v>
      </c>
      <c r="AQ25">
        <v>0</v>
      </c>
      <c r="AR25">
        <v>21.787480040701304</v>
      </c>
      <c r="AS25">
        <v>15.894916548528489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30.618576599504522</v>
      </c>
      <c r="BB25">
        <f t="shared" si="0"/>
        <v>705.85489215162863</v>
      </c>
      <c r="BC25">
        <v>1.3945319635627531</v>
      </c>
      <c r="BD25">
        <v>0.58879616504854371</v>
      </c>
      <c r="BE25">
        <v>0.65039337391304353</v>
      </c>
      <c r="BF25">
        <v>1.337914724576271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141.36020421743595</v>
      </c>
      <c r="L26">
        <v>4.0387505476986405</v>
      </c>
      <c r="M26">
        <v>55.717627759839111</v>
      </c>
      <c r="N26">
        <v>26.922452187402229</v>
      </c>
      <c r="O26">
        <v>75.619782200276774</v>
      </c>
      <c r="P26">
        <v>30.472906472989322</v>
      </c>
      <c r="Q26">
        <v>4.8960820969470555</v>
      </c>
      <c r="R26">
        <v>7.0641742804290368</v>
      </c>
      <c r="S26">
        <v>6.1375907952410769</v>
      </c>
      <c r="T26">
        <v>0.11472566806004501</v>
      </c>
      <c r="U26">
        <v>62.335919529680943</v>
      </c>
      <c r="V26">
        <v>3.0265238635751808</v>
      </c>
      <c r="W26">
        <v>5.0515776894457645</v>
      </c>
      <c r="X26">
        <v>15.14345704945848</v>
      </c>
      <c r="Y26">
        <v>0</v>
      </c>
      <c r="Z26">
        <v>2.9063663519098313</v>
      </c>
      <c r="AA26">
        <v>6.2303678096430808</v>
      </c>
      <c r="AB26">
        <v>19.859180871058228</v>
      </c>
      <c r="AC26">
        <v>14.390009000475892</v>
      </c>
      <c r="AD26">
        <v>4.4961059229805871</v>
      </c>
      <c r="AE26">
        <v>24.460185862867878</v>
      </c>
      <c r="AF26">
        <v>6.0150738802389885</v>
      </c>
      <c r="AG26">
        <v>30.100255295522846</v>
      </c>
      <c r="AH26">
        <v>26.675991485493629</v>
      </c>
      <c r="AI26">
        <v>24.644977625798369</v>
      </c>
      <c r="AJ26">
        <v>0</v>
      </c>
      <c r="AK26">
        <v>27.24699541697975</v>
      </c>
      <c r="AL26">
        <v>63.897912492172814</v>
      </c>
      <c r="AM26">
        <v>7.7877421579419739</v>
      </c>
      <c r="AN26">
        <v>3.3549219661865991E-2</v>
      </c>
      <c r="AO26">
        <v>0</v>
      </c>
      <c r="AP26">
        <v>1.0793145354872613</v>
      </c>
      <c r="AQ26">
        <v>0</v>
      </c>
      <c r="AR26">
        <v>21.787480040701304</v>
      </c>
      <c r="AS26">
        <v>15.894916548528489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30.740062713014353</v>
      </c>
      <c r="BB26">
        <f t="shared" si="0"/>
        <v>709.21823879779561</v>
      </c>
      <c r="BC26">
        <v>1.3945319635627531</v>
      </c>
      <c r="BD26">
        <v>1.1672625728155339</v>
      </c>
      <c r="BE26">
        <v>0.65039337391304353</v>
      </c>
      <c r="BF26">
        <v>1.337914724576271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141.36020421743595</v>
      </c>
      <c r="L27">
        <v>4.0283461338720867</v>
      </c>
      <c r="M27">
        <v>55.717627759839111</v>
      </c>
      <c r="N27">
        <v>26.922452187402229</v>
      </c>
      <c r="O27">
        <v>75.619782200276774</v>
      </c>
      <c r="P27">
        <v>30.472906472989322</v>
      </c>
      <c r="Q27">
        <v>4.8960820969470555</v>
      </c>
      <c r="R27">
        <v>7.3005150549374092</v>
      </c>
      <c r="S27">
        <v>6.1375907952410769</v>
      </c>
      <c r="T27">
        <v>0.11472566806004501</v>
      </c>
      <c r="U27">
        <v>62.335919529680943</v>
      </c>
      <c r="V27">
        <v>3.0252875965351698</v>
      </c>
      <c r="W27">
        <v>5.0523334122062575</v>
      </c>
      <c r="X27">
        <v>15.144675155848782</v>
      </c>
      <c r="Y27">
        <v>0</v>
      </c>
      <c r="Z27">
        <v>2.9063663519098313</v>
      </c>
      <c r="AA27">
        <v>12.460735619286162</v>
      </c>
      <c r="AB27">
        <v>19.859180871058228</v>
      </c>
      <c r="AC27">
        <v>14.390009000475892</v>
      </c>
      <c r="AD27">
        <v>4.4961059229805871</v>
      </c>
      <c r="AE27">
        <v>24.460185862867878</v>
      </c>
      <c r="AF27">
        <v>0</v>
      </c>
      <c r="AG27">
        <v>30.100255295522846</v>
      </c>
      <c r="AH27">
        <v>26.675991485493629</v>
      </c>
      <c r="AI27">
        <v>24.644977625798369</v>
      </c>
      <c r="AJ27">
        <v>0</v>
      </c>
      <c r="AK27">
        <v>27.24699541697975</v>
      </c>
      <c r="AL27">
        <v>63.897912492172814</v>
      </c>
      <c r="AM27">
        <v>7.7877421579419739</v>
      </c>
      <c r="AN27">
        <v>3.3549219661865991E-2</v>
      </c>
      <c r="AO27">
        <v>0</v>
      </c>
      <c r="AP27">
        <v>1.0793145354872613</v>
      </c>
      <c r="AQ27">
        <v>0</v>
      </c>
      <c r="AR27">
        <v>21.787480040701304</v>
      </c>
      <c r="AS27">
        <v>15.894916548528489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30.758536969236182</v>
      </c>
      <c r="BB27">
        <f t="shared" si="0"/>
        <v>709.6727216656152</v>
      </c>
      <c r="BC27">
        <v>1.3945319635627531</v>
      </c>
      <c r="BD27">
        <v>1.1982518446601942</v>
      </c>
      <c r="BE27">
        <v>0.65039337391304353</v>
      </c>
      <c r="BF27">
        <v>1.337914724576271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141.36020421743595</v>
      </c>
      <c r="L28">
        <v>4.0283396053957912</v>
      </c>
      <c r="M28">
        <v>55.717627759839111</v>
      </c>
      <c r="N28">
        <v>26.922452187402229</v>
      </c>
      <c r="O28">
        <v>75.619782200276774</v>
      </c>
      <c r="P28">
        <v>30.472906472989322</v>
      </c>
      <c r="Q28">
        <v>4.8960820969470555</v>
      </c>
      <c r="R28">
        <v>7.3005150549374092</v>
      </c>
      <c r="S28">
        <v>6.1375907952410769</v>
      </c>
      <c r="T28">
        <v>0.11472566806004501</v>
      </c>
      <c r="U28">
        <v>62.335919529680943</v>
      </c>
      <c r="V28">
        <v>3.0252875965351698</v>
      </c>
      <c r="W28">
        <v>5.0523334122062575</v>
      </c>
      <c r="X28">
        <v>15.144675155848782</v>
      </c>
      <c r="Y28">
        <v>0</v>
      </c>
      <c r="Z28">
        <v>5.8127322454602375</v>
      </c>
      <c r="AA28">
        <v>12.460735619286162</v>
      </c>
      <c r="AB28">
        <v>19.859180871058228</v>
      </c>
      <c r="AC28">
        <v>14.390009000475892</v>
      </c>
      <c r="AD28">
        <v>8.9922113772698804</v>
      </c>
      <c r="AE28">
        <v>24.460185862867878</v>
      </c>
      <c r="AF28">
        <v>0</v>
      </c>
      <c r="AG28">
        <v>30.100255295522846</v>
      </c>
      <c r="AH28">
        <v>26.675991485493629</v>
      </c>
      <c r="AI28">
        <v>24.644977625798369</v>
      </c>
      <c r="AJ28">
        <v>0</v>
      </c>
      <c r="AK28">
        <v>27.24699541697975</v>
      </c>
      <c r="AL28">
        <v>63.897912492172814</v>
      </c>
      <c r="AM28">
        <v>7.7877421579419739</v>
      </c>
      <c r="AN28">
        <v>3.3549219661865991E-2</v>
      </c>
      <c r="AO28">
        <v>0</v>
      </c>
      <c r="AP28">
        <v>1.0793145354872613</v>
      </c>
      <c r="AQ28">
        <v>0</v>
      </c>
      <c r="AR28">
        <v>21.787480040701304</v>
      </c>
      <c r="AS28">
        <v>15.894916548528489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31.067959998685566</v>
      </c>
      <c r="BB28">
        <f t="shared" si="0"/>
        <v>716.76576345552917</v>
      </c>
      <c r="BC28">
        <v>1.3945319635627531</v>
      </c>
      <c r="BD28">
        <v>1.1982518446601942</v>
      </c>
      <c r="BE28">
        <v>0.65039337391304353</v>
      </c>
      <c r="BF28">
        <v>1.337914724576271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141.36020421743595</v>
      </c>
      <c r="L29">
        <v>4.0283396053957912</v>
      </c>
      <c r="M29">
        <v>55.717627759839111</v>
      </c>
      <c r="N29">
        <v>26.922452187402229</v>
      </c>
      <c r="O29">
        <v>75.619782200276774</v>
      </c>
      <c r="P29">
        <v>30.472906472989322</v>
      </c>
      <c r="Q29">
        <v>4.8960820969470555</v>
      </c>
      <c r="R29">
        <v>7.3072133217761825</v>
      </c>
      <c r="S29">
        <v>6.1375907952410769</v>
      </c>
      <c r="T29">
        <v>0.11472566806004501</v>
      </c>
      <c r="U29">
        <v>62.335919529680943</v>
      </c>
      <c r="V29">
        <v>3.0252875965351698</v>
      </c>
      <c r="W29">
        <v>5.1358430553832219</v>
      </c>
      <c r="X29">
        <v>15.144675155848782</v>
      </c>
      <c r="Y29">
        <v>0</v>
      </c>
      <c r="Z29">
        <v>5.8127322454602375</v>
      </c>
      <c r="AA29">
        <v>18.691102970569816</v>
      </c>
      <c r="AB29">
        <v>19.859180871058228</v>
      </c>
      <c r="AC29">
        <v>14.390009000475892</v>
      </c>
      <c r="AD29">
        <v>8.9922113772698804</v>
      </c>
      <c r="AE29">
        <v>24.460185862867878</v>
      </c>
      <c r="AF29">
        <v>0</v>
      </c>
      <c r="AG29">
        <v>30.100255295522846</v>
      </c>
      <c r="AH29">
        <v>26.675991485493629</v>
      </c>
      <c r="AI29">
        <v>3.1515314881653098</v>
      </c>
      <c r="AJ29">
        <v>0</v>
      </c>
      <c r="AK29">
        <v>27.24699541697975</v>
      </c>
      <c r="AL29">
        <v>63.897912492172814</v>
      </c>
      <c r="AM29">
        <v>7.7877421579419739</v>
      </c>
      <c r="AN29">
        <v>3.3549219661865991E-2</v>
      </c>
      <c r="AO29">
        <v>0</v>
      </c>
      <c r="AP29">
        <v>1.0793145354872613</v>
      </c>
      <c r="AQ29">
        <v>0</v>
      </c>
      <c r="AR29">
        <v>21.787480040701304</v>
      </c>
      <c r="AS29">
        <v>15.894916548528489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30.433733996054819</v>
      </c>
      <c r="BB29">
        <f t="shared" si="0"/>
        <v>702.19612930998176</v>
      </c>
      <c r="BC29">
        <v>1.3945319635627531</v>
      </c>
      <c r="BD29">
        <v>1.1672625728155339</v>
      </c>
      <c r="BE29">
        <v>0.65039337391304353</v>
      </c>
      <c r="BF29">
        <v>1.337914724576271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141.36020421743595</v>
      </c>
      <c r="L30">
        <v>4.0283396053957912</v>
      </c>
      <c r="M30">
        <v>55.717627759839111</v>
      </c>
      <c r="N30">
        <v>26.922452187402229</v>
      </c>
      <c r="O30">
        <v>75.619782200276774</v>
      </c>
      <c r="P30">
        <v>30.472906472989322</v>
      </c>
      <c r="Q30">
        <v>4.8960820969470555</v>
      </c>
      <c r="R30">
        <v>9.6556508008989663</v>
      </c>
      <c r="S30">
        <v>6.1375907952410769</v>
      </c>
      <c r="T30">
        <v>0.11472566806004501</v>
      </c>
      <c r="U30">
        <v>62.335919529680943</v>
      </c>
      <c r="V30">
        <v>3.0252875965351698</v>
      </c>
      <c r="W30">
        <v>5.1358430553832219</v>
      </c>
      <c r="X30">
        <v>15.144675155848782</v>
      </c>
      <c r="Y30">
        <v>0</v>
      </c>
      <c r="Z30">
        <v>5.8127322454602375</v>
      </c>
      <c r="AA30">
        <v>18.691102970569816</v>
      </c>
      <c r="AB30">
        <v>19.859180871058228</v>
      </c>
      <c r="AC30">
        <v>14.390009000475892</v>
      </c>
      <c r="AD30">
        <v>8.9922113772698804</v>
      </c>
      <c r="AE30">
        <v>24.460185862867878</v>
      </c>
      <c r="AF30">
        <v>0</v>
      </c>
      <c r="AG30">
        <v>30.100255295522846</v>
      </c>
      <c r="AH30">
        <v>26.675991485493629</v>
      </c>
      <c r="AI30">
        <v>1.7648574832811517</v>
      </c>
      <c r="AJ30">
        <v>0</v>
      </c>
      <c r="AK30">
        <v>27.24699541697975</v>
      </c>
      <c r="AL30">
        <v>63.897912492172814</v>
      </c>
      <c r="AM30">
        <v>7.7877421579419739</v>
      </c>
      <c r="AN30">
        <v>3.3549219661865991E-2</v>
      </c>
      <c r="AO30">
        <v>0</v>
      </c>
      <c r="AP30">
        <v>1.0793145354872613</v>
      </c>
      <c r="AQ30">
        <v>0</v>
      </c>
      <c r="AR30">
        <v>21.787480040701304</v>
      </c>
      <c r="AS30">
        <v>15.894916548528489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30.473935709277995</v>
      </c>
      <c r="BB30">
        <f t="shared" si="0"/>
        <v>703.11769107099713</v>
      </c>
      <c r="BC30">
        <v>1.3945319635627531</v>
      </c>
      <c r="BD30">
        <v>1.1672625728155339</v>
      </c>
      <c r="BE30">
        <v>0.65039337391304353</v>
      </c>
      <c r="BF30">
        <v>1.337914724576271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141.36020421743595</v>
      </c>
      <c r="L31">
        <v>4.0283396053957912</v>
      </c>
      <c r="M31">
        <v>55.717627759839111</v>
      </c>
      <c r="N31">
        <v>26.922452187402229</v>
      </c>
      <c r="O31">
        <v>75.619782200276774</v>
      </c>
      <c r="P31">
        <v>30.472906472989322</v>
      </c>
      <c r="Q31">
        <v>4.8960820969470555</v>
      </c>
      <c r="R31">
        <v>7.3039655146081834</v>
      </c>
      <c r="S31">
        <v>6.1375907952410769</v>
      </c>
      <c r="T31">
        <v>0.11472566806004501</v>
      </c>
      <c r="U31">
        <v>62.335919529680943</v>
      </c>
      <c r="V31">
        <v>3.0291170945522854</v>
      </c>
      <c r="W31">
        <v>5.0526357683368168</v>
      </c>
      <c r="X31">
        <v>15.618674087984285</v>
      </c>
      <c r="Y31">
        <v>0</v>
      </c>
      <c r="Z31">
        <v>5.8127322454602375</v>
      </c>
      <c r="AA31">
        <v>18.691102970569816</v>
      </c>
      <c r="AB31">
        <v>19.859180871058228</v>
      </c>
      <c r="AC31">
        <v>14.390009000475892</v>
      </c>
      <c r="AD31">
        <v>8.9922113772698804</v>
      </c>
      <c r="AE31">
        <v>24.460185862867878</v>
      </c>
      <c r="AF31">
        <v>0</v>
      </c>
      <c r="AG31">
        <v>30.100255295522846</v>
      </c>
      <c r="AH31">
        <v>32.944849803276973</v>
      </c>
      <c r="AI31">
        <v>1.7648574832811517</v>
      </c>
      <c r="AJ31">
        <v>0</v>
      </c>
      <c r="AK31">
        <v>27.24699541697975</v>
      </c>
      <c r="AL31">
        <v>63.897912492172814</v>
      </c>
      <c r="AM31">
        <v>7.7877421579419739</v>
      </c>
      <c r="AN31">
        <v>3.3549219661865991E-2</v>
      </c>
      <c r="AO31">
        <v>0</v>
      </c>
      <c r="AP31">
        <v>1.0793145354872613</v>
      </c>
      <c r="AQ31">
        <v>0</v>
      </c>
      <c r="AR31">
        <v>21.787480040701304</v>
      </c>
      <c r="AS31">
        <v>15.894916548528489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30.654168705776222</v>
      </c>
      <c r="BB31">
        <f t="shared" si="0"/>
        <v>707.43337558364897</v>
      </c>
      <c r="BC31">
        <v>1.3945319635627531</v>
      </c>
      <c r="BD31">
        <v>1.1982518446601942</v>
      </c>
      <c r="BE31">
        <v>0.80352743661971837</v>
      </c>
      <c r="BF31">
        <v>1.337914724576271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141.36020421743595</v>
      </c>
      <c r="L32">
        <v>4.0283396053957912</v>
      </c>
      <c r="M32">
        <v>55.717627759839111</v>
      </c>
      <c r="N32">
        <v>26.922452187402229</v>
      </c>
      <c r="O32">
        <v>75.619782200276774</v>
      </c>
      <c r="P32">
        <v>30.472906472989322</v>
      </c>
      <c r="Q32">
        <v>4.8960820969470555</v>
      </c>
      <c r="R32">
        <v>9.9447525256980871</v>
      </c>
      <c r="S32">
        <v>6.1375907952410769</v>
      </c>
      <c r="T32">
        <v>0.11472566806004501</v>
      </c>
      <c r="U32">
        <v>62.335919529680943</v>
      </c>
      <c r="V32">
        <v>3.0291170945522854</v>
      </c>
      <c r="W32">
        <v>5.0526357683368168</v>
      </c>
      <c r="X32">
        <v>15.145097009151867</v>
      </c>
      <c r="Y32">
        <v>0</v>
      </c>
      <c r="Z32">
        <v>5.8127322454602375</v>
      </c>
      <c r="AA32">
        <v>18.691102970569816</v>
      </c>
      <c r="AB32">
        <v>19.859180871058228</v>
      </c>
      <c r="AC32">
        <v>14.390009000475892</v>
      </c>
      <c r="AD32">
        <v>8.9922113772698804</v>
      </c>
      <c r="AE32">
        <v>24.460185862867878</v>
      </c>
      <c r="AF32">
        <v>0</v>
      </c>
      <c r="AG32">
        <v>30.100255295522846</v>
      </c>
      <c r="AH32">
        <v>35.56798894656648</v>
      </c>
      <c r="AI32">
        <v>1.7648574832811517</v>
      </c>
      <c r="AJ32">
        <v>0</v>
      </c>
      <c r="AK32">
        <v>27.24699541697975</v>
      </c>
      <c r="AL32">
        <v>63.897912492172814</v>
      </c>
      <c r="AM32">
        <v>7.7877421579419739</v>
      </c>
      <c r="AN32">
        <v>3.3549219661865991E-2</v>
      </c>
      <c r="AO32">
        <v>0</v>
      </c>
      <c r="AP32">
        <v>1.0793145354872613</v>
      </c>
      <c r="AQ32">
        <v>0</v>
      </c>
      <c r="AR32">
        <v>21.787480040701304</v>
      </c>
      <c r="AS32">
        <v>15.894916548528489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30.854405297134086</v>
      </c>
      <c r="BB32">
        <f t="shared" si="0"/>
        <v>712.08048551937623</v>
      </c>
      <c r="BC32">
        <v>1.3945319635627531</v>
      </c>
      <c r="BD32">
        <v>1.1982518446601942</v>
      </c>
      <c r="BE32">
        <v>0.86052488815789463</v>
      </c>
      <c r="BF32">
        <v>1.337914724576271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141.36020421743595</v>
      </c>
      <c r="L33">
        <v>4.0283396053957912</v>
      </c>
      <c r="M33">
        <v>55.717627759839111</v>
      </c>
      <c r="N33">
        <v>26.922452187402229</v>
      </c>
      <c r="O33">
        <v>75.619782200276774</v>
      </c>
      <c r="P33">
        <v>30.472906472989322</v>
      </c>
      <c r="Q33">
        <v>4.8960820969470555</v>
      </c>
      <c r="R33">
        <v>7.3072133217761825</v>
      </c>
      <c r="S33">
        <v>6.1375907952410769</v>
      </c>
      <c r="T33">
        <v>0.11472566806004501</v>
      </c>
      <c r="U33">
        <v>62.335919529680943</v>
      </c>
      <c r="V33">
        <v>3.0291170945522854</v>
      </c>
      <c r="W33">
        <v>5.0526357683368168</v>
      </c>
      <c r="X33">
        <v>15.145097009151867</v>
      </c>
      <c r="Y33">
        <v>0</v>
      </c>
      <c r="Z33">
        <v>5.8127322454602375</v>
      </c>
      <c r="AA33">
        <v>18.691102970569816</v>
      </c>
      <c r="AB33">
        <v>19.859180871058228</v>
      </c>
      <c r="AC33">
        <v>14.390009000475892</v>
      </c>
      <c r="AD33">
        <v>8.9922113772698804</v>
      </c>
      <c r="AE33">
        <v>24.460185862867878</v>
      </c>
      <c r="AF33">
        <v>0</v>
      </c>
      <c r="AG33">
        <v>30.100255295522846</v>
      </c>
      <c r="AH33">
        <v>35.56798894656648</v>
      </c>
      <c r="AI33">
        <v>1.7648574832811517</v>
      </c>
      <c r="AJ33">
        <v>0</v>
      </c>
      <c r="AK33">
        <v>27.24699541697975</v>
      </c>
      <c r="AL33">
        <v>50.768204445835927</v>
      </c>
      <c r="AM33">
        <v>7.7877421579419739</v>
      </c>
      <c r="AN33">
        <v>3.3549219661865991E-2</v>
      </c>
      <c r="AO33">
        <v>0</v>
      </c>
      <c r="AP33">
        <v>1.0793145354872613</v>
      </c>
      <c r="AQ33">
        <v>0</v>
      </c>
      <c r="AR33">
        <v>21.787480040701304</v>
      </c>
      <c r="AS33">
        <v>15.894916548528489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30.195334362073275</v>
      </c>
      <c r="BB33">
        <f t="shared" si="0"/>
        <v>696.97230920417826</v>
      </c>
      <c r="BC33">
        <v>1.3945319635627531</v>
      </c>
      <c r="BD33">
        <v>1.1982518446601942</v>
      </c>
      <c r="BE33">
        <v>0.86052488815789463</v>
      </c>
      <c r="BF33">
        <v>1.337914724576271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141.36020421743595</v>
      </c>
      <c r="L34">
        <v>4.0283396053957912</v>
      </c>
      <c r="M34">
        <v>55.717627759839111</v>
      </c>
      <c r="N34">
        <v>26.922452187402229</v>
      </c>
      <c r="O34">
        <v>75.619782200276774</v>
      </c>
      <c r="P34">
        <v>30.472906472989322</v>
      </c>
      <c r="Q34">
        <v>4.8960820969470555</v>
      </c>
      <c r="R34">
        <v>7.3072133217761825</v>
      </c>
      <c r="S34">
        <v>6.1375907952410769</v>
      </c>
      <c r="T34">
        <v>0.11472566806004501</v>
      </c>
      <c r="U34">
        <v>62.335919529680943</v>
      </c>
      <c r="V34">
        <v>3.0291170945522854</v>
      </c>
      <c r="W34">
        <v>5.0526357683368168</v>
      </c>
      <c r="X34">
        <v>15.145097009151867</v>
      </c>
      <c r="Y34">
        <v>0</v>
      </c>
      <c r="Z34">
        <v>5.8127322454602375</v>
      </c>
      <c r="AA34">
        <v>18.691102970569816</v>
      </c>
      <c r="AB34">
        <v>19.859180871058228</v>
      </c>
      <c r="AC34">
        <v>14.390009000475892</v>
      </c>
      <c r="AD34">
        <v>8.9922113772698804</v>
      </c>
      <c r="AE34">
        <v>24.460185862867878</v>
      </c>
      <c r="AF34">
        <v>0</v>
      </c>
      <c r="AG34">
        <v>30.100255295522846</v>
      </c>
      <c r="AH34">
        <v>35.56798894656648</v>
      </c>
      <c r="AI34">
        <v>1.7648574832811517</v>
      </c>
      <c r="AJ34">
        <v>0</v>
      </c>
      <c r="AK34">
        <v>27.24699541697975</v>
      </c>
      <c r="AL34">
        <v>50.768204445835927</v>
      </c>
      <c r="AM34">
        <v>7.7877421579419739</v>
      </c>
      <c r="AN34">
        <v>3.3549219661865991E-2</v>
      </c>
      <c r="AO34">
        <v>0</v>
      </c>
      <c r="AP34">
        <v>1.0793145354872613</v>
      </c>
      <c r="AQ34">
        <v>0</v>
      </c>
      <c r="AR34">
        <v>21.787480040701304</v>
      </c>
      <c r="AS34">
        <v>15.894916548528489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30.195334362073275</v>
      </c>
      <c r="BB34">
        <f t="shared" si="0"/>
        <v>696.37318328184824</v>
      </c>
      <c r="BC34">
        <v>1.3945319635627531</v>
      </c>
      <c r="BD34">
        <v>0.59912592233009709</v>
      </c>
      <c r="BE34">
        <v>0.86052488815789463</v>
      </c>
      <c r="BF34">
        <v>1.337914724576271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141.36020421743595</v>
      </c>
      <c r="L35">
        <v>4.0283396053957912</v>
      </c>
      <c r="M35">
        <v>55.717627759839111</v>
      </c>
      <c r="N35">
        <v>26.922452187402229</v>
      </c>
      <c r="O35">
        <v>75.619782200276774</v>
      </c>
      <c r="P35">
        <v>30.472906472989322</v>
      </c>
      <c r="Q35">
        <v>4.914139232196308</v>
      </c>
      <c r="R35">
        <v>7.3074379684234145</v>
      </c>
      <c r="S35">
        <v>6.1771285657649511</v>
      </c>
      <c r="T35">
        <v>0.11650803590064703</v>
      </c>
      <c r="U35">
        <v>62.335919529680943</v>
      </c>
      <c r="V35">
        <v>9.1929659778751827</v>
      </c>
      <c r="W35">
        <v>19.116527444323491</v>
      </c>
      <c r="X35">
        <v>59.077040405146633</v>
      </c>
      <c r="Y35">
        <v>0</v>
      </c>
      <c r="Z35">
        <v>5.8127322454602375</v>
      </c>
      <c r="AA35">
        <v>18.691102970569816</v>
      </c>
      <c r="AB35">
        <v>19.859180871058228</v>
      </c>
      <c r="AC35">
        <v>14.390009000475892</v>
      </c>
      <c r="AD35">
        <v>8.9922113772698804</v>
      </c>
      <c r="AE35">
        <v>24.460185862867878</v>
      </c>
      <c r="AF35">
        <v>0</v>
      </c>
      <c r="AG35">
        <v>30.100255295522846</v>
      </c>
      <c r="AH35">
        <v>35.56798894656648</v>
      </c>
      <c r="AI35">
        <v>1.7648574832811517</v>
      </c>
      <c r="AJ35">
        <v>0</v>
      </c>
      <c r="AK35">
        <v>27.24699541697975</v>
      </c>
      <c r="AL35">
        <v>50.768204445835927</v>
      </c>
      <c r="AM35">
        <v>7.7877421579419739</v>
      </c>
      <c r="AN35">
        <v>3.3549219661865991E-2</v>
      </c>
      <c r="AO35">
        <v>0</v>
      </c>
      <c r="AP35">
        <v>4.2036467610406625</v>
      </c>
      <c r="AQ35">
        <v>0</v>
      </c>
      <c r="AR35">
        <v>21.787480040701304</v>
      </c>
      <c r="AS35">
        <v>15.894916548528489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33.010297598700028</v>
      </c>
      <c r="BB35">
        <f t="shared" si="0"/>
        <v>760.30271222401007</v>
      </c>
      <c r="BC35">
        <v>1.3945319635627531</v>
      </c>
      <c r="BD35">
        <v>0</v>
      </c>
      <c r="BE35">
        <v>0.86052488815789463</v>
      </c>
      <c r="BF35">
        <v>1.337914724576271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141.36020421743595</v>
      </c>
      <c r="L36">
        <v>4.0283396053957912</v>
      </c>
      <c r="M36">
        <v>55.717627759839111</v>
      </c>
      <c r="N36">
        <v>26.922452187402229</v>
      </c>
      <c r="O36">
        <v>75.619782200276774</v>
      </c>
      <c r="P36">
        <v>30.472906472989322</v>
      </c>
      <c r="Q36">
        <v>4.914139232196308</v>
      </c>
      <c r="R36">
        <v>9.7441745133769864</v>
      </c>
      <c r="S36">
        <v>6.1771285657649511</v>
      </c>
      <c r="T36">
        <v>0.10426799106772687</v>
      </c>
      <c r="U36">
        <v>62.335919529680943</v>
      </c>
      <c r="V36">
        <v>9.1929659778751827</v>
      </c>
      <c r="W36">
        <v>19.116527444323491</v>
      </c>
      <c r="X36">
        <v>65.424204908715964</v>
      </c>
      <c r="Y36">
        <v>0</v>
      </c>
      <c r="Z36">
        <v>5.8127322454602375</v>
      </c>
      <c r="AA36">
        <v>18.691102970569816</v>
      </c>
      <c r="AB36">
        <v>19.859180871058228</v>
      </c>
      <c r="AC36">
        <v>14.390009000475892</v>
      </c>
      <c r="AD36">
        <v>8.9922113772698804</v>
      </c>
      <c r="AE36">
        <v>24.460185862867878</v>
      </c>
      <c r="AF36">
        <v>0</v>
      </c>
      <c r="AG36">
        <v>30.100255295522846</v>
      </c>
      <c r="AH36">
        <v>35.56798894656648</v>
      </c>
      <c r="AI36">
        <v>1.7648574832811517</v>
      </c>
      <c r="AJ36">
        <v>0</v>
      </c>
      <c r="AK36">
        <v>27.24699541697975</v>
      </c>
      <c r="AL36">
        <v>50.768204445835927</v>
      </c>
      <c r="AM36">
        <v>7.7877421579419739</v>
      </c>
      <c r="AN36">
        <v>3.3549219661865991E-2</v>
      </c>
      <c r="AO36">
        <v>0</v>
      </c>
      <c r="AP36">
        <v>4.2036467610406625</v>
      </c>
      <c r="AQ36">
        <v>0</v>
      </c>
      <c r="AR36">
        <v>21.787480040701304</v>
      </c>
      <c r="AS36">
        <v>15.894916548528489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33.376953028654277</v>
      </c>
      <c r="BB36">
        <f t="shared" si="0"/>
        <v>768.70771779774577</v>
      </c>
      <c r="BC36">
        <v>1.3945319635627531</v>
      </c>
      <c r="BD36">
        <v>0</v>
      </c>
      <c r="BE36">
        <v>0.86052488815789463</v>
      </c>
      <c r="BF36">
        <v>1.337914724576271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141.36020421743595</v>
      </c>
      <c r="L37">
        <v>4.0283396053957912</v>
      </c>
      <c r="M37">
        <v>55.717627759839111</v>
      </c>
      <c r="N37">
        <v>26.922452187402229</v>
      </c>
      <c r="O37">
        <v>75.619782200276774</v>
      </c>
      <c r="P37">
        <v>30.472906472989322</v>
      </c>
      <c r="Q37">
        <v>4.914139232196308</v>
      </c>
      <c r="R37">
        <v>10.008210705435209</v>
      </c>
      <c r="S37">
        <v>6.1771285657649511</v>
      </c>
      <c r="T37">
        <v>0.11650803590064703</v>
      </c>
      <c r="U37">
        <v>62.335919529680943</v>
      </c>
      <c r="V37">
        <v>9.1929659778751827</v>
      </c>
      <c r="W37">
        <v>19.116527444323491</v>
      </c>
      <c r="X37">
        <v>65.424204908715964</v>
      </c>
      <c r="Y37">
        <v>0</v>
      </c>
      <c r="Z37">
        <v>2.9063663519098313</v>
      </c>
      <c r="AA37">
        <v>18.691102970569816</v>
      </c>
      <c r="AB37">
        <v>19.859180871058228</v>
      </c>
      <c r="AC37">
        <v>14.390009000475892</v>
      </c>
      <c r="AD37">
        <v>8.9922113772698804</v>
      </c>
      <c r="AE37">
        <v>24.460185862867878</v>
      </c>
      <c r="AF37">
        <v>0</v>
      </c>
      <c r="AG37">
        <v>30.100255295522846</v>
      </c>
      <c r="AH37">
        <v>32.944849803276973</v>
      </c>
      <c r="AI37">
        <v>1.7648574832811517</v>
      </c>
      <c r="AJ37">
        <v>0</v>
      </c>
      <c r="AK37">
        <v>27.24699541697975</v>
      </c>
      <c r="AL37">
        <v>50.768204445835927</v>
      </c>
      <c r="AM37">
        <v>7.7877421579419739</v>
      </c>
      <c r="AN37">
        <v>3.3549219661865991E-2</v>
      </c>
      <c r="AO37">
        <v>0</v>
      </c>
      <c r="AP37">
        <v>4.2036467610406625</v>
      </c>
      <c r="AQ37">
        <v>0</v>
      </c>
      <c r="AR37">
        <v>21.787480040701304</v>
      </c>
      <c r="AS37">
        <v>15.894916548528489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33.157368064816417</v>
      </c>
      <c r="BB37">
        <f t="shared" si="0"/>
        <v>763.61707651009658</v>
      </c>
      <c r="BC37">
        <v>1.3945319635627531</v>
      </c>
      <c r="BD37">
        <v>0</v>
      </c>
      <c r="BE37">
        <v>0.80352743661971837</v>
      </c>
      <c r="BF37">
        <v>1.337914724576271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141.36020421743595</v>
      </c>
      <c r="L38">
        <v>4.0283396053957912</v>
      </c>
      <c r="M38">
        <v>55.717627759839111</v>
      </c>
      <c r="N38">
        <v>26.922452187402229</v>
      </c>
      <c r="O38">
        <v>75.619782200276774</v>
      </c>
      <c r="P38">
        <v>30.472906472989322</v>
      </c>
      <c r="Q38">
        <v>4.914139232196308</v>
      </c>
      <c r="R38">
        <v>10.008210705435209</v>
      </c>
      <c r="S38">
        <v>6.1771285657649511</v>
      </c>
      <c r="T38">
        <v>0.11650803590064703</v>
      </c>
      <c r="U38">
        <v>62.335919529680943</v>
      </c>
      <c r="V38">
        <v>9.1929659778751827</v>
      </c>
      <c r="W38">
        <v>19.116527444323491</v>
      </c>
      <c r="X38">
        <v>65.424204908715964</v>
      </c>
      <c r="Y38">
        <v>0</v>
      </c>
      <c r="Z38">
        <v>2.9063663519098313</v>
      </c>
      <c r="AA38">
        <v>18.691102970569816</v>
      </c>
      <c r="AB38">
        <v>19.859180871058228</v>
      </c>
      <c r="AC38">
        <v>14.390009000475892</v>
      </c>
      <c r="AD38">
        <v>8.9922113772698804</v>
      </c>
      <c r="AE38">
        <v>24.460185862867878</v>
      </c>
      <c r="AF38">
        <v>0</v>
      </c>
      <c r="AG38">
        <v>30.100255295522846</v>
      </c>
      <c r="AH38">
        <v>30.632930337716544</v>
      </c>
      <c r="AI38">
        <v>1.7648574832811517</v>
      </c>
      <c r="AJ38">
        <v>0</v>
      </c>
      <c r="AK38">
        <v>27.24699541697975</v>
      </c>
      <c r="AL38">
        <v>50.768204445835927</v>
      </c>
      <c r="AM38">
        <v>7.7877421579419739</v>
      </c>
      <c r="AN38">
        <v>3.3549219661865991E-2</v>
      </c>
      <c r="AO38">
        <v>0</v>
      </c>
      <c r="AP38">
        <v>4.2036467610406625</v>
      </c>
      <c r="AQ38">
        <v>0</v>
      </c>
      <c r="AR38">
        <v>21.787480040701304</v>
      </c>
      <c r="AS38">
        <v>15.894916548528489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33.060729831156003</v>
      </c>
      <c r="BB38">
        <f t="shared" si="0"/>
        <v>761.33364898661512</v>
      </c>
      <c r="BC38">
        <v>1.3945319635627531</v>
      </c>
      <c r="BD38">
        <v>0</v>
      </c>
      <c r="BE38">
        <v>0.73538114503816787</v>
      </c>
      <c r="BF38">
        <v>1.337914724576271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141.36020421743595</v>
      </c>
      <c r="L39">
        <v>4.0283396053957912</v>
      </c>
      <c r="M39">
        <v>55.717627759839111</v>
      </c>
      <c r="N39">
        <v>26.922452187402229</v>
      </c>
      <c r="O39">
        <v>75.619782200276774</v>
      </c>
      <c r="P39">
        <v>30.472906472989322</v>
      </c>
      <c r="Q39">
        <v>4.8784621135285935</v>
      </c>
      <c r="R39">
        <v>10.008210705435209</v>
      </c>
      <c r="S39">
        <v>6.1771285657649511</v>
      </c>
      <c r="T39">
        <v>0.11650803590064703</v>
      </c>
      <c r="U39">
        <v>62.335919529680943</v>
      </c>
      <c r="V39">
        <v>9.1929659778751827</v>
      </c>
      <c r="W39">
        <v>19.116527444323491</v>
      </c>
      <c r="X39">
        <v>65.424204908715964</v>
      </c>
      <c r="Y39">
        <v>0</v>
      </c>
      <c r="Z39">
        <v>0</v>
      </c>
      <c r="AA39">
        <v>18.691102970569816</v>
      </c>
      <c r="AB39">
        <v>19.859180871058228</v>
      </c>
      <c r="AC39">
        <v>14.390009000475892</v>
      </c>
      <c r="AD39">
        <v>8.9922113772698804</v>
      </c>
      <c r="AE39">
        <v>24.460185862867878</v>
      </c>
      <c r="AF39">
        <v>0</v>
      </c>
      <c r="AG39">
        <v>30.100255295522846</v>
      </c>
      <c r="AH39">
        <v>26.675991485493629</v>
      </c>
      <c r="AI39">
        <v>1.7648574832811517</v>
      </c>
      <c r="AJ39">
        <v>0</v>
      </c>
      <c r="AK39">
        <v>27.24699541697975</v>
      </c>
      <c r="AL39">
        <v>50.768204445835927</v>
      </c>
      <c r="AM39">
        <v>7.7877421579419739</v>
      </c>
      <c r="AN39">
        <v>3.3549219661865991E-2</v>
      </c>
      <c r="AO39">
        <v>0</v>
      </c>
      <c r="AP39">
        <v>1.6473751068049609</v>
      </c>
      <c r="AQ39">
        <v>0</v>
      </c>
      <c r="AR39">
        <v>21.787480040701304</v>
      </c>
      <c r="AS39">
        <v>15.894916548528489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32.665500214915888</v>
      </c>
      <c r="BB39">
        <f t="shared" si="0"/>
        <v>752.18863685469398</v>
      </c>
      <c r="BC39">
        <v>1.3945319635627531</v>
      </c>
      <c r="BD39">
        <v>0</v>
      </c>
      <c r="BE39">
        <v>0.65039337391304353</v>
      </c>
      <c r="BF39">
        <v>1.337914724576271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141.36020421743595</v>
      </c>
      <c r="L40">
        <v>4.0283396053957912</v>
      </c>
      <c r="M40">
        <v>55.717627759839111</v>
      </c>
      <c r="N40">
        <v>26.922452187402229</v>
      </c>
      <c r="O40">
        <v>75.619782200276774</v>
      </c>
      <c r="P40">
        <v>30.472906472989322</v>
      </c>
      <c r="Q40">
        <v>4.8784621135285935</v>
      </c>
      <c r="R40">
        <v>10.008210705435209</v>
      </c>
      <c r="S40">
        <v>6.1771285657649511</v>
      </c>
      <c r="T40">
        <v>0.11650803590064703</v>
      </c>
      <c r="U40">
        <v>62.335919529680943</v>
      </c>
      <c r="V40">
        <v>9.1929659778751827</v>
      </c>
      <c r="W40">
        <v>19.116527444323491</v>
      </c>
      <c r="X40">
        <v>65.424204908715964</v>
      </c>
      <c r="Y40">
        <v>0</v>
      </c>
      <c r="Z40">
        <v>0</v>
      </c>
      <c r="AA40">
        <v>18.691102970569816</v>
      </c>
      <c r="AB40">
        <v>19.859180871058228</v>
      </c>
      <c r="AC40">
        <v>14.390009000475892</v>
      </c>
      <c r="AD40">
        <v>8.9922113772698804</v>
      </c>
      <c r="AE40">
        <v>24.460185862867878</v>
      </c>
      <c r="AF40">
        <v>0</v>
      </c>
      <c r="AG40">
        <v>30.100255295522846</v>
      </c>
      <c r="AH40">
        <v>17.78399447328324</v>
      </c>
      <c r="AI40">
        <v>1.7648574832811517</v>
      </c>
      <c r="AJ40">
        <v>0</v>
      </c>
      <c r="AK40">
        <v>27.24699541697975</v>
      </c>
      <c r="AL40">
        <v>50.768204445835927</v>
      </c>
      <c r="AM40">
        <v>7.7877421579419739</v>
      </c>
      <c r="AN40">
        <v>3.3549219661865991E-2</v>
      </c>
      <c r="AO40">
        <v>0</v>
      </c>
      <c r="AP40">
        <v>0.51125442251653497</v>
      </c>
      <c r="AQ40">
        <v>0</v>
      </c>
      <c r="AR40">
        <v>23.50110206637444</v>
      </c>
      <c r="AS40">
        <v>15.894916548528489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32.317954295875367</v>
      </c>
      <c r="BB40">
        <f t="shared" si="0"/>
        <v>744.00301172899583</v>
      </c>
      <c r="BC40">
        <v>1.3945319635627531</v>
      </c>
      <c r="BD40">
        <v>0</v>
      </c>
      <c r="BE40">
        <v>0.43171799999999999</v>
      </c>
      <c r="BF40">
        <v>1.337914724576271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141.36020421743595</v>
      </c>
      <c r="L41">
        <v>4.0389038114913154</v>
      </c>
      <c r="M41">
        <v>55.717627759839111</v>
      </c>
      <c r="N41">
        <v>26.922452187402229</v>
      </c>
      <c r="O41">
        <v>75.619782200276774</v>
      </c>
      <c r="P41">
        <v>30.472906472989322</v>
      </c>
      <c r="Q41">
        <v>4.878772384253339</v>
      </c>
      <c r="R41">
        <v>10.008210705435209</v>
      </c>
      <c r="S41">
        <v>6.1771285657649511</v>
      </c>
      <c r="T41">
        <v>0.11650803590064703</v>
      </c>
      <c r="U41">
        <v>62.335919529680943</v>
      </c>
      <c r="V41">
        <v>9.1929659778751827</v>
      </c>
      <c r="W41">
        <v>19.116527444323491</v>
      </c>
      <c r="X41">
        <v>65.424204908715964</v>
      </c>
      <c r="Y41">
        <v>0</v>
      </c>
      <c r="Z41">
        <v>0</v>
      </c>
      <c r="AA41">
        <v>18.691102970569816</v>
      </c>
      <c r="AB41">
        <v>19.859180871058228</v>
      </c>
      <c r="AC41">
        <v>14.390009000475892</v>
      </c>
      <c r="AD41">
        <v>8.9922113772698804</v>
      </c>
      <c r="AE41">
        <v>24.460185862867878</v>
      </c>
      <c r="AF41">
        <v>0</v>
      </c>
      <c r="AG41">
        <v>30.100255295522846</v>
      </c>
      <c r="AH41">
        <v>8.8919970122103944</v>
      </c>
      <c r="AI41">
        <v>1.7648574832811517</v>
      </c>
      <c r="AJ41">
        <v>0</v>
      </c>
      <c r="AK41">
        <v>27.24699541697975</v>
      </c>
      <c r="AL41">
        <v>50.768204445835927</v>
      </c>
      <c r="AM41">
        <v>7.7877421579419739</v>
      </c>
      <c r="AN41">
        <v>3.3549219661865991E-2</v>
      </c>
      <c r="AO41">
        <v>0</v>
      </c>
      <c r="AP41">
        <v>0.51125442251653497</v>
      </c>
      <c r="AQ41">
        <v>0</v>
      </c>
      <c r="AR41">
        <v>23.50110206637444</v>
      </c>
      <c r="AS41">
        <v>15.894916548528489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31.946723355133614</v>
      </c>
      <c r="BB41">
        <f t="shared" si="0"/>
        <v>735.26968694864286</v>
      </c>
      <c r="BC41">
        <v>1.3945319635627531</v>
      </c>
      <c r="BD41">
        <v>0</v>
      </c>
      <c r="BE41">
        <v>0.20828526315789475</v>
      </c>
      <c r="BF41">
        <v>1.337914724576271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141.36020421743595</v>
      </c>
      <c r="L42">
        <v>4.0389038114913154</v>
      </c>
      <c r="M42">
        <v>55.717627759839111</v>
      </c>
      <c r="N42">
        <v>26.922452187402229</v>
      </c>
      <c r="O42">
        <v>75.619782200276774</v>
      </c>
      <c r="P42">
        <v>30.472906472989322</v>
      </c>
      <c r="Q42">
        <v>4.878772384253339</v>
      </c>
      <c r="R42">
        <v>10.008210705435209</v>
      </c>
      <c r="S42">
        <v>6.1771285657649511</v>
      </c>
      <c r="T42">
        <v>0.11650803590064703</v>
      </c>
      <c r="U42">
        <v>62.335919529680943</v>
      </c>
      <c r="V42">
        <v>9.1929659778751827</v>
      </c>
      <c r="W42">
        <v>19.116527444323491</v>
      </c>
      <c r="X42">
        <v>65.424204908715964</v>
      </c>
      <c r="Y42">
        <v>0</v>
      </c>
      <c r="Z42">
        <v>0</v>
      </c>
      <c r="AA42">
        <v>18.691102970569816</v>
      </c>
      <c r="AB42">
        <v>19.859180871058228</v>
      </c>
      <c r="AC42">
        <v>14.390009000475892</v>
      </c>
      <c r="AD42">
        <v>8.9922113772698804</v>
      </c>
      <c r="AE42">
        <v>24.460185862867878</v>
      </c>
      <c r="AF42">
        <v>0</v>
      </c>
      <c r="AG42">
        <v>30.100255295522846</v>
      </c>
      <c r="AH42">
        <v>0</v>
      </c>
      <c r="AI42">
        <v>1.7648574832811517</v>
      </c>
      <c r="AJ42">
        <v>0</v>
      </c>
      <c r="AK42">
        <v>27.24699541697975</v>
      </c>
      <c r="AL42">
        <v>50.768204445835927</v>
      </c>
      <c r="AM42">
        <v>7.7877421579419739</v>
      </c>
      <c r="AN42">
        <v>3.3549219661865991E-2</v>
      </c>
      <c r="AO42">
        <v>0</v>
      </c>
      <c r="AP42">
        <v>0.51125442251653497</v>
      </c>
      <c r="AQ42">
        <v>0</v>
      </c>
      <c r="AR42">
        <v>21.787480040701304</v>
      </c>
      <c r="AS42">
        <v>15.894916548528489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31.503408479350085</v>
      </c>
      <c r="BB42">
        <f t="shared" si="0"/>
        <v>724.89909752338497</v>
      </c>
      <c r="BC42">
        <v>1.3945319635627531</v>
      </c>
      <c r="BD42">
        <v>0</v>
      </c>
      <c r="BE42">
        <v>0</v>
      </c>
      <c r="BF42">
        <v>1.337914724576271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141.36020421743595</v>
      </c>
      <c r="L43">
        <v>4.0389038114913154</v>
      </c>
      <c r="M43">
        <v>55.717627759839111</v>
      </c>
      <c r="N43">
        <v>26.922452187402229</v>
      </c>
      <c r="O43">
        <v>75.619782200276774</v>
      </c>
      <c r="P43">
        <v>30.472906472989322</v>
      </c>
      <c r="Q43">
        <v>4.8547143058644942</v>
      </c>
      <c r="R43">
        <v>10.008210705435209</v>
      </c>
      <c r="S43">
        <v>6.1771285657649511</v>
      </c>
      <c r="T43">
        <v>0.11650803590064703</v>
      </c>
      <c r="U43">
        <v>62.335919529680943</v>
      </c>
      <c r="V43">
        <v>9.1929659778751827</v>
      </c>
      <c r="W43">
        <v>19.116527444323491</v>
      </c>
      <c r="X43">
        <v>65.424204908715964</v>
      </c>
      <c r="Y43">
        <v>0</v>
      </c>
      <c r="Z43">
        <v>0</v>
      </c>
      <c r="AA43">
        <v>18.691102970569816</v>
      </c>
      <c r="AB43">
        <v>19.859180871058228</v>
      </c>
      <c r="AC43">
        <v>14.390009000475892</v>
      </c>
      <c r="AD43">
        <v>8.9922113772698804</v>
      </c>
      <c r="AE43">
        <v>24.460185862867878</v>
      </c>
      <c r="AF43">
        <v>0</v>
      </c>
      <c r="AG43">
        <v>30.100255295522846</v>
      </c>
      <c r="AH43">
        <v>0</v>
      </c>
      <c r="AI43">
        <v>1.7648574832811517</v>
      </c>
      <c r="AJ43">
        <v>0</v>
      </c>
      <c r="AK43">
        <v>27.24699541697975</v>
      </c>
      <c r="AL43">
        <v>50.768204445835927</v>
      </c>
      <c r="AM43">
        <v>7.7877421579419739</v>
      </c>
      <c r="AN43">
        <v>3.3549219661865991E-2</v>
      </c>
      <c r="AO43">
        <v>0</v>
      </c>
      <c r="AP43">
        <v>0.51125442251653497</v>
      </c>
      <c r="AQ43">
        <v>0</v>
      </c>
      <c r="AR43">
        <v>21.787480040701304</v>
      </c>
      <c r="AS43">
        <v>15.894916548528489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31.50240285167343</v>
      </c>
      <c r="BB43">
        <f t="shared" si="0"/>
        <v>724.87604507267281</v>
      </c>
      <c r="BC43">
        <v>1.3945319635627531</v>
      </c>
      <c r="BD43">
        <v>0</v>
      </c>
      <c r="BE43">
        <v>0</v>
      </c>
      <c r="BF43">
        <v>1.337914724576271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141.36020421743595</v>
      </c>
      <c r="L44">
        <v>4.0389038114913154</v>
      </c>
      <c r="M44">
        <v>55.717627759839111</v>
      </c>
      <c r="N44">
        <v>26.922452187402229</v>
      </c>
      <c r="O44">
        <v>75.619782200276774</v>
      </c>
      <c r="P44">
        <v>30.472906472989322</v>
      </c>
      <c r="Q44">
        <v>4.8547143058644942</v>
      </c>
      <c r="R44">
        <v>10.008210705435209</v>
      </c>
      <c r="S44">
        <v>6.1771285657649511</v>
      </c>
      <c r="T44">
        <v>0.11650803590064703</v>
      </c>
      <c r="U44">
        <v>62.335919529680943</v>
      </c>
      <c r="V44">
        <v>9.1929659778751827</v>
      </c>
      <c r="W44">
        <v>19.116527444323491</v>
      </c>
      <c r="X44">
        <v>65.424204908715964</v>
      </c>
      <c r="Y44">
        <v>0</v>
      </c>
      <c r="Z44">
        <v>0</v>
      </c>
      <c r="AA44">
        <v>18.691102970569816</v>
      </c>
      <c r="AB44">
        <v>19.859180871058228</v>
      </c>
      <c r="AC44">
        <v>14.390009000475892</v>
      </c>
      <c r="AD44">
        <v>8.9922113772698804</v>
      </c>
      <c r="AE44">
        <v>24.460185862867878</v>
      </c>
      <c r="AF44">
        <v>0</v>
      </c>
      <c r="AG44">
        <v>30.100255295522846</v>
      </c>
      <c r="AH44">
        <v>0</v>
      </c>
      <c r="AI44">
        <v>1.7648574832811517</v>
      </c>
      <c r="AJ44">
        <v>0</v>
      </c>
      <c r="AK44">
        <v>27.24699541697975</v>
      </c>
      <c r="AL44">
        <v>50.768204445835927</v>
      </c>
      <c r="AM44">
        <v>7.7877421579419739</v>
      </c>
      <c r="AN44">
        <v>3.3549219661865991E-2</v>
      </c>
      <c r="AO44">
        <v>0</v>
      </c>
      <c r="AP44">
        <v>0.51125442251653497</v>
      </c>
      <c r="AQ44">
        <v>0</v>
      </c>
      <c r="AR44">
        <v>21.787480040701304</v>
      </c>
      <c r="AS44">
        <v>15.894916548528489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31.50240285167343</v>
      </c>
      <c r="BB44">
        <f t="shared" si="0"/>
        <v>724.87604507267281</v>
      </c>
      <c r="BC44">
        <v>1.3945319635627531</v>
      </c>
      <c r="BD44">
        <v>0</v>
      </c>
      <c r="BE44">
        <v>0</v>
      </c>
      <c r="BF44">
        <v>1.337914724576271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141.36020421743595</v>
      </c>
      <c r="L45">
        <v>4.0389038114913154</v>
      </c>
      <c r="M45">
        <v>55.717627759839111</v>
      </c>
      <c r="N45">
        <v>26.922452187402229</v>
      </c>
      <c r="O45">
        <v>75.619782200276774</v>
      </c>
      <c r="P45">
        <v>30.472906472989322</v>
      </c>
      <c r="Q45">
        <v>4.8569696686234849</v>
      </c>
      <c r="R45">
        <v>10.176732927626468</v>
      </c>
      <c r="S45">
        <v>6.3258516895607322</v>
      </c>
      <c r="T45">
        <v>0.11685347526612393</v>
      </c>
      <c r="U45">
        <v>62.690193654084958</v>
      </c>
      <c r="V45">
        <v>9.1929659778751827</v>
      </c>
      <c r="W45">
        <v>19.116527444323491</v>
      </c>
      <c r="X45">
        <v>65.424204908715964</v>
      </c>
      <c r="Y45">
        <v>0</v>
      </c>
      <c r="Z45">
        <v>0</v>
      </c>
      <c r="AA45">
        <v>18.691102970569816</v>
      </c>
      <c r="AB45">
        <v>19.859180871058228</v>
      </c>
      <c r="AC45">
        <v>14.390009000475892</v>
      </c>
      <c r="AD45">
        <v>8.9922113772698804</v>
      </c>
      <c r="AE45">
        <v>24.460185862867878</v>
      </c>
      <c r="AF45">
        <v>0</v>
      </c>
      <c r="AG45">
        <v>30.100255295522846</v>
      </c>
      <c r="AH45">
        <v>0</v>
      </c>
      <c r="AI45">
        <v>1.7648574832811517</v>
      </c>
      <c r="AJ45">
        <v>0</v>
      </c>
      <c r="AK45">
        <v>27.24699541697975</v>
      </c>
      <c r="AL45">
        <v>50.768204445835927</v>
      </c>
      <c r="AM45">
        <v>7.7877421579419739</v>
      </c>
      <c r="AN45">
        <v>3.3549219661865991E-2</v>
      </c>
      <c r="AO45">
        <v>0</v>
      </c>
      <c r="AP45">
        <v>0.51125442251653497</v>
      </c>
      <c r="AQ45">
        <v>0</v>
      </c>
      <c r="AR45">
        <v>21.787480040701304</v>
      </c>
      <c r="AS45">
        <v>15.894916548528489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31.530581079064575</v>
      </c>
      <c r="BB45">
        <f t="shared" si="0"/>
        <v>725.52198711779704</v>
      </c>
      <c r="BC45">
        <v>1.3945319635627531</v>
      </c>
      <c r="BD45">
        <v>0</v>
      </c>
      <c r="BE45">
        <v>0</v>
      </c>
      <c r="BF45">
        <v>1.337914724576271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141.36020421743595</v>
      </c>
      <c r="L46">
        <v>4.0389038114913154</v>
      </c>
      <c r="M46">
        <v>55.717627759839111</v>
      </c>
      <c r="N46">
        <v>26.922452187402229</v>
      </c>
      <c r="O46">
        <v>75.619782200276774</v>
      </c>
      <c r="P46">
        <v>30.472906472989322</v>
      </c>
      <c r="Q46">
        <v>4.8569696686234849</v>
      </c>
      <c r="R46">
        <v>10.176732927626468</v>
      </c>
      <c r="S46">
        <v>6.3258516895607322</v>
      </c>
      <c r="T46">
        <v>0.11685347526612393</v>
      </c>
      <c r="U46">
        <v>62.711329881241447</v>
      </c>
      <c r="V46">
        <v>9.1929659778751827</v>
      </c>
      <c r="W46">
        <v>19.116527444323491</v>
      </c>
      <c r="X46">
        <v>65.424204908715964</v>
      </c>
      <c r="Y46">
        <v>0</v>
      </c>
      <c r="Z46">
        <v>0</v>
      </c>
      <c r="AA46">
        <v>18.691102970569816</v>
      </c>
      <c r="AB46">
        <v>19.859180871058228</v>
      </c>
      <c r="AC46">
        <v>14.390009000475892</v>
      </c>
      <c r="AD46">
        <v>8.9922113772698804</v>
      </c>
      <c r="AE46">
        <v>24.460185862867878</v>
      </c>
      <c r="AF46">
        <v>0</v>
      </c>
      <c r="AG46">
        <v>30.100255295522846</v>
      </c>
      <c r="AH46">
        <v>0</v>
      </c>
      <c r="AI46">
        <v>1.7648574832811517</v>
      </c>
      <c r="AJ46">
        <v>0</v>
      </c>
      <c r="AK46">
        <v>27.24699541697975</v>
      </c>
      <c r="AL46">
        <v>50.768204445835927</v>
      </c>
      <c r="AM46">
        <v>7.7877421579419739</v>
      </c>
      <c r="AN46">
        <v>3.3549219661865991E-2</v>
      </c>
      <c r="AO46">
        <v>0</v>
      </c>
      <c r="AP46">
        <v>0.51125442251653497</v>
      </c>
      <c r="AQ46">
        <v>0</v>
      </c>
      <c r="AR46">
        <v>21.787480040701304</v>
      </c>
      <c r="AS46">
        <v>15.894916548528489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31.53146457335972</v>
      </c>
      <c r="BB46">
        <f t="shared" si="0"/>
        <v>725.54223985065846</v>
      </c>
      <c r="BC46">
        <v>1.3945319635627531</v>
      </c>
      <c r="BD46">
        <v>0</v>
      </c>
      <c r="BE46">
        <v>0</v>
      </c>
      <c r="BF46">
        <v>1.337914724576271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141.35780764379791</v>
      </c>
      <c r="L47">
        <v>4.0389038114913154</v>
      </c>
      <c r="M47">
        <v>55.717627759839111</v>
      </c>
      <c r="N47">
        <v>26.922452187402229</v>
      </c>
      <c r="O47">
        <v>75.619782200276774</v>
      </c>
      <c r="P47">
        <v>30.472906472989322</v>
      </c>
      <c r="Q47">
        <v>4.8569696686234849</v>
      </c>
      <c r="R47">
        <v>10.176732927626468</v>
      </c>
      <c r="S47">
        <v>6.3258516895607322</v>
      </c>
      <c r="T47">
        <v>0.11685347526612393</v>
      </c>
      <c r="U47">
        <v>62.711329881241447</v>
      </c>
      <c r="V47">
        <v>9.1929659778751827</v>
      </c>
      <c r="W47">
        <v>19.118462316991934</v>
      </c>
      <c r="X47">
        <v>65.416879848329629</v>
      </c>
      <c r="Y47">
        <v>0</v>
      </c>
      <c r="Z47">
        <v>0</v>
      </c>
      <c r="AA47">
        <v>18.691102970569816</v>
      </c>
      <c r="AB47">
        <v>19.859180871058228</v>
      </c>
      <c r="AC47">
        <v>14.390009000475892</v>
      </c>
      <c r="AD47">
        <v>8.9922113772698804</v>
      </c>
      <c r="AE47">
        <v>24.460185862867878</v>
      </c>
      <c r="AF47">
        <v>0</v>
      </c>
      <c r="AG47">
        <v>30.100255295522846</v>
      </c>
      <c r="AH47">
        <v>0</v>
      </c>
      <c r="AI47">
        <v>0</v>
      </c>
      <c r="AJ47">
        <v>0</v>
      </c>
      <c r="AK47">
        <v>27.24699541697975</v>
      </c>
      <c r="AL47">
        <v>50.768204445835927</v>
      </c>
      <c r="AM47">
        <v>7.7877421579419739</v>
      </c>
      <c r="AN47">
        <v>3.3549219661865991E-2</v>
      </c>
      <c r="AO47">
        <v>0</v>
      </c>
      <c r="AP47">
        <v>0.51125442251653497</v>
      </c>
      <c r="AQ47">
        <v>0</v>
      </c>
      <c r="AR47">
        <v>21.787480040701304</v>
      </c>
      <c r="AS47">
        <v>15.894916548528489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31.457368043933855</v>
      </c>
      <c r="BB47">
        <f t="shared" si="0"/>
        <v>723.84369213544721</v>
      </c>
      <c r="BC47">
        <v>1.3945319635627531</v>
      </c>
      <c r="BD47">
        <v>0</v>
      </c>
      <c r="BE47">
        <v>0</v>
      </c>
      <c r="BF47">
        <v>1.337914724576271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141.35780764379791</v>
      </c>
      <c r="L48">
        <v>4.0389038114913154</v>
      </c>
      <c r="M48">
        <v>55.717627759839111</v>
      </c>
      <c r="N48">
        <v>26.922452187402229</v>
      </c>
      <c r="O48">
        <v>75.619782200276774</v>
      </c>
      <c r="P48">
        <v>30.472906472989322</v>
      </c>
      <c r="Q48">
        <v>4.8569696686234849</v>
      </c>
      <c r="R48">
        <v>10.176732927626468</v>
      </c>
      <c r="S48">
        <v>6.3258516895607322</v>
      </c>
      <c r="T48">
        <v>0.11685347526612393</v>
      </c>
      <c r="U48">
        <v>62.711329881241447</v>
      </c>
      <c r="V48">
        <v>9.1858520697530892</v>
      </c>
      <c r="W48">
        <v>20.340902627171058</v>
      </c>
      <c r="X48">
        <v>65.414945064983101</v>
      </c>
      <c r="Y48">
        <v>0</v>
      </c>
      <c r="Z48">
        <v>0</v>
      </c>
      <c r="AA48">
        <v>18.691102970569816</v>
      </c>
      <c r="AB48">
        <v>19.859180871058228</v>
      </c>
      <c r="AC48">
        <v>14.390009000475892</v>
      </c>
      <c r="AD48">
        <v>8.9922113772698804</v>
      </c>
      <c r="AE48">
        <v>24.460185862867878</v>
      </c>
      <c r="AF48">
        <v>6.0150738802389885</v>
      </c>
      <c r="AG48">
        <v>30.100255295522846</v>
      </c>
      <c r="AH48">
        <v>0</v>
      </c>
      <c r="AI48">
        <v>0</v>
      </c>
      <c r="AJ48">
        <v>0</v>
      </c>
      <c r="AK48">
        <v>27.24699541697975</v>
      </c>
      <c r="AL48">
        <v>50.768204445835927</v>
      </c>
      <c r="AM48">
        <v>7.7877421579419739</v>
      </c>
      <c r="AN48">
        <v>3.3549219661865991E-2</v>
      </c>
      <c r="AO48">
        <v>0</v>
      </c>
      <c r="AP48">
        <v>0.51125442251653497</v>
      </c>
      <c r="AQ48">
        <v>0</v>
      </c>
      <c r="AR48">
        <v>21.787480040701304</v>
      </c>
      <c r="AS48">
        <v>15.894916548528489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31.759517901789948</v>
      </c>
      <c r="BB48">
        <f t="shared" si="0"/>
        <v>730.77000777654052</v>
      </c>
      <c r="BC48">
        <v>1.3945319635627531</v>
      </c>
      <c r="BD48">
        <v>0</v>
      </c>
      <c r="BE48">
        <v>0</v>
      </c>
      <c r="BF48">
        <v>1.337914724576271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141.35780764379791</v>
      </c>
      <c r="L49">
        <v>4.0389038114913154</v>
      </c>
      <c r="M49">
        <v>55.717627759839111</v>
      </c>
      <c r="N49">
        <v>26.922452187402229</v>
      </c>
      <c r="O49">
        <v>75.619782200276774</v>
      </c>
      <c r="P49">
        <v>30.472906472989322</v>
      </c>
      <c r="Q49">
        <v>4.8569696686234849</v>
      </c>
      <c r="R49">
        <v>10.176732927626468</v>
      </c>
      <c r="S49">
        <v>6.3258516895607322</v>
      </c>
      <c r="T49">
        <v>0.11685347526612393</v>
      </c>
      <c r="U49">
        <v>62.711329881241447</v>
      </c>
      <c r="V49">
        <v>9.1858520697530892</v>
      </c>
      <c r="W49">
        <v>20.340902627171058</v>
      </c>
      <c r="X49">
        <v>65.414945064983101</v>
      </c>
      <c r="Y49">
        <v>0</v>
      </c>
      <c r="Z49">
        <v>0</v>
      </c>
      <c r="AA49">
        <v>18.691102970569816</v>
      </c>
      <c r="AB49">
        <v>19.859180871058228</v>
      </c>
      <c r="AC49">
        <v>14.390009000475892</v>
      </c>
      <c r="AD49">
        <v>4.4961059229805871</v>
      </c>
      <c r="AE49">
        <v>24.460185862867878</v>
      </c>
      <c r="AF49">
        <v>6.0150738802389885</v>
      </c>
      <c r="AG49">
        <v>30.100255295522846</v>
      </c>
      <c r="AH49">
        <v>0</v>
      </c>
      <c r="AI49">
        <v>0</v>
      </c>
      <c r="AJ49">
        <v>0</v>
      </c>
      <c r="AK49">
        <v>27.24699541697975</v>
      </c>
      <c r="AL49">
        <v>50.768204445835927</v>
      </c>
      <c r="AM49">
        <v>7.7877421579419739</v>
      </c>
      <c r="AN49">
        <v>3.3549219661865991E-2</v>
      </c>
      <c r="AO49">
        <v>0</v>
      </c>
      <c r="AP49">
        <v>0.51125442251653497</v>
      </c>
      <c r="AQ49">
        <v>0</v>
      </c>
      <c r="AR49">
        <v>21.787480040701304</v>
      </c>
      <c r="AS49">
        <v>15.894916548528489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31.571580693800655</v>
      </c>
      <c r="BB49">
        <f t="shared" si="0"/>
        <v>726.46183953024058</v>
      </c>
      <c r="BC49">
        <v>1.3945319635627531</v>
      </c>
      <c r="BD49">
        <v>0</v>
      </c>
      <c r="BE49">
        <v>0</v>
      </c>
      <c r="BF49">
        <v>1.337914724576271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141.35780764379791</v>
      </c>
      <c r="L50">
        <v>4.0389038114913154</v>
      </c>
      <c r="M50">
        <v>55.717627759839111</v>
      </c>
      <c r="N50">
        <v>26.922452187402229</v>
      </c>
      <c r="O50">
        <v>75.619782200276774</v>
      </c>
      <c r="P50">
        <v>30.472906472989322</v>
      </c>
      <c r="Q50">
        <v>4.8569696686234849</v>
      </c>
      <c r="R50">
        <v>10.176732927626468</v>
      </c>
      <c r="S50">
        <v>6.3258516895607322</v>
      </c>
      <c r="T50">
        <v>0.11685347526612393</v>
      </c>
      <c r="U50">
        <v>62.711329881241447</v>
      </c>
      <c r="V50">
        <v>9.1858520697530892</v>
      </c>
      <c r="W50">
        <v>20.340902627171058</v>
      </c>
      <c r="X50">
        <v>65.414945064983101</v>
      </c>
      <c r="Y50">
        <v>0</v>
      </c>
      <c r="Z50">
        <v>0</v>
      </c>
      <c r="AA50">
        <v>18.691102970569816</v>
      </c>
      <c r="AB50">
        <v>19.859180871058228</v>
      </c>
      <c r="AC50">
        <v>14.390009000475892</v>
      </c>
      <c r="AD50">
        <v>0</v>
      </c>
      <c r="AE50">
        <v>24.460185862867878</v>
      </c>
      <c r="AF50">
        <v>6.0150738802389885</v>
      </c>
      <c r="AG50">
        <v>30.100255295522846</v>
      </c>
      <c r="AH50">
        <v>0</v>
      </c>
      <c r="AI50">
        <v>0</v>
      </c>
      <c r="AJ50">
        <v>0</v>
      </c>
      <c r="AK50">
        <v>27.24699541697975</v>
      </c>
      <c r="AL50">
        <v>50.768204445835927</v>
      </c>
      <c r="AM50">
        <v>7.7877421579419739</v>
      </c>
      <c r="AN50">
        <v>3.3549219661865991E-2</v>
      </c>
      <c r="AO50">
        <v>0</v>
      </c>
      <c r="AP50">
        <v>0.51125442251653497</v>
      </c>
      <c r="AQ50">
        <v>0</v>
      </c>
      <c r="AR50">
        <v>21.787480040701304</v>
      </c>
      <c r="AS50">
        <v>15.894916548528489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31.383643466220065</v>
      </c>
      <c r="BB50">
        <f t="shared" si="0"/>
        <v>722.15367083484057</v>
      </c>
      <c r="BC50">
        <v>1.3945319635627531</v>
      </c>
      <c r="BD50">
        <v>0</v>
      </c>
      <c r="BE50">
        <v>0</v>
      </c>
      <c r="BF50">
        <v>1.337914724576271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141.35780764379791</v>
      </c>
      <c r="L51">
        <v>4.0389038114913154</v>
      </c>
      <c r="M51">
        <v>55.717627759839111</v>
      </c>
      <c r="N51">
        <v>26.922452187402229</v>
      </c>
      <c r="O51">
        <v>75.619782200276774</v>
      </c>
      <c r="P51">
        <v>30.472906472989322</v>
      </c>
      <c r="Q51">
        <v>4.8569696686234849</v>
      </c>
      <c r="R51">
        <v>7.3048934344488501</v>
      </c>
      <c r="S51">
        <v>6.3258516895607322</v>
      </c>
      <c r="T51">
        <v>0.11685347526612393</v>
      </c>
      <c r="U51">
        <v>64.819449141685894</v>
      </c>
      <c r="V51">
        <v>9.1858520697530892</v>
      </c>
      <c r="W51">
        <v>20.576741662132889</v>
      </c>
      <c r="X51">
        <v>65.414945064983101</v>
      </c>
      <c r="Y51">
        <v>0</v>
      </c>
      <c r="Z51">
        <v>0</v>
      </c>
      <c r="AA51">
        <v>18.691102970569816</v>
      </c>
      <c r="AB51">
        <v>19.859180871058228</v>
      </c>
      <c r="AC51">
        <v>14.390009000475892</v>
      </c>
      <c r="AD51">
        <v>0</v>
      </c>
      <c r="AE51">
        <v>24.460185862867878</v>
      </c>
      <c r="AF51">
        <v>6.0150738802389885</v>
      </c>
      <c r="AG51">
        <v>30.100255295522846</v>
      </c>
      <c r="AH51">
        <v>0</v>
      </c>
      <c r="AI51">
        <v>0</v>
      </c>
      <c r="AJ51">
        <v>0</v>
      </c>
      <c r="AK51">
        <v>27.24699541697975</v>
      </c>
      <c r="AL51">
        <v>63.897912492172814</v>
      </c>
      <c r="AM51">
        <v>7.7877421579419739</v>
      </c>
      <c r="AN51">
        <v>3.3549219661865991E-2</v>
      </c>
      <c r="AO51">
        <v>0</v>
      </c>
      <c r="AP51">
        <v>0.51125442251653497</v>
      </c>
      <c r="AQ51">
        <v>0</v>
      </c>
      <c r="AR51">
        <v>21.787480040701304</v>
      </c>
      <c r="AS51">
        <v>15.894916548528489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31.910399828490107</v>
      </c>
      <c r="BB51">
        <f t="shared" si="0"/>
        <v>734.22874132113623</v>
      </c>
      <c r="BC51">
        <v>1.3945319635627531</v>
      </c>
      <c r="BD51">
        <v>0</v>
      </c>
      <c r="BE51">
        <v>0</v>
      </c>
      <c r="BF51">
        <v>1.337914724576271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141.35780764379791</v>
      </c>
      <c r="L52">
        <v>4.0389038114913154</v>
      </c>
      <c r="M52">
        <v>55.717627759839111</v>
      </c>
      <c r="N52">
        <v>26.922452187402229</v>
      </c>
      <c r="O52">
        <v>75.619782200276774</v>
      </c>
      <c r="P52">
        <v>30.472906472989322</v>
      </c>
      <c r="Q52">
        <v>4.8569696686234849</v>
      </c>
      <c r="R52">
        <v>7.3048934344488501</v>
      </c>
      <c r="S52">
        <v>6.3258516895607322</v>
      </c>
      <c r="T52">
        <v>0.11685347526612393</v>
      </c>
      <c r="U52">
        <v>64.819449141685894</v>
      </c>
      <c r="V52">
        <v>9.1858520697530892</v>
      </c>
      <c r="W52">
        <v>20.576741662132889</v>
      </c>
      <c r="X52">
        <v>65.414945064983101</v>
      </c>
      <c r="Y52">
        <v>0</v>
      </c>
      <c r="Z52">
        <v>0</v>
      </c>
      <c r="AA52">
        <v>18.691102970569816</v>
      </c>
      <c r="AB52">
        <v>19.859180871058228</v>
      </c>
      <c r="AC52">
        <v>14.390009000475892</v>
      </c>
      <c r="AD52">
        <v>0</v>
      </c>
      <c r="AE52">
        <v>24.460185862867878</v>
      </c>
      <c r="AF52">
        <v>6.0150738802389885</v>
      </c>
      <c r="AG52">
        <v>30.100255295522846</v>
      </c>
      <c r="AH52">
        <v>0</v>
      </c>
      <c r="AI52">
        <v>0</v>
      </c>
      <c r="AJ52">
        <v>0</v>
      </c>
      <c r="AK52">
        <v>27.24699541697975</v>
      </c>
      <c r="AL52">
        <v>63.897912492172814</v>
      </c>
      <c r="AM52">
        <v>7.7877421579419739</v>
      </c>
      <c r="AN52">
        <v>3.3549219661865991E-2</v>
      </c>
      <c r="AO52">
        <v>0</v>
      </c>
      <c r="AP52">
        <v>0.51125442251653497</v>
      </c>
      <c r="AQ52">
        <v>0</v>
      </c>
      <c r="AR52">
        <v>21.787480040701304</v>
      </c>
      <c r="AS52">
        <v>15.894916548528489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31.910399828490107</v>
      </c>
      <c r="BB52">
        <f t="shared" si="0"/>
        <v>734.22874132113623</v>
      </c>
      <c r="BC52">
        <v>1.3945319635627531</v>
      </c>
      <c r="BD52">
        <v>0</v>
      </c>
      <c r="BE52">
        <v>0</v>
      </c>
      <c r="BF52">
        <v>1.337914724576271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141.35780764379791</v>
      </c>
      <c r="L53">
        <v>4.0389038114913154</v>
      </c>
      <c r="M53">
        <v>55.717627759839111</v>
      </c>
      <c r="N53">
        <v>26.922452187402229</v>
      </c>
      <c r="O53">
        <v>75.619782200276774</v>
      </c>
      <c r="P53">
        <v>30.472906472989322</v>
      </c>
      <c r="Q53">
        <v>4.8569696686234849</v>
      </c>
      <c r="R53">
        <v>7.3048934344488501</v>
      </c>
      <c r="S53">
        <v>6.3258516895607322</v>
      </c>
      <c r="T53">
        <v>0.11685347526612393</v>
      </c>
      <c r="U53">
        <v>64.819449141685894</v>
      </c>
      <c r="V53">
        <v>9.1858520697530892</v>
      </c>
      <c r="W53">
        <v>20.576741662132889</v>
      </c>
      <c r="X53">
        <v>65.414945064983101</v>
      </c>
      <c r="Y53">
        <v>0</v>
      </c>
      <c r="Z53">
        <v>0</v>
      </c>
      <c r="AA53">
        <v>18.691102970569816</v>
      </c>
      <c r="AB53">
        <v>19.859180871058228</v>
      </c>
      <c r="AC53">
        <v>14.390009000475892</v>
      </c>
      <c r="AD53">
        <v>0</v>
      </c>
      <c r="AE53">
        <v>24.460185862867878</v>
      </c>
      <c r="AF53">
        <v>6.0150738802389885</v>
      </c>
      <c r="AG53">
        <v>30.100255295522846</v>
      </c>
      <c r="AH53">
        <v>0</v>
      </c>
      <c r="AI53">
        <v>0</v>
      </c>
      <c r="AJ53">
        <v>0</v>
      </c>
      <c r="AK53">
        <v>27.24699541697975</v>
      </c>
      <c r="AL53">
        <v>60.396657013149643</v>
      </c>
      <c r="AM53">
        <v>7.7877421579419739</v>
      </c>
      <c r="AN53">
        <v>3.3549219661865991E-2</v>
      </c>
      <c r="AO53">
        <v>0</v>
      </c>
      <c r="AP53">
        <v>0.51125442251653497</v>
      </c>
      <c r="AQ53">
        <v>0</v>
      </c>
      <c r="AR53">
        <v>21.787480040701304</v>
      </c>
      <c r="AS53">
        <v>15.894916548528489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31.764047349466935</v>
      </c>
      <c r="BB53">
        <f t="shared" si="0"/>
        <v>730.87383832113608</v>
      </c>
      <c r="BC53">
        <v>1.3945319635627531</v>
      </c>
      <c r="BD53">
        <v>0</v>
      </c>
      <c r="BE53">
        <v>0</v>
      </c>
      <c r="BF53">
        <v>1.337914724576271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141.35780764379791</v>
      </c>
      <c r="L54">
        <v>4.0389038114913154</v>
      </c>
      <c r="M54">
        <v>55.717627759839111</v>
      </c>
      <c r="N54">
        <v>26.922452187402229</v>
      </c>
      <c r="O54">
        <v>75.619782200276774</v>
      </c>
      <c r="P54">
        <v>30.472906472989322</v>
      </c>
      <c r="Q54">
        <v>4.8569696686234849</v>
      </c>
      <c r="R54">
        <v>7.3048934344488501</v>
      </c>
      <c r="S54">
        <v>6.3258516895607322</v>
      </c>
      <c r="T54">
        <v>0.11685347526612393</v>
      </c>
      <c r="U54">
        <v>64.819449141685894</v>
      </c>
      <c r="V54">
        <v>9.1858520697530892</v>
      </c>
      <c r="W54">
        <v>20.576741662132889</v>
      </c>
      <c r="X54">
        <v>65.414945064983101</v>
      </c>
      <c r="Y54">
        <v>0</v>
      </c>
      <c r="Z54">
        <v>0</v>
      </c>
      <c r="AA54">
        <v>18.691102970569816</v>
      </c>
      <c r="AB54">
        <v>19.859180871058228</v>
      </c>
      <c r="AC54">
        <v>14.390009000475892</v>
      </c>
      <c r="AD54">
        <v>0</v>
      </c>
      <c r="AE54">
        <v>24.460185862867878</v>
      </c>
      <c r="AF54">
        <v>6.0150738802389885</v>
      </c>
      <c r="AG54">
        <v>30.100255295522846</v>
      </c>
      <c r="AH54">
        <v>0</v>
      </c>
      <c r="AI54">
        <v>0</v>
      </c>
      <c r="AJ54">
        <v>0</v>
      </c>
      <c r="AK54">
        <v>27.24699541697975</v>
      </c>
      <c r="AL54">
        <v>60.396657013149643</v>
      </c>
      <c r="AM54">
        <v>7.7877421579419739</v>
      </c>
      <c r="AN54">
        <v>3.3549219661865991E-2</v>
      </c>
      <c r="AO54">
        <v>0</v>
      </c>
      <c r="AP54">
        <v>0.51125442251653497</v>
      </c>
      <c r="AQ54">
        <v>0</v>
      </c>
      <c r="AR54">
        <v>23.50110206637444</v>
      </c>
      <c r="AS54">
        <v>15.894916548528489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31.835676750140074</v>
      </c>
      <c r="BB54">
        <f t="shared" si="0"/>
        <v>732.51583094613602</v>
      </c>
      <c r="BC54">
        <v>1.3945319635627531</v>
      </c>
      <c r="BD54">
        <v>0</v>
      </c>
      <c r="BE54">
        <v>0</v>
      </c>
      <c r="BF54">
        <v>1.337914724576271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141.35780764379791</v>
      </c>
      <c r="L55">
        <v>4.0389038114913154</v>
      </c>
      <c r="M55">
        <v>55.717627759839111</v>
      </c>
      <c r="N55">
        <v>26.922452187402229</v>
      </c>
      <c r="O55">
        <v>75.619782200276774</v>
      </c>
      <c r="P55">
        <v>30.472906472989322</v>
      </c>
      <c r="Q55">
        <v>4.8569696686234849</v>
      </c>
      <c r="R55">
        <v>7.3048934344488501</v>
      </c>
      <c r="S55">
        <v>6.3258516895607322</v>
      </c>
      <c r="T55">
        <v>0.11685347526612393</v>
      </c>
      <c r="U55">
        <v>64.819449141685894</v>
      </c>
      <c r="V55">
        <v>9.1858520697530892</v>
      </c>
      <c r="W55">
        <v>20.571698130776099</v>
      </c>
      <c r="X55">
        <v>65.421800201267487</v>
      </c>
      <c r="Y55">
        <v>0</v>
      </c>
      <c r="Z55">
        <v>0</v>
      </c>
      <c r="AA55">
        <v>18.691102970569816</v>
      </c>
      <c r="AB55">
        <v>19.859180871058228</v>
      </c>
      <c r="AC55">
        <v>14.390009000475892</v>
      </c>
      <c r="AD55">
        <v>0</v>
      </c>
      <c r="AE55">
        <v>24.460185862867878</v>
      </c>
      <c r="AF55">
        <v>6.0150738802389885</v>
      </c>
      <c r="AG55">
        <v>30.100255295522846</v>
      </c>
      <c r="AH55">
        <v>9.3365970648090144</v>
      </c>
      <c r="AI55">
        <v>0</v>
      </c>
      <c r="AJ55">
        <v>0</v>
      </c>
      <c r="AK55">
        <v>27.24699541697975</v>
      </c>
      <c r="AL55">
        <v>60.396657013149643</v>
      </c>
      <c r="AM55">
        <v>7.7877421579419739</v>
      </c>
      <c r="AN55">
        <v>3.3549219661865991E-2</v>
      </c>
      <c r="AO55">
        <v>0</v>
      </c>
      <c r="AP55">
        <v>0.51125442251653497</v>
      </c>
      <c r="AQ55">
        <v>0</v>
      </c>
      <c r="AR55">
        <v>23.50110206637444</v>
      </c>
      <c r="AS55">
        <v>15.894916548528489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32.226022232535072</v>
      </c>
      <c r="BB55">
        <f t="shared" si="0"/>
        <v>741.69321278347752</v>
      </c>
      <c r="BC55">
        <v>1.3945319635627531</v>
      </c>
      <c r="BD55">
        <v>0</v>
      </c>
      <c r="BE55">
        <v>0.22931864999999999</v>
      </c>
      <c r="BF55">
        <v>1.337914724576271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141.35780764379791</v>
      </c>
      <c r="L56">
        <v>4.0389038114913154</v>
      </c>
      <c r="M56">
        <v>55.717627759839111</v>
      </c>
      <c r="N56">
        <v>26.922452187402229</v>
      </c>
      <c r="O56">
        <v>75.619782200276774</v>
      </c>
      <c r="P56">
        <v>30.472906472989322</v>
      </c>
      <c r="Q56">
        <v>4.8569696686234849</v>
      </c>
      <c r="R56">
        <v>7.3048934344488501</v>
      </c>
      <c r="S56">
        <v>6.3258516895607322</v>
      </c>
      <c r="T56">
        <v>0.11685347526612393</v>
      </c>
      <c r="U56">
        <v>64.819449141685894</v>
      </c>
      <c r="V56">
        <v>9.1858520697530892</v>
      </c>
      <c r="W56">
        <v>20.571698130776099</v>
      </c>
      <c r="X56">
        <v>65.421800201267487</v>
      </c>
      <c r="Y56">
        <v>0</v>
      </c>
      <c r="Z56">
        <v>0</v>
      </c>
      <c r="AA56">
        <v>18.691102970569816</v>
      </c>
      <c r="AB56">
        <v>19.859180871058228</v>
      </c>
      <c r="AC56">
        <v>14.390009000475892</v>
      </c>
      <c r="AD56">
        <v>0</v>
      </c>
      <c r="AE56">
        <v>24.460185862867878</v>
      </c>
      <c r="AF56">
        <v>6.0150738802389885</v>
      </c>
      <c r="AG56">
        <v>30.100255295522846</v>
      </c>
      <c r="AH56">
        <v>19.117794182216652</v>
      </c>
      <c r="AI56">
        <v>0</v>
      </c>
      <c r="AJ56">
        <v>0</v>
      </c>
      <c r="AK56">
        <v>27.24699541697975</v>
      </c>
      <c r="AL56">
        <v>60.396657013149643</v>
      </c>
      <c r="AM56">
        <v>7.7877421579419739</v>
      </c>
      <c r="AN56">
        <v>3.3549219661865991E-2</v>
      </c>
      <c r="AO56">
        <v>0</v>
      </c>
      <c r="AP56">
        <v>0.51125442251653497</v>
      </c>
      <c r="AQ56">
        <v>0</v>
      </c>
      <c r="AR56">
        <v>21.787480040701304</v>
      </c>
      <c r="AS56">
        <v>15.894916548528489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32.563246871369572</v>
      </c>
      <c r="BB56">
        <f t="shared" si="0"/>
        <v>750.26908848431765</v>
      </c>
      <c r="BC56">
        <v>1.3945319635627531</v>
      </c>
      <c r="BD56">
        <v>0.59912592233009709</v>
      </c>
      <c r="BE56">
        <v>0.47571797560975604</v>
      </c>
      <c r="BF56">
        <v>1.337914724576271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141.35780764379791</v>
      </c>
      <c r="L57">
        <v>4.0389038114913154</v>
      </c>
      <c r="M57">
        <v>55.717627759839111</v>
      </c>
      <c r="N57">
        <v>26.922451726291232</v>
      </c>
      <c r="O57">
        <v>75.619782200276774</v>
      </c>
      <c r="P57">
        <v>30.472906472989322</v>
      </c>
      <c r="Q57">
        <v>5.2903777275947768</v>
      </c>
      <c r="R57">
        <v>10.176732927626468</v>
      </c>
      <c r="S57">
        <v>6.3468795778828824</v>
      </c>
      <c r="T57">
        <v>0.11685347526612393</v>
      </c>
      <c r="U57">
        <v>64.819449141685894</v>
      </c>
      <c r="V57">
        <v>3.0252875965351698</v>
      </c>
      <c r="W57">
        <v>5.8843696636387426</v>
      </c>
      <c r="X57">
        <v>25.246987821951734</v>
      </c>
      <c r="Y57">
        <v>0</v>
      </c>
      <c r="Z57">
        <v>0</v>
      </c>
      <c r="AA57">
        <v>18.691102970569816</v>
      </c>
      <c r="AB57">
        <v>19.859180871058228</v>
      </c>
      <c r="AC57">
        <v>14.390009000475892</v>
      </c>
      <c r="AD57">
        <v>0</v>
      </c>
      <c r="AE57">
        <v>24.460185862867878</v>
      </c>
      <c r="AF57">
        <v>6.0150738802389885</v>
      </c>
      <c r="AG57">
        <v>30.100255295522846</v>
      </c>
      <c r="AH57">
        <v>28.009791194427045</v>
      </c>
      <c r="AI57">
        <v>0</v>
      </c>
      <c r="AJ57">
        <v>0</v>
      </c>
      <c r="AK57">
        <v>27.24699541697975</v>
      </c>
      <c r="AL57">
        <v>60.396657013149643</v>
      </c>
      <c r="AM57">
        <v>7.7877421579419739</v>
      </c>
      <c r="AN57">
        <v>3.3549219661865991E-2</v>
      </c>
      <c r="AO57">
        <v>0</v>
      </c>
      <c r="AP57">
        <v>0.51125442251653497</v>
      </c>
      <c r="AQ57">
        <v>0</v>
      </c>
      <c r="AR57">
        <v>21.787480040701304</v>
      </c>
      <c r="AS57">
        <v>15.894916548528489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30.523221558254967</v>
      </c>
      <c r="BB57">
        <f t="shared" si="0"/>
        <v>704.32252108271859</v>
      </c>
      <c r="BC57">
        <v>1.3945319635627531</v>
      </c>
      <c r="BD57">
        <v>1.1982518446601942</v>
      </c>
      <c r="BE57">
        <v>0.69443266666666659</v>
      </c>
      <c r="BF57">
        <v>1.337914724576271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141.35780764379791</v>
      </c>
      <c r="L58">
        <v>4.0389038114913154</v>
      </c>
      <c r="M58">
        <v>55.717627759839111</v>
      </c>
      <c r="N58">
        <v>26.922451726291232</v>
      </c>
      <c r="O58">
        <v>75.619782200276774</v>
      </c>
      <c r="P58">
        <v>30.472906472989322</v>
      </c>
      <c r="Q58">
        <v>5.2903777275947768</v>
      </c>
      <c r="R58">
        <v>10.176732927626468</v>
      </c>
      <c r="S58">
        <v>6.3468795778828824</v>
      </c>
      <c r="T58">
        <v>0.11685347526612393</v>
      </c>
      <c r="U58">
        <v>64.819449141685894</v>
      </c>
      <c r="V58">
        <v>3.0252875965351698</v>
      </c>
      <c r="W58">
        <v>5.0474908746582763</v>
      </c>
      <c r="X58">
        <v>25.246987821951734</v>
      </c>
      <c r="Y58">
        <v>0</v>
      </c>
      <c r="Z58">
        <v>0</v>
      </c>
      <c r="AA58">
        <v>18.691102970569816</v>
      </c>
      <c r="AB58">
        <v>19.859180871058228</v>
      </c>
      <c r="AC58">
        <v>14.390009000475892</v>
      </c>
      <c r="AD58">
        <v>0</v>
      </c>
      <c r="AE58">
        <v>24.460185862867878</v>
      </c>
      <c r="AF58">
        <v>6.0150738802389885</v>
      </c>
      <c r="AG58">
        <v>30.100255295522846</v>
      </c>
      <c r="AH58">
        <v>28.009791194427045</v>
      </c>
      <c r="AI58">
        <v>0</v>
      </c>
      <c r="AJ58">
        <v>0</v>
      </c>
      <c r="AK58">
        <v>27.24699541697975</v>
      </c>
      <c r="AL58">
        <v>60.396657013149643</v>
      </c>
      <c r="AM58">
        <v>7.7877421579419739</v>
      </c>
      <c r="AN58">
        <v>3.3549219661865991E-2</v>
      </c>
      <c r="AO58">
        <v>0</v>
      </c>
      <c r="AP58">
        <v>0.51125442251653497</v>
      </c>
      <c r="AQ58">
        <v>0</v>
      </c>
      <c r="AR58">
        <v>21.787480040701304</v>
      </c>
      <c r="AS58">
        <v>15.894916548528489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30.48824002487558</v>
      </c>
      <c r="BB58">
        <f t="shared" si="0"/>
        <v>704.11974918634075</v>
      </c>
      <c r="BC58">
        <v>1.3945319635627531</v>
      </c>
      <c r="BD58">
        <v>1.7973772038834952</v>
      </c>
      <c r="BE58">
        <v>0.69443266666666659</v>
      </c>
      <c r="BF58">
        <v>1.337914724576271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141.35780764379791</v>
      </c>
      <c r="L59">
        <v>4.0389038114913154</v>
      </c>
      <c r="M59">
        <v>55.717627759839111</v>
      </c>
      <c r="N59">
        <v>26.922451726291232</v>
      </c>
      <c r="O59">
        <v>75.619782200276774</v>
      </c>
      <c r="P59">
        <v>30.472906472989322</v>
      </c>
      <c r="Q59">
        <v>5.2903777275947768</v>
      </c>
      <c r="R59">
        <v>10.176732927626468</v>
      </c>
      <c r="S59">
        <v>6.3468795778828824</v>
      </c>
      <c r="T59">
        <v>0.11685347526612393</v>
      </c>
      <c r="U59">
        <v>64.819449141685894</v>
      </c>
      <c r="V59">
        <v>3.0252875965351698</v>
      </c>
      <c r="W59">
        <v>5.0474908746582763</v>
      </c>
      <c r="X59">
        <v>25.246987821951734</v>
      </c>
      <c r="Y59">
        <v>0</v>
      </c>
      <c r="Z59">
        <v>0</v>
      </c>
      <c r="AA59">
        <v>18.691102970569816</v>
      </c>
      <c r="AB59">
        <v>19.859180871058228</v>
      </c>
      <c r="AC59">
        <v>9.7097717975579219</v>
      </c>
      <c r="AD59">
        <v>0</v>
      </c>
      <c r="AE59">
        <v>24.460185862867878</v>
      </c>
      <c r="AF59">
        <v>6.0150738802389885</v>
      </c>
      <c r="AG59">
        <v>30.100255295522846</v>
      </c>
      <c r="AH59">
        <v>28.009791194427045</v>
      </c>
      <c r="AI59">
        <v>0</v>
      </c>
      <c r="AJ59">
        <v>0</v>
      </c>
      <c r="AK59">
        <v>27.24699541697975</v>
      </c>
      <c r="AL59">
        <v>60.396657013149643</v>
      </c>
      <c r="AM59">
        <v>7.7877421579419739</v>
      </c>
      <c r="AN59">
        <v>3.3549219661865991E-2</v>
      </c>
      <c r="AO59">
        <v>0</v>
      </c>
      <c r="AP59">
        <v>0.51125442251653497</v>
      </c>
      <c r="AQ59">
        <v>0</v>
      </c>
      <c r="AR59">
        <v>21.787480040701304</v>
      </c>
      <c r="AS59">
        <v>15.894916548528489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30.29260610979361</v>
      </c>
      <c r="BB59">
        <f t="shared" si="0"/>
        <v>699.63514589850479</v>
      </c>
      <c r="BC59">
        <v>1.3945319635627531</v>
      </c>
      <c r="BD59">
        <v>1.7973772038834952</v>
      </c>
      <c r="BE59">
        <v>0.69443266666666659</v>
      </c>
      <c r="BF59">
        <v>1.337914724576271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141.35780764379791</v>
      </c>
      <c r="L60">
        <v>4.0389038114913154</v>
      </c>
      <c r="M60">
        <v>55.717627759839111</v>
      </c>
      <c r="N60">
        <v>26.922451726291232</v>
      </c>
      <c r="O60">
        <v>75.619782200276774</v>
      </c>
      <c r="P60">
        <v>30.472906472989322</v>
      </c>
      <c r="Q60">
        <v>5.2903777275947768</v>
      </c>
      <c r="R60">
        <v>10.176732927626468</v>
      </c>
      <c r="S60">
        <v>6.3468795778828824</v>
      </c>
      <c r="T60">
        <v>0.11685347526612393</v>
      </c>
      <c r="U60">
        <v>64.819449141685894</v>
      </c>
      <c r="V60">
        <v>3.0252875965351698</v>
      </c>
      <c r="W60">
        <v>5.0482636322836694</v>
      </c>
      <c r="X60">
        <v>25.244767341156017</v>
      </c>
      <c r="Y60">
        <v>0</v>
      </c>
      <c r="Z60">
        <v>0</v>
      </c>
      <c r="AA60">
        <v>18.691102970569816</v>
      </c>
      <c r="AB60">
        <v>19.859180871058228</v>
      </c>
      <c r="AC60">
        <v>9.7097717975579219</v>
      </c>
      <c r="AD60">
        <v>0</v>
      </c>
      <c r="AE60">
        <v>24.460185862867878</v>
      </c>
      <c r="AF60">
        <v>6.0150738802389885</v>
      </c>
      <c r="AG60">
        <v>30.100255295522846</v>
      </c>
      <c r="AH60">
        <v>28.009791194427045</v>
      </c>
      <c r="AI60">
        <v>0</v>
      </c>
      <c r="AJ60">
        <v>0</v>
      </c>
      <c r="AK60">
        <v>27.24699541697975</v>
      </c>
      <c r="AL60">
        <v>60.396657013149643</v>
      </c>
      <c r="AM60">
        <v>7.7877421579419739</v>
      </c>
      <c r="AN60">
        <v>3.3549219661865991E-2</v>
      </c>
      <c r="AO60">
        <v>0</v>
      </c>
      <c r="AP60">
        <v>0.51125442251653497</v>
      </c>
      <c r="AQ60">
        <v>0</v>
      </c>
      <c r="AR60">
        <v>21.787480040701304</v>
      </c>
      <c r="AS60">
        <v>15.894916548528489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30.292545594965091</v>
      </c>
      <c r="BB60">
        <f t="shared" si="0"/>
        <v>699.63375869016306</v>
      </c>
      <c r="BC60">
        <v>1.3945319635627531</v>
      </c>
      <c r="BD60">
        <v>1.7973772038834952</v>
      </c>
      <c r="BE60">
        <v>0.69443266666666659</v>
      </c>
      <c r="BF60">
        <v>1.337914724576271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141.35780764379791</v>
      </c>
      <c r="L61">
        <v>4.0389038114913154</v>
      </c>
      <c r="M61">
        <v>55.717627759839111</v>
      </c>
      <c r="N61">
        <v>26.922451726291232</v>
      </c>
      <c r="O61">
        <v>75.619782200276774</v>
      </c>
      <c r="P61">
        <v>30.472906472989322</v>
      </c>
      <c r="Q61">
        <v>5.3108243923592369</v>
      </c>
      <c r="R61">
        <v>10.176732927626468</v>
      </c>
      <c r="S61">
        <v>6.3468795778828824</v>
      </c>
      <c r="T61">
        <v>0.11685347526612393</v>
      </c>
      <c r="U61">
        <v>64.819449141685894</v>
      </c>
      <c r="V61">
        <v>3.0252875965351698</v>
      </c>
      <c r="W61">
        <v>5.0474908746582763</v>
      </c>
      <c r="X61">
        <v>25.246612262223355</v>
      </c>
      <c r="Y61">
        <v>0</v>
      </c>
      <c r="Z61">
        <v>2.9063663519098313</v>
      </c>
      <c r="AA61">
        <v>18.691102970569816</v>
      </c>
      <c r="AB61">
        <v>19.859180871058228</v>
      </c>
      <c r="AC61">
        <v>9.7097717975579219</v>
      </c>
      <c r="AD61">
        <v>0</v>
      </c>
      <c r="AE61">
        <v>24.460185862867878</v>
      </c>
      <c r="AF61">
        <v>6.0150738802389885</v>
      </c>
      <c r="AG61">
        <v>30.100255295522846</v>
      </c>
      <c r="AH61">
        <v>43.926465805886039</v>
      </c>
      <c r="AI61">
        <v>0</v>
      </c>
      <c r="AJ61">
        <v>0</v>
      </c>
      <c r="AK61">
        <v>27.24699541697975</v>
      </c>
      <c r="AL61">
        <v>50.768204445835927</v>
      </c>
      <c r="AM61">
        <v>7.7877421579419739</v>
      </c>
      <c r="AN61">
        <v>3.3549219661865991E-2</v>
      </c>
      <c r="AO61">
        <v>0</v>
      </c>
      <c r="AP61">
        <v>0.51125442251653497</v>
      </c>
      <c r="AQ61">
        <v>0</v>
      </c>
      <c r="AR61">
        <v>21.787480040701304</v>
      </c>
      <c r="AS61">
        <v>15.894916548528489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30.677778876939236</v>
      </c>
      <c r="BB61">
        <f t="shared" si="0"/>
        <v>708.86409865361441</v>
      </c>
      <c r="BC61">
        <v>1.3945319635627531</v>
      </c>
      <c r="BD61">
        <v>1.7973772038834952</v>
      </c>
      <c r="BE61">
        <v>1.093898687830688</v>
      </c>
      <c r="BF61">
        <v>1.337914724576271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141.35780764379791</v>
      </c>
      <c r="L62">
        <v>4.0389038114913154</v>
      </c>
      <c r="M62">
        <v>55.717627759839111</v>
      </c>
      <c r="N62">
        <v>26.922451726291232</v>
      </c>
      <c r="O62">
        <v>75.619782200276774</v>
      </c>
      <c r="P62">
        <v>30.472906472989322</v>
      </c>
      <c r="Q62">
        <v>5.3108243923592369</v>
      </c>
      <c r="R62">
        <v>10.176732927626468</v>
      </c>
      <c r="S62">
        <v>6.3468795778828824</v>
      </c>
      <c r="T62">
        <v>0.11685347526612393</v>
      </c>
      <c r="U62">
        <v>64.819449141685894</v>
      </c>
      <c r="V62">
        <v>3.0252875965351698</v>
      </c>
      <c r="W62">
        <v>5.0482636322836694</v>
      </c>
      <c r="X62">
        <v>23.294662354180197</v>
      </c>
      <c r="Y62">
        <v>0</v>
      </c>
      <c r="Z62">
        <v>2.9063663519098313</v>
      </c>
      <c r="AA62">
        <v>18.691102970569816</v>
      </c>
      <c r="AB62">
        <v>19.859180871058228</v>
      </c>
      <c r="AC62">
        <v>9.7097717975579219</v>
      </c>
      <c r="AD62">
        <v>0</v>
      </c>
      <c r="AE62">
        <v>24.460185862867878</v>
      </c>
      <c r="AF62">
        <v>6.0150738802389885</v>
      </c>
      <c r="AG62">
        <v>30.100255295522846</v>
      </c>
      <c r="AH62">
        <v>43.926465805886039</v>
      </c>
      <c r="AI62">
        <v>0</v>
      </c>
      <c r="AJ62">
        <v>0</v>
      </c>
      <c r="AK62">
        <v>27.24699541697975</v>
      </c>
      <c r="AL62">
        <v>50.768204445835927</v>
      </c>
      <c r="AM62">
        <v>7.7877421579419739</v>
      </c>
      <c r="AN62">
        <v>3.3549219661865991E-2</v>
      </c>
      <c r="AO62">
        <v>0</v>
      </c>
      <c r="AP62">
        <v>0.51125442251653497</v>
      </c>
      <c r="AQ62">
        <v>0</v>
      </c>
      <c r="AR62">
        <v>21.787480040701304</v>
      </c>
      <c r="AS62">
        <v>15.894916548528489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30.596219672051767</v>
      </c>
      <c r="BB62">
        <f t="shared" si="0"/>
        <v>706.99448070808421</v>
      </c>
      <c r="BC62">
        <v>1.3945319635627531</v>
      </c>
      <c r="BD62">
        <v>1.7973772038834952</v>
      </c>
      <c r="BE62">
        <v>1.093898687830688</v>
      </c>
      <c r="BF62">
        <v>1.337914724576271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141.35780764379791</v>
      </c>
      <c r="L63">
        <v>4.0389038114913154</v>
      </c>
      <c r="M63">
        <v>55.717627759839111</v>
      </c>
      <c r="N63">
        <v>26.922452187402229</v>
      </c>
      <c r="O63">
        <v>75.619782200276774</v>
      </c>
      <c r="P63">
        <v>30.472906472989322</v>
      </c>
      <c r="Q63">
        <v>4.8777054941498443</v>
      </c>
      <c r="R63">
        <v>7.3069432587564256</v>
      </c>
      <c r="S63">
        <v>6.3258516895607322</v>
      </c>
      <c r="T63">
        <v>0.11685347526612393</v>
      </c>
      <c r="U63">
        <v>64.819449141685894</v>
      </c>
      <c r="V63">
        <v>2.9955717544390494</v>
      </c>
      <c r="W63">
        <v>5.0482636322836694</v>
      </c>
      <c r="X63">
        <v>25.244767341156017</v>
      </c>
      <c r="Y63">
        <v>0</v>
      </c>
      <c r="Z63">
        <v>2.9063663519098313</v>
      </c>
      <c r="AA63">
        <v>18.691102970569816</v>
      </c>
      <c r="AB63">
        <v>19.859180871058228</v>
      </c>
      <c r="AC63">
        <v>9.7097717975579219</v>
      </c>
      <c r="AD63">
        <v>0</v>
      </c>
      <c r="AE63">
        <v>24.460185862867878</v>
      </c>
      <c r="AF63">
        <v>6.0150738802389885</v>
      </c>
      <c r="AG63">
        <v>30.100255295522846</v>
      </c>
      <c r="AH63">
        <v>43.926465805886039</v>
      </c>
      <c r="AI63">
        <v>0</v>
      </c>
      <c r="AJ63">
        <v>0</v>
      </c>
      <c r="AK63">
        <v>27.24699541697975</v>
      </c>
      <c r="AL63">
        <v>60.396657013149643</v>
      </c>
      <c r="AM63">
        <v>7.7877421579419739</v>
      </c>
      <c r="AN63">
        <v>3.3549219661865991E-2</v>
      </c>
      <c r="AO63">
        <v>0</v>
      </c>
      <c r="AP63">
        <v>0.51125442251653497</v>
      </c>
      <c r="AQ63">
        <v>0</v>
      </c>
      <c r="AR63">
        <v>21.787480040701304</v>
      </c>
      <c r="AS63">
        <v>15.894916548528489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30.940020731060102</v>
      </c>
      <c r="BB63">
        <f t="shared" si="0"/>
        <v>714.8755853669785</v>
      </c>
      <c r="BC63">
        <v>1.3945319635627531</v>
      </c>
      <c r="BD63">
        <v>1.7973772038834952</v>
      </c>
      <c r="BE63">
        <v>1.093898687830688</v>
      </c>
      <c r="BF63">
        <v>1.337914724576271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141.35780764379791</v>
      </c>
      <c r="L64">
        <v>4.0389038114913154</v>
      </c>
      <c r="M64">
        <v>55.717627759839111</v>
      </c>
      <c r="N64">
        <v>26.922452187402229</v>
      </c>
      <c r="O64">
        <v>75.619782200276774</v>
      </c>
      <c r="P64">
        <v>30.472906472989322</v>
      </c>
      <c r="Q64">
        <v>4.8777054941498443</v>
      </c>
      <c r="R64">
        <v>7.3069432587564256</v>
      </c>
      <c r="S64">
        <v>6.3258516895607322</v>
      </c>
      <c r="T64">
        <v>0.11685347526612393</v>
      </c>
      <c r="U64">
        <v>64.819449141685894</v>
      </c>
      <c r="V64">
        <v>3.0265238635751808</v>
      </c>
      <c r="W64">
        <v>5.0482636322836694</v>
      </c>
      <c r="X64">
        <v>25.244767341156017</v>
      </c>
      <c r="Y64">
        <v>0</v>
      </c>
      <c r="Z64">
        <v>2.9063663519098313</v>
      </c>
      <c r="AA64">
        <v>18.691102970569816</v>
      </c>
      <c r="AB64">
        <v>19.859180871058228</v>
      </c>
      <c r="AC64">
        <v>9.7097717975579219</v>
      </c>
      <c r="AD64">
        <v>0</v>
      </c>
      <c r="AE64">
        <v>24.460185862867878</v>
      </c>
      <c r="AF64">
        <v>6.0150738802389885</v>
      </c>
      <c r="AG64">
        <v>30.100255295522846</v>
      </c>
      <c r="AH64">
        <v>43.926465805886039</v>
      </c>
      <c r="AI64">
        <v>0</v>
      </c>
      <c r="AJ64">
        <v>0</v>
      </c>
      <c r="AK64">
        <v>27.24699541697975</v>
      </c>
      <c r="AL64">
        <v>60.396657013149643</v>
      </c>
      <c r="AM64">
        <v>7.7877421579419739</v>
      </c>
      <c r="AN64">
        <v>3.3549219661865991E-2</v>
      </c>
      <c r="AO64">
        <v>0</v>
      </c>
      <c r="AP64">
        <v>0.51125442251653497</v>
      </c>
      <c r="AQ64">
        <v>0</v>
      </c>
      <c r="AR64">
        <v>21.787480040701304</v>
      </c>
      <c r="AS64">
        <v>15.894916548528489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30.941314529221991</v>
      </c>
      <c r="BB64">
        <f t="shared" si="0"/>
        <v>714.90524367795285</v>
      </c>
      <c r="BC64">
        <v>1.3945319635627531</v>
      </c>
      <c r="BD64">
        <v>1.7973772038834952</v>
      </c>
      <c r="BE64">
        <v>1.093898687830688</v>
      </c>
      <c r="BF64">
        <v>1.337914724576271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141.3547839233602</v>
      </c>
      <c r="L65">
        <v>4.0387382663841738</v>
      </c>
      <c r="M65">
        <v>55.717627759839111</v>
      </c>
      <c r="N65">
        <v>26.922452187402229</v>
      </c>
      <c r="O65">
        <v>75.619782200276774</v>
      </c>
      <c r="P65">
        <v>30.472906472989322</v>
      </c>
      <c r="Q65">
        <v>4.9979341745721388</v>
      </c>
      <c r="R65">
        <v>4.0563206956869671</v>
      </c>
      <c r="S65">
        <v>6.3799982172367677</v>
      </c>
      <c r="T65">
        <v>0.1296723022333543</v>
      </c>
      <c r="U65">
        <v>64.819449141685894</v>
      </c>
      <c r="V65">
        <v>3.0286837444672274</v>
      </c>
      <c r="W65">
        <v>5.0493529618990882</v>
      </c>
      <c r="X65">
        <v>25.244767341156017</v>
      </c>
      <c r="Y65">
        <v>0</v>
      </c>
      <c r="Z65">
        <v>2.9063663519098313</v>
      </c>
      <c r="AA65">
        <v>18.691102970569816</v>
      </c>
      <c r="AB65">
        <v>19.859180871058228</v>
      </c>
      <c r="AC65">
        <v>9.7097717975579219</v>
      </c>
      <c r="AD65">
        <v>4.4961059229805871</v>
      </c>
      <c r="AE65">
        <v>24.460185862867878</v>
      </c>
      <c r="AF65">
        <v>6.0150738802389885</v>
      </c>
      <c r="AG65">
        <v>30.100255295522846</v>
      </c>
      <c r="AH65">
        <v>43.926465805886039</v>
      </c>
      <c r="AI65">
        <v>0</v>
      </c>
      <c r="AJ65">
        <v>0</v>
      </c>
      <c r="AK65">
        <v>27.24699541697975</v>
      </c>
      <c r="AL65">
        <v>60.396657013149643</v>
      </c>
      <c r="AM65">
        <v>7.7877421579419739</v>
      </c>
      <c r="AN65">
        <v>3.3549219661865991E-2</v>
      </c>
      <c r="AO65">
        <v>0</v>
      </c>
      <c r="AP65">
        <v>4.2036467610406625</v>
      </c>
      <c r="AQ65">
        <v>0</v>
      </c>
      <c r="AR65">
        <v>21.787480040701304</v>
      </c>
      <c r="AS65">
        <v>15.894916548528489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31.155544949781778</v>
      </c>
      <c r="BB65">
        <f t="shared" si="0"/>
        <v>719.81614293585642</v>
      </c>
      <c r="BC65">
        <v>1.3945319635627531</v>
      </c>
      <c r="BD65">
        <v>1.7973772038834952</v>
      </c>
      <c r="BE65">
        <v>1.093898687830688</v>
      </c>
      <c r="BF65">
        <v>1.337914724576271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141.3547839233602</v>
      </c>
      <c r="L66">
        <v>4.0387382663841738</v>
      </c>
      <c r="M66">
        <v>55.717627759839111</v>
      </c>
      <c r="N66">
        <v>26.922452187402229</v>
      </c>
      <c r="O66">
        <v>75.619782200276774</v>
      </c>
      <c r="P66">
        <v>30.472906472989322</v>
      </c>
      <c r="Q66">
        <v>5.2200158805653736</v>
      </c>
      <c r="R66">
        <v>5.0482066977845017</v>
      </c>
      <c r="S66">
        <v>6.3799982172367677</v>
      </c>
      <c r="T66">
        <v>0.1296723022333543</v>
      </c>
      <c r="U66">
        <v>64.819449141685894</v>
      </c>
      <c r="V66">
        <v>3.0286837444672274</v>
      </c>
      <c r="W66">
        <v>5.0493529618990882</v>
      </c>
      <c r="X66">
        <v>25.244767341156017</v>
      </c>
      <c r="Y66">
        <v>0</v>
      </c>
      <c r="Z66">
        <v>2.9063663519098313</v>
      </c>
      <c r="AA66">
        <v>18.691102970569816</v>
      </c>
      <c r="AB66">
        <v>19.859180871058228</v>
      </c>
      <c r="AC66">
        <v>9.7097717975579219</v>
      </c>
      <c r="AD66">
        <v>4.4961059229805871</v>
      </c>
      <c r="AE66">
        <v>24.460185862867878</v>
      </c>
      <c r="AF66">
        <v>6.0150738802389885</v>
      </c>
      <c r="AG66">
        <v>30.100255295522846</v>
      </c>
      <c r="AH66">
        <v>43.926465805886039</v>
      </c>
      <c r="AI66">
        <v>0</v>
      </c>
      <c r="AJ66">
        <v>0</v>
      </c>
      <c r="AK66">
        <v>27.24699541697975</v>
      </c>
      <c r="AL66">
        <v>60.396657013149643</v>
      </c>
      <c r="AM66">
        <v>7.7877421579419739</v>
      </c>
      <c r="AN66">
        <v>3.3549219661865991E-2</v>
      </c>
      <c r="AO66">
        <v>0</v>
      </c>
      <c r="AP66">
        <v>4.2036467610406625</v>
      </c>
      <c r="AQ66">
        <v>0</v>
      </c>
      <c r="AR66">
        <v>21.787480040701304</v>
      </c>
      <c r="AS66">
        <v>15.894916548528489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31.20628879997998</v>
      </c>
      <c r="BB66">
        <f t="shared" si="0"/>
        <v>720.97936679374902</v>
      </c>
      <c r="BC66">
        <v>1.3945319635627531</v>
      </c>
      <c r="BD66">
        <v>1.7973772038834952</v>
      </c>
      <c r="BE66">
        <v>1.093898687830688</v>
      </c>
      <c r="BF66">
        <v>1.337914724576271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226.48355090789249</v>
      </c>
      <c r="L67">
        <v>4.0387382663841738</v>
      </c>
      <c r="M67">
        <v>55.717627759839111</v>
      </c>
      <c r="N67">
        <v>26.922452187402229</v>
      </c>
      <c r="O67">
        <v>75.619782200276774</v>
      </c>
      <c r="P67">
        <v>30.472906472989322</v>
      </c>
      <c r="Q67">
        <v>5.2200158805653736</v>
      </c>
      <c r="R67">
        <v>5.0482066977845017</v>
      </c>
      <c r="S67">
        <v>6.3469499788568502</v>
      </c>
      <c r="T67">
        <v>0.12501223126695887</v>
      </c>
      <c r="U67">
        <v>64.819449141685894</v>
      </c>
      <c r="V67">
        <v>3.0251050189303617</v>
      </c>
      <c r="W67">
        <v>5.0485206899908048</v>
      </c>
      <c r="X67">
        <v>25.245050286540501</v>
      </c>
      <c r="Y67">
        <v>0</v>
      </c>
      <c r="Z67">
        <v>0</v>
      </c>
      <c r="AA67">
        <v>18.691102970569816</v>
      </c>
      <c r="AB67">
        <v>19.859180871058228</v>
      </c>
      <c r="AC67">
        <v>9.7097717975579219</v>
      </c>
      <c r="AD67">
        <v>4.4961059229805871</v>
      </c>
      <c r="AE67">
        <v>24.460185862867878</v>
      </c>
      <c r="AF67">
        <v>6.0150738802389885</v>
      </c>
      <c r="AG67">
        <v>30.100255295522846</v>
      </c>
      <c r="AH67">
        <v>43.926465805886039</v>
      </c>
      <c r="AI67">
        <v>0</v>
      </c>
      <c r="AJ67">
        <v>0</v>
      </c>
      <c r="AK67">
        <v>27.24699541697975</v>
      </c>
      <c r="AL67">
        <v>60.396657013149643</v>
      </c>
      <c r="AM67">
        <v>7.7877421579419739</v>
      </c>
      <c r="AN67">
        <v>3.3549219661865991E-2</v>
      </c>
      <c r="AO67">
        <v>0</v>
      </c>
      <c r="AP67">
        <v>4.2604524514948539</v>
      </c>
      <c r="AQ67">
        <v>0</v>
      </c>
      <c r="AR67">
        <v>21.787480040701304</v>
      </c>
      <c r="AS67">
        <v>15.894916548528489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34.643810864377762</v>
      </c>
      <c r="BB67">
        <f t="shared" si="0"/>
        <v>799.77921469102091</v>
      </c>
      <c r="BC67">
        <v>1.3945319635627531</v>
      </c>
      <c r="BD67">
        <v>1.7973772038834952</v>
      </c>
      <c r="BE67">
        <v>1.093898687830688</v>
      </c>
      <c r="BF67">
        <v>1.337914724576271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272.61532039240245</v>
      </c>
      <c r="L68">
        <v>4.0387382663841738</v>
      </c>
      <c r="M68">
        <v>55.717627759839111</v>
      </c>
      <c r="N68">
        <v>26.922452187402229</v>
      </c>
      <c r="O68">
        <v>75.619782200276774</v>
      </c>
      <c r="P68">
        <v>30.472906472989322</v>
      </c>
      <c r="Q68">
        <v>5.2200158805653736</v>
      </c>
      <c r="R68">
        <v>5.0482066977845017</v>
      </c>
      <c r="S68">
        <v>6.3469499788568502</v>
      </c>
      <c r="T68">
        <v>0.12501223126695887</v>
      </c>
      <c r="U68">
        <v>64.819449141685894</v>
      </c>
      <c r="V68">
        <v>3.0251050189303617</v>
      </c>
      <c r="W68">
        <v>5.0485206899908048</v>
      </c>
      <c r="X68">
        <v>25.244767341156017</v>
      </c>
      <c r="Y68">
        <v>0</v>
      </c>
      <c r="Z68">
        <v>0</v>
      </c>
      <c r="AA68">
        <v>18.691102970569816</v>
      </c>
      <c r="AB68">
        <v>19.859180871058228</v>
      </c>
      <c r="AC68">
        <v>9.7097717975579219</v>
      </c>
      <c r="AD68">
        <v>4.4961059229805871</v>
      </c>
      <c r="AE68">
        <v>24.460185862867878</v>
      </c>
      <c r="AF68">
        <v>6.0150738802389885</v>
      </c>
      <c r="AG68">
        <v>30.100255295522846</v>
      </c>
      <c r="AH68">
        <v>43.926465805886039</v>
      </c>
      <c r="AI68">
        <v>0</v>
      </c>
      <c r="AJ68">
        <v>0</v>
      </c>
      <c r="AK68">
        <v>27.24699541697975</v>
      </c>
      <c r="AL68">
        <v>60.396657013149643</v>
      </c>
      <c r="AM68">
        <v>7.7877421579419739</v>
      </c>
      <c r="AN68">
        <v>3.3549219661865991E-2</v>
      </c>
      <c r="AO68">
        <v>0</v>
      </c>
      <c r="AP68">
        <v>4.2604524514948539</v>
      </c>
      <c r="AQ68">
        <v>0</v>
      </c>
      <c r="AR68">
        <v>23.50110206637444</v>
      </c>
      <c r="AS68">
        <v>15.894916548528489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36.643736402386359</v>
      </c>
      <c r="BB68">
        <f t="shared" ref="BB68:BB98" si="1">SUM(B68:AZ68)-BA68+SUM(BC68:BF68)</f>
        <v>845.62439771781089</v>
      </c>
      <c r="BC68">
        <v>1.3945319635627531</v>
      </c>
      <c r="BD68">
        <v>1.7973772038834952</v>
      </c>
      <c r="BE68">
        <v>1.093898687830688</v>
      </c>
      <c r="BF68">
        <v>1.337914724576271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272.61532039240245</v>
      </c>
      <c r="L69">
        <v>4.0387382663841738</v>
      </c>
      <c r="M69">
        <v>55.717627759839111</v>
      </c>
      <c r="N69">
        <v>26.922452187402229</v>
      </c>
      <c r="O69">
        <v>75.619782200276774</v>
      </c>
      <c r="P69">
        <v>30.472906472989322</v>
      </c>
      <c r="Q69">
        <v>5.2200158805653736</v>
      </c>
      <c r="R69">
        <v>5.2173159228871251</v>
      </c>
      <c r="S69">
        <v>6.3469499788568502</v>
      </c>
      <c r="T69">
        <v>0.12501223126695887</v>
      </c>
      <c r="U69">
        <v>64.819449141685894</v>
      </c>
      <c r="V69">
        <v>3.0251050189303617</v>
      </c>
      <c r="W69">
        <v>5.0485206899908048</v>
      </c>
      <c r="X69">
        <v>25.244767341156017</v>
      </c>
      <c r="Y69">
        <v>0</v>
      </c>
      <c r="Z69">
        <v>0</v>
      </c>
      <c r="AA69">
        <v>18.691102970569816</v>
      </c>
      <c r="AB69">
        <v>19.859180871058228</v>
      </c>
      <c r="AC69">
        <v>9.7097717975579219</v>
      </c>
      <c r="AD69">
        <v>4.4961059229805871</v>
      </c>
      <c r="AE69">
        <v>24.460185862867878</v>
      </c>
      <c r="AF69">
        <v>6.0150738802389885</v>
      </c>
      <c r="AG69">
        <v>30.100255295522846</v>
      </c>
      <c r="AH69">
        <v>43.926465805886039</v>
      </c>
      <c r="AI69">
        <v>0</v>
      </c>
      <c r="AJ69">
        <v>0</v>
      </c>
      <c r="AK69">
        <v>27.24699541697975</v>
      </c>
      <c r="AL69">
        <v>60.396657013149643</v>
      </c>
      <c r="AM69">
        <v>7.7877421579419739</v>
      </c>
      <c r="AN69">
        <v>3.3549219661865991E-2</v>
      </c>
      <c r="AO69">
        <v>0</v>
      </c>
      <c r="AP69">
        <v>1.7041807972591523</v>
      </c>
      <c r="AQ69">
        <v>0</v>
      </c>
      <c r="AR69">
        <v>23.50110206637444</v>
      </c>
      <c r="AS69">
        <v>15.894916548528489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36.543953012848597</v>
      </c>
      <c r="BB69">
        <f t="shared" si="1"/>
        <v>843.33701867821549</v>
      </c>
      <c r="BC69">
        <v>1.3945319635627531</v>
      </c>
      <c r="BD69">
        <v>1.7973772038834952</v>
      </c>
      <c r="BE69">
        <v>1.093898687830688</v>
      </c>
      <c r="BF69">
        <v>1.337914724576271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272.61532039240245</v>
      </c>
      <c r="L70">
        <v>4.0387382663841738</v>
      </c>
      <c r="M70">
        <v>55.717627759839111</v>
      </c>
      <c r="N70">
        <v>26.922452187402229</v>
      </c>
      <c r="O70">
        <v>75.619782200276774</v>
      </c>
      <c r="P70">
        <v>30.472906472989322</v>
      </c>
      <c r="Q70">
        <v>5.2200158805653736</v>
      </c>
      <c r="R70">
        <v>5.2173159228871251</v>
      </c>
      <c r="S70">
        <v>6.3469499788568502</v>
      </c>
      <c r="T70">
        <v>0.12501223126695887</v>
      </c>
      <c r="U70">
        <v>64.819449141685894</v>
      </c>
      <c r="V70">
        <v>3.0251050189303617</v>
      </c>
      <c r="W70">
        <v>5.0485206899908048</v>
      </c>
      <c r="X70">
        <v>25.244767341156017</v>
      </c>
      <c r="Y70">
        <v>0</v>
      </c>
      <c r="Z70">
        <v>0</v>
      </c>
      <c r="AA70">
        <v>18.691102970569816</v>
      </c>
      <c r="AB70">
        <v>19.859180871058228</v>
      </c>
      <c r="AC70">
        <v>9.7097717975579219</v>
      </c>
      <c r="AD70">
        <v>4.4961059229805871</v>
      </c>
      <c r="AE70">
        <v>24.460185862867878</v>
      </c>
      <c r="AF70">
        <v>6.0150738802389885</v>
      </c>
      <c r="AG70">
        <v>30.100255295522846</v>
      </c>
      <c r="AH70">
        <v>43.926465805886039</v>
      </c>
      <c r="AI70">
        <v>0</v>
      </c>
      <c r="AJ70">
        <v>0</v>
      </c>
      <c r="AK70">
        <v>27.24699541697975</v>
      </c>
      <c r="AL70">
        <v>60.396657013149643</v>
      </c>
      <c r="AM70">
        <v>7.7877421579419739</v>
      </c>
      <c r="AN70">
        <v>3.3549219661865991E-2</v>
      </c>
      <c r="AO70">
        <v>0</v>
      </c>
      <c r="AP70">
        <v>1.7041807972591523</v>
      </c>
      <c r="AQ70">
        <v>0</v>
      </c>
      <c r="AR70">
        <v>21.787480040701304</v>
      </c>
      <c r="AS70">
        <v>15.894916548528489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36.472323612175451</v>
      </c>
      <c r="BB70">
        <f t="shared" si="1"/>
        <v>841.09590069399223</v>
      </c>
      <c r="BC70">
        <v>1.3945319635627531</v>
      </c>
      <c r="BD70">
        <v>1.1982518446601942</v>
      </c>
      <c r="BE70">
        <v>1.093898687830688</v>
      </c>
      <c r="BF70">
        <v>1.337914724576271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272.61532039240245</v>
      </c>
      <c r="L71">
        <v>4.0387382663841738</v>
      </c>
      <c r="M71">
        <v>55.717627759839111</v>
      </c>
      <c r="N71">
        <v>26.922452187402229</v>
      </c>
      <c r="O71">
        <v>75.619782200276774</v>
      </c>
      <c r="P71">
        <v>30.472906472989322</v>
      </c>
      <c r="Q71">
        <v>5.2200158805653736</v>
      </c>
      <c r="R71">
        <v>5.2173159228871251</v>
      </c>
      <c r="S71">
        <v>6.3448886931969586</v>
      </c>
      <c r="T71">
        <v>0.14569974257287974</v>
      </c>
      <c r="U71">
        <v>64.819449141685894</v>
      </c>
      <c r="V71">
        <v>9.1955518758992181</v>
      </c>
      <c r="W71">
        <v>20.573239965780907</v>
      </c>
      <c r="X71">
        <v>64.558726490853346</v>
      </c>
      <c r="Y71">
        <v>0</v>
      </c>
      <c r="Z71">
        <v>0</v>
      </c>
      <c r="AA71">
        <v>18.691102970569816</v>
      </c>
      <c r="AB71">
        <v>19.859180871058228</v>
      </c>
      <c r="AC71">
        <v>14.390009000475892</v>
      </c>
      <c r="AD71">
        <v>8.9922113772698804</v>
      </c>
      <c r="AE71">
        <v>24.460185862867878</v>
      </c>
      <c r="AF71">
        <v>6.0150738802389885</v>
      </c>
      <c r="AG71">
        <v>30.100255295522846</v>
      </c>
      <c r="AH71">
        <v>43.926465805886039</v>
      </c>
      <c r="AI71">
        <v>1.7648574832811517</v>
      </c>
      <c r="AJ71">
        <v>0</v>
      </c>
      <c r="AK71">
        <v>27.24699541697975</v>
      </c>
      <c r="AL71">
        <v>60.396657013149643</v>
      </c>
      <c r="AM71">
        <v>7.7877421579419739</v>
      </c>
      <c r="AN71">
        <v>3.3549219661865991E-2</v>
      </c>
      <c r="AO71">
        <v>0</v>
      </c>
      <c r="AP71">
        <v>1.874599243662646</v>
      </c>
      <c r="AQ71">
        <v>6.2965485908265499</v>
      </c>
      <c r="AR71">
        <v>21.787480040701304</v>
      </c>
      <c r="AS71">
        <v>15.894916548528489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39.750945013242763</v>
      </c>
      <c r="BB71">
        <f t="shared" si="1"/>
        <v>916.11156533947735</v>
      </c>
      <c r="BC71">
        <v>1.3945319635627531</v>
      </c>
      <c r="BD71">
        <v>1.1982518446601942</v>
      </c>
      <c r="BE71">
        <v>1.093898687830688</v>
      </c>
      <c r="BF71">
        <v>1.1962820853080567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272.61532039240245</v>
      </c>
      <c r="L72">
        <v>4.0387382663841738</v>
      </c>
      <c r="M72">
        <v>55.717627759839111</v>
      </c>
      <c r="N72">
        <v>26.922452187402229</v>
      </c>
      <c r="O72">
        <v>75.619782200276774</v>
      </c>
      <c r="P72">
        <v>30.472906472989322</v>
      </c>
      <c r="Q72">
        <v>5.2200158805653736</v>
      </c>
      <c r="R72">
        <v>5.2173159228871251</v>
      </c>
      <c r="S72">
        <v>6.3448886931969586</v>
      </c>
      <c r="T72">
        <v>0.14569974257287974</v>
      </c>
      <c r="U72">
        <v>64.819449141685894</v>
      </c>
      <c r="V72">
        <v>9.1929659778751827</v>
      </c>
      <c r="W72">
        <v>20.573471946804553</v>
      </c>
      <c r="X72">
        <v>65.414945064983101</v>
      </c>
      <c r="Y72">
        <v>0</v>
      </c>
      <c r="Z72">
        <v>0</v>
      </c>
      <c r="AA72">
        <v>18.691102970569816</v>
      </c>
      <c r="AB72">
        <v>19.859180871058228</v>
      </c>
      <c r="AC72">
        <v>14.390009000475892</v>
      </c>
      <c r="AD72">
        <v>8.9922113772698804</v>
      </c>
      <c r="AE72">
        <v>24.460185862867878</v>
      </c>
      <c r="AF72">
        <v>6.0150738802389885</v>
      </c>
      <c r="AG72">
        <v>30.100255295522846</v>
      </c>
      <c r="AH72">
        <v>43.926465805886039</v>
      </c>
      <c r="AI72">
        <v>7.5636756654038821</v>
      </c>
      <c r="AJ72">
        <v>0</v>
      </c>
      <c r="AK72">
        <v>27.24699541697975</v>
      </c>
      <c r="AL72">
        <v>60.396657013149643</v>
      </c>
      <c r="AM72">
        <v>7.7877421579419739</v>
      </c>
      <c r="AN72">
        <v>3.3549219661865991E-2</v>
      </c>
      <c r="AO72">
        <v>0</v>
      </c>
      <c r="AP72">
        <v>1.874599243662646</v>
      </c>
      <c r="AQ72">
        <v>12.5930971816531</v>
      </c>
      <c r="AR72">
        <v>21.787480040701304</v>
      </c>
      <c r="AS72">
        <v>15.894916548528489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40.292222887020039</v>
      </c>
      <c r="BB72">
        <f t="shared" si="1"/>
        <v>928.5195188957789</v>
      </c>
      <c r="BC72">
        <v>1.3945319635627531</v>
      </c>
      <c r="BD72">
        <v>1.1982518446601942</v>
      </c>
      <c r="BE72">
        <v>1.093898687830688</v>
      </c>
      <c r="BF72">
        <v>1.1962820853080567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272.61532039240245</v>
      </c>
      <c r="L73">
        <v>4.0387382663841738</v>
      </c>
      <c r="M73">
        <v>55.717627759839111</v>
      </c>
      <c r="N73">
        <v>26.922452187402229</v>
      </c>
      <c r="O73">
        <v>75.619782200276774</v>
      </c>
      <c r="P73">
        <v>30.472906472989322</v>
      </c>
      <c r="Q73">
        <v>5.2183463681713471</v>
      </c>
      <c r="R73">
        <v>5.2202079191649275</v>
      </c>
      <c r="S73">
        <v>6.2101983667868783</v>
      </c>
      <c r="T73">
        <v>0.14565707924580815</v>
      </c>
      <c r="U73">
        <v>64.819449141685894</v>
      </c>
      <c r="V73">
        <v>3.0291170945522854</v>
      </c>
      <c r="W73">
        <v>6.0530160718012924</v>
      </c>
      <c r="X73">
        <v>30.295139374970685</v>
      </c>
      <c r="Y73">
        <v>0</v>
      </c>
      <c r="Z73">
        <v>5.8127322454602375</v>
      </c>
      <c r="AA73">
        <v>18.691102970569816</v>
      </c>
      <c r="AB73">
        <v>19.859180871058228</v>
      </c>
      <c r="AC73">
        <v>14.390009000475892</v>
      </c>
      <c r="AD73">
        <v>8.9922113772698804</v>
      </c>
      <c r="AE73">
        <v>24.460185862867878</v>
      </c>
      <c r="AF73">
        <v>6.0150738802389885</v>
      </c>
      <c r="AG73">
        <v>30.100255295522846</v>
      </c>
      <c r="AH73">
        <v>28.009791194427045</v>
      </c>
      <c r="AI73">
        <v>7.5636756654038821</v>
      </c>
      <c r="AJ73">
        <v>0</v>
      </c>
      <c r="AK73">
        <v>27.24699541697975</v>
      </c>
      <c r="AL73">
        <v>60.396657013149643</v>
      </c>
      <c r="AM73">
        <v>7.7877421579419739</v>
      </c>
      <c r="AN73">
        <v>3.3549219661865991E-2</v>
      </c>
      <c r="AO73">
        <v>0</v>
      </c>
      <c r="AP73">
        <v>1.6473751068049609</v>
      </c>
      <c r="AQ73">
        <v>12.5930971816531</v>
      </c>
      <c r="AR73">
        <v>21.787480040701304</v>
      </c>
      <c r="AS73">
        <v>15.894916548528489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37.522187571315406</v>
      </c>
      <c r="BB73">
        <f t="shared" si="1"/>
        <v>864.63686076634303</v>
      </c>
      <c r="BC73">
        <v>1.3945319635627531</v>
      </c>
      <c r="BD73">
        <v>1.1982518446601942</v>
      </c>
      <c r="BE73">
        <v>0.6840679999999999</v>
      </c>
      <c r="BF73">
        <v>1.2222067850467291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272.61532039240245</v>
      </c>
      <c r="L74">
        <v>4.0387382663841738</v>
      </c>
      <c r="M74">
        <v>55.717627759839111</v>
      </c>
      <c r="N74">
        <v>26.922452187402229</v>
      </c>
      <c r="O74">
        <v>75.619782200276774</v>
      </c>
      <c r="P74">
        <v>30.472906472989322</v>
      </c>
      <c r="Q74">
        <v>5.2183463681713471</v>
      </c>
      <c r="R74">
        <v>5.2202079191649275</v>
      </c>
      <c r="S74">
        <v>6.2101983667868783</v>
      </c>
      <c r="T74">
        <v>0.14565707924580815</v>
      </c>
      <c r="U74">
        <v>64.819449141685894</v>
      </c>
      <c r="V74">
        <v>3.0291170945522854</v>
      </c>
      <c r="W74">
        <v>6.0530160718012924</v>
      </c>
      <c r="X74">
        <v>30.290932592174066</v>
      </c>
      <c r="Y74">
        <v>0</v>
      </c>
      <c r="Z74">
        <v>5.8127322454602375</v>
      </c>
      <c r="AA74">
        <v>18.691102970569816</v>
      </c>
      <c r="AB74">
        <v>19.859180871058228</v>
      </c>
      <c r="AC74">
        <v>14.390009000475892</v>
      </c>
      <c r="AD74">
        <v>8.9922113772698804</v>
      </c>
      <c r="AE74">
        <v>24.460185862867878</v>
      </c>
      <c r="AF74">
        <v>6.0150738802389885</v>
      </c>
      <c r="AG74">
        <v>30.100255295522846</v>
      </c>
      <c r="AH74">
        <v>28.009791194427045</v>
      </c>
      <c r="AI74">
        <v>7.5636756654038821</v>
      </c>
      <c r="AJ74">
        <v>0</v>
      </c>
      <c r="AK74">
        <v>27.24699541697975</v>
      </c>
      <c r="AL74">
        <v>60.396657013149643</v>
      </c>
      <c r="AM74">
        <v>7.7877421579419739</v>
      </c>
      <c r="AN74">
        <v>3.3549219661865991E-2</v>
      </c>
      <c r="AO74">
        <v>0</v>
      </c>
      <c r="AP74">
        <v>1.6473751068049609</v>
      </c>
      <c r="AQ74">
        <v>12.5930971816531</v>
      </c>
      <c r="AR74">
        <v>21.787480040701304</v>
      </c>
      <c r="AS74">
        <v>15.894916548528489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37.522011727794514</v>
      </c>
      <c r="BB74">
        <f t="shared" si="1"/>
        <v>864.63282982706733</v>
      </c>
      <c r="BC74">
        <v>1.3945319635627531</v>
      </c>
      <c r="BD74">
        <v>1.1982518446601942</v>
      </c>
      <c r="BE74">
        <v>0.6840679999999999</v>
      </c>
      <c r="BF74">
        <v>1.2222067850467291</v>
      </c>
    </row>
    <row r="75" spans="1:58">
      <c r="A75" t="s">
        <v>117</v>
      </c>
      <c r="B75">
        <v>0</v>
      </c>
      <c r="C75">
        <v>0</v>
      </c>
      <c r="D75">
        <v>9.0342379987924613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272.61532039240245</v>
      </c>
      <c r="L75">
        <v>4.0387994356889045</v>
      </c>
      <c r="M75">
        <v>55.717627759839111</v>
      </c>
      <c r="N75">
        <v>26.922452187402229</v>
      </c>
      <c r="O75">
        <v>75.619782200276774</v>
      </c>
      <c r="P75">
        <v>30.472906472989322</v>
      </c>
      <c r="Q75">
        <v>5.2183463681713471</v>
      </c>
      <c r="R75">
        <v>5.135922301256179</v>
      </c>
      <c r="S75">
        <v>6.1795445726022287</v>
      </c>
      <c r="T75">
        <v>0.14538395602866486</v>
      </c>
      <c r="U75">
        <v>64.36025484733166</v>
      </c>
      <c r="V75">
        <v>3.0265238635751808</v>
      </c>
      <c r="W75">
        <v>6.0596213781216113</v>
      </c>
      <c r="X75">
        <v>30.295139374970685</v>
      </c>
      <c r="Y75">
        <v>0</v>
      </c>
      <c r="Z75">
        <v>2.9063663519098313</v>
      </c>
      <c r="AA75">
        <v>18.147382354414525</v>
      </c>
      <c r="AB75">
        <v>19.859180871058228</v>
      </c>
      <c r="AC75">
        <v>14.390009000475892</v>
      </c>
      <c r="AD75">
        <v>7.8193146894176566</v>
      </c>
      <c r="AE75">
        <v>24.460185862867878</v>
      </c>
      <c r="AF75">
        <v>6.0150738802389885</v>
      </c>
      <c r="AG75">
        <v>30.100255295522846</v>
      </c>
      <c r="AH75">
        <v>26.675991485493629</v>
      </c>
      <c r="AI75">
        <v>8.8242888235128358</v>
      </c>
      <c r="AJ75">
        <v>0</v>
      </c>
      <c r="AK75">
        <v>27.24699541697975</v>
      </c>
      <c r="AL75">
        <v>60.396657013149643</v>
      </c>
      <c r="AM75">
        <v>7.7877421579419739</v>
      </c>
      <c r="AN75">
        <v>3.3549219661865991E-2</v>
      </c>
      <c r="AO75">
        <v>0</v>
      </c>
      <c r="AP75">
        <v>2.2154352197756877</v>
      </c>
      <c r="AQ75">
        <v>12.5930971816531</v>
      </c>
      <c r="AR75">
        <v>21.787480040701304</v>
      </c>
      <c r="AS75">
        <v>15.894916548528489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37.703423793051037</v>
      </c>
      <c r="BB75">
        <f t="shared" si="1"/>
        <v>868.52284903897134</v>
      </c>
      <c r="BC75">
        <v>1.3945319635627531</v>
      </c>
      <c r="BD75">
        <v>0.96335618674698786</v>
      </c>
      <c r="BE75">
        <v>0.65039337391304353</v>
      </c>
      <c r="BF75">
        <v>1.2222067850467291</v>
      </c>
    </row>
    <row r="76" spans="1:58">
      <c r="A76" t="s">
        <v>118</v>
      </c>
      <c r="B76">
        <v>0</v>
      </c>
      <c r="C76">
        <v>0</v>
      </c>
      <c r="D76">
        <v>9.0342379987924613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272.61532039240245</v>
      </c>
      <c r="L76">
        <v>4.0387994356889045</v>
      </c>
      <c r="M76">
        <v>55.717627759839111</v>
      </c>
      <c r="N76">
        <v>26.922452187402229</v>
      </c>
      <c r="O76">
        <v>75.619782200276774</v>
      </c>
      <c r="P76">
        <v>30.472906472989322</v>
      </c>
      <c r="Q76">
        <v>5.2183463681713471</v>
      </c>
      <c r="R76">
        <v>5.0465155664120642</v>
      </c>
      <c r="S76">
        <v>6.2101983667868783</v>
      </c>
      <c r="T76">
        <v>0.14565707924580815</v>
      </c>
      <c r="U76">
        <v>64.36025484733166</v>
      </c>
      <c r="V76">
        <v>3.0265238635751808</v>
      </c>
      <c r="W76">
        <v>6.0596213781216113</v>
      </c>
      <c r="X76">
        <v>30.295139374970685</v>
      </c>
      <c r="Y76">
        <v>0</v>
      </c>
      <c r="Z76">
        <v>2.9063663519098313</v>
      </c>
      <c r="AA76">
        <v>18.691102970569816</v>
      </c>
      <c r="AB76">
        <v>19.859180871058228</v>
      </c>
      <c r="AC76">
        <v>14.390009000475892</v>
      </c>
      <c r="AD76">
        <v>7.8193146894176566</v>
      </c>
      <c r="AE76">
        <v>24.460185862867878</v>
      </c>
      <c r="AF76">
        <v>6.0150738802389885</v>
      </c>
      <c r="AG76">
        <v>30.100255295522846</v>
      </c>
      <c r="AH76">
        <v>26.675991485493629</v>
      </c>
      <c r="AI76">
        <v>8.8242888235128358</v>
      </c>
      <c r="AJ76">
        <v>0</v>
      </c>
      <c r="AK76">
        <v>27.24699541697975</v>
      </c>
      <c r="AL76">
        <v>60.396657013149643</v>
      </c>
      <c r="AM76">
        <v>7.7877421579419739</v>
      </c>
      <c r="AN76">
        <v>3.3549219661865991E-2</v>
      </c>
      <c r="AO76">
        <v>0</v>
      </c>
      <c r="AP76">
        <v>2.2154352197756877</v>
      </c>
      <c r="AQ76">
        <v>18.88964577247965</v>
      </c>
      <c r="AR76">
        <v>21.787480040701304</v>
      </c>
      <c r="AS76">
        <v>15.894916548528489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37.986902589533777</v>
      </c>
      <c r="BB76">
        <f t="shared" si="1"/>
        <v>875.14400935437209</v>
      </c>
      <c r="BC76">
        <v>1.3945319635627531</v>
      </c>
      <c r="BD76">
        <v>1.0862059090909091</v>
      </c>
      <c r="BE76">
        <v>0.65039337391304353</v>
      </c>
      <c r="BF76">
        <v>1.2222067850467291</v>
      </c>
    </row>
    <row r="77" spans="1:58">
      <c r="A77" t="s">
        <v>119</v>
      </c>
      <c r="B77">
        <v>0</v>
      </c>
      <c r="C77">
        <v>0</v>
      </c>
      <c r="D77">
        <v>9.0342379987924613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272.61532039240245</v>
      </c>
      <c r="L77">
        <v>4.0388616666366026</v>
      </c>
      <c r="M77">
        <v>55.717627759839111</v>
      </c>
      <c r="N77">
        <v>26.922452187402229</v>
      </c>
      <c r="O77">
        <v>75.619782200276774</v>
      </c>
      <c r="P77">
        <v>30.472906472989322</v>
      </c>
      <c r="Q77">
        <v>5.2183463681713471</v>
      </c>
      <c r="R77">
        <v>5.0493632350235602</v>
      </c>
      <c r="S77">
        <v>6.2101983667868783</v>
      </c>
      <c r="T77">
        <v>0.14565707924580815</v>
      </c>
      <c r="U77">
        <v>64.36025484733166</v>
      </c>
      <c r="V77">
        <v>3.0265238635751808</v>
      </c>
      <c r="W77">
        <v>6.0596213781216113</v>
      </c>
      <c r="X77">
        <v>30.295139374970685</v>
      </c>
      <c r="Y77">
        <v>0</v>
      </c>
      <c r="Z77">
        <v>2.9063663519098313</v>
      </c>
      <c r="AA77">
        <v>18.691102970569816</v>
      </c>
      <c r="AB77">
        <v>19.859180871058228</v>
      </c>
      <c r="AC77">
        <v>14.390009000475892</v>
      </c>
      <c r="AD77">
        <v>13.488317300250468</v>
      </c>
      <c r="AE77">
        <v>24.460185862867878</v>
      </c>
      <c r="AF77">
        <v>6.0150738802389885</v>
      </c>
      <c r="AG77">
        <v>30.100255295522846</v>
      </c>
      <c r="AH77">
        <v>35.56798894656648</v>
      </c>
      <c r="AI77">
        <v>8.8242888235128358</v>
      </c>
      <c r="AJ77">
        <v>0</v>
      </c>
      <c r="AK77">
        <v>27.24699541697975</v>
      </c>
      <c r="AL77">
        <v>62.147284752661221</v>
      </c>
      <c r="AM77">
        <v>7.7877421579419739</v>
      </c>
      <c r="AN77">
        <v>3.3549219661865991E-2</v>
      </c>
      <c r="AO77">
        <v>0</v>
      </c>
      <c r="AP77">
        <v>2.2154352197756877</v>
      </c>
      <c r="AQ77">
        <v>18.88964577247965</v>
      </c>
      <c r="AR77">
        <v>21.787480040701304</v>
      </c>
      <c r="AS77">
        <v>15.894916548528489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38.668850265852591</v>
      </c>
      <c r="BB77">
        <f t="shared" si="1"/>
        <v>891.64625342784052</v>
      </c>
      <c r="BC77">
        <v>1.3945319635627531</v>
      </c>
      <c r="BD77">
        <v>1.7457284336569578</v>
      </c>
      <c r="BE77">
        <v>0.86052488815789463</v>
      </c>
      <c r="BF77">
        <v>1.2222067850467291</v>
      </c>
    </row>
    <row r="78" spans="1:58">
      <c r="A78" t="s">
        <v>120</v>
      </c>
      <c r="B78">
        <v>0</v>
      </c>
      <c r="C78">
        <v>0</v>
      </c>
      <c r="D78">
        <v>9.0342379987924613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272.61532039240245</v>
      </c>
      <c r="L78">
        <v>4.0388053989936763</v>
      </c>
      <c r="M78">
        <v>55.717627759839111</v>
      </c>
      <c r="N78">
        <v>26.922452187402229</v>
      </c>
      <c r="O78">
        <v>75.619782200276774</v>
      </c>
      <c r="P78">
        <v>30.472906472989322</v>
      </c>
      <c r="Q78">
        <v>5.2212021461621161</v>
      </c>
      <c r="R78">
        <v>5.0493632350235602</v>
      </c>
      <c r="S78">
        <v>5.8842435865697782</v>
      </c>
      <c r="T78">
        <v>0.12588294833634983</v>
      </c>
      <c r="U78">
        <v>64.36025484733166</v>
      </c>
      <c r="V78">
        <v>3.0265238635751808</v>
      </c>
      <c r="W78">
        <v>6.0596213781216113</v>
      </c>
      <c r="X78">
        <v>30.295139374970685</v>
      </c>
      <c r="Y78">
        <v>0</v>
      </c>
      <c r="Z78">
        <v>8.7805623043206023</v>
      </c>
      <c r="AA78">
        <v>18.691102970569816</v>
      </c>
      <c r="AB78">
        <v>19.859180871058228</v>
      </c>
      <c r="AC78">
        <v>14.390009000475892</v>
      </c>
      <c r="AD78">
        <v>18.026126437382587</v>
      </c>
      <c r="AE78">
        <v>24.460185862867878</v>
      </c>
      <c r="AF78">
        <v>6.2351372194093084</v>
      </c>
      <c r="AG78">
        <v>30.100255295522846</v>
      </c>
      <c r="AH78">
        <v>54.908082706219993</v>
      </c>
      <c r="AI78">
        <v>8.8242888235128358</v>
      </c>
      <c r="AJ78">
        <v>0</v>
      </c>
      <c r="AK78">
        <v>27.24699541697975</v>
      </c>
      <c r="AL78">
        <v>62.147284752661221</v>
      </c>
      <c r="AM78">
        <v>7.7877421579419739</v>
      </c>
      <c r="AN78">
        <v>3.3549219661865991E-2</v>
      </c>
      <c r="AO78">
        <v>0</v>
      </c>
      <c r="AP78">
        <v>2.2154352197756877</v>
      </c>
      <c r="AQ78">
        <v>19.325561061897304</v>
      </c>
      <c r="AR78">
        <v>21.787480040701304</v>
      </c>
      <c r="AS78">
        <v>15.894916548528489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39.925573455471429</v>
      </c>
      <c r="BB78">
        <f t="shared" si="1"/>
        <v>921.53974462611836</v>
      </c>
      <c r="BC78">
        <v>1.4289921904761906</v>
      </c>
      <c r="BD78">
        <v>2.3241948422330099</v>
      </c>
      <c r="BE78">
        <v>1.3326645635593219</v>
      </c>
      <c r="BF78">
        <v>1.2222067850467291</v>
      </c>
    </row>
    <row r="79" spans="1:58">
      <c r="A79" t="s">
        <v>121</v>
      </c>
      <c r="B79">
        <v>0</v>
      </c>
      <c r="C79">
        <v>0</v>
      </c>
      <c r="D79">
        <v>1.8854634207380963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272.621776688956</v>
      </c>
      <c r="L79">
        <v>4.0388053989936763</v>
      </c>
      <c r="M79">
        <v>55.717627759839111</v>
      </c>
      <c r="N79">
        <v>26.922452187402229</v>
      </c>
      <c r="O79">
        <v>75.619782200276774</v>
      </c>
      <c r="P79">
        <v>30.472906472989322</v>
      </c>
      <c r="Q79">
        <v>5.0499420788979323</v>
      </c>
      <c r="R79">
        <v>5.0493632350235602</v>
      </c>
      <c r="S79">
        <v>4.0734523712658026</v>
      </c>
      <c r="T79">
        <v>0.47937287717500621</v>
      </c>
      <c r="U79">
        <v>64.36025484733166</v>
      </c>
      <c r="V79">
        <v>9.1926153677352396</v>
      </c>
      <c r="W79">
        <v>20.57159819767088</v>
      </c>
      <c r="X79">
        <v>65.414945064983101</v>
      </c>
      <c r="Y79">
        <v>0</v>
      </c>
      <c r="Z79">
        <v>8.7805623043206023</v>
      </c>
      <c r="AA79">
        <v>18.691102970569816</v>
      </c>
      <c r="AB79">
        <v>19.859180871058228</v>
      </c>
      <c r="AC79">
        <v>14.390009000475892</v>
      </c>
      <c r="AD79">
        <v>18.026126437382587</v>
      </c>
      <c r="AE79">
        <v>24.460185862867878</v>
      </c>
      <c r="AF79">
        <v>6.2351372194093084</v>
      </c>
      <c r="AG79">
        <v>30.100255295522846</v>
      </c>
      <c r="AH79">
        <v>65.889699157691496</v>
      </c>
      <c r="AI79">
        <v>9.4545949335316202</v>
      </c>
      <c r="AJ79">
        <v>0</v>
      </c>
      <c r="AK79">
        <v>27.24699541697975</v>
      </c>
      <c r="AL79">
        <v>62.147284752661221</v>
      </c>
      <c r="AM79">
        <v>7.7877421579419739</v>
      </c>
      <c r="AN79">
        <v>3.3549219661865991E-2</v>
      </c>
      <c r="AO79">
        <v>0</v>
      </c>
      <c r="AP79">
        <v>2.2154352197756877</v>
      </c>
      <c r="AQ79">
        <v>19.325561061897304</v>
      </c>
      <c r="AR79">
        <v>21.787480040701304</v>
      </c>
      <c r="AS79">
        <v>15.894916548528489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42.376680183562648</v>
      </c>
      <c r="BB79">
        <f t="shared" si="1"/>
        <v>977.97603395186911</v>
      </c>
      <c r="BC79">
        <v>1.4289921904761906</v>
      </c>
      <c r="BD79">
        <v>2.3241948422330099</v>
      </c>
      <c r="BE79">
        <v>1.5811436774193548</v>
      </c>
      <c r="BF79">
        <v>1.2222067850467291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272.621776688956</v>
      </c>
      <c r="L80">
        <v>4.0388053989936763</v>
      </c>
      <c r="M80">
        <v>55.717627759839111</v>
      </c>
      <c r="N80">
        <v>26.922452187402229</v>
      </c>
      <c r="O80">
        <v>75.619782200276774</v>
      </c>
      <c r="P80">
        <v>30.472906472989322</v>
      </c>
      <c r="Q80">
        <v>5.0499420788979323</v>
      </c>
      <c r="R80">
        <v>5.0493632350235602</v>
      </c>
      <c r="S80">
        <v>4.0734523712658026</v>
      </c>
      <c r="T80">
        <v>0.68990688185509119</v>
      </c>
      <c r="U80">
        <v>64.36025484733166</v>
      </c>
      <c r="V80">
        <v>9.1926153677352396</v>
      </c>
      <c r="W80">
        <v>20.57159819767088</v>
      </c>
      <c r="X80">
        <v>65.414945064983101</v>
      </c>
      <c r="Y80">
        <v>0</v>
      </c>
      <c r="Z80">
        <v>8.7805623043206023</v>
      </c>
      <c r="AA80">
        <v>18.691102970569816</v>
      </c>
      <c r="AB80">
        <v>19.859180871058228</v>
      </c>
      <c r="AC80">
        <v>14.390009000475892</v>
      </c>
      <c r="AD80">
        <v>18.026126437382587</v>
      </c>
      <c r="AE80">
        <v>24.460185862867878</v>
      </c>
      <c r="AF80">
        <v>6.2351372194093084</v>
      </c>
      <c r="AG80">
        <v>30.100255295522846</v>
      </c>
      <c r="AH80">
        <v>65.889699157691496</v>
      </c>
      <c r="AI80">
        <v>11.345514201659359</v>
      </c>
      <c r="AJ80">
        <v>0</v>
      </c>
      <c r="AK80">
        <v>27.24699541697975</v>
      </c>
      <c r="AL80">
        <v>62.147284752661221</v>
      </c>
      <c r="AM80">
        <v>7.7877421579419739</v>
      </c>
      <c r="AN80">
        <v>3.3549219661865991E-2</v>
      </c>
      <c r="AO80">
        <v>0</v>
      </c>
      <c r="AP80">
        <v>2.2154352197756877</v>
      </c>
      <c r="AQ80">
        <v>19.325561061897304</v>
      </c>
      <c r="AR80">
        <v>23.50110206637444</v>
      </c>
      <c r="AS80">
        <v>15.894916548528489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42.457337960052307</v>
      </c>
      <c r="BB80">
        <f t="shared" si="1"/>
        <v>979.82498805312196</v>
      </c>
      <c r="BC80">
        <v>1.4289921904761906</v>
      </c>
      <c r="BD80">
        <v>2.3241948422330099</v>
      </c>
      <c r="BE80">
        <v>1.5811436774193548</v>
      </c>
      <c r="BF80">
        <v>1.2222067850467291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272.621776688956</v>
      </c>
      <c r="L81">
        <v>4.0388053989936763</v>
      </c>
      <c r="M81">
        <v>55.717627759839111</v>
      </c>
      <c r="N81">
        <v>26.922452187402229</v>
      </c>
      <c r="O81">
        <v>75.619782200276774</v>
      </c>
      <c r="P81">
        <v>30.472906472989322</v>
      </c>
      <c r="Q81">
        <v>5.0499420788979323</v>
      </c>
      <c r="R81">
        <v>5.0493632350235602</v>
      </c>
      <c r="S81">
        <v>4.0734523712658026</v>
      </c>
      <c r="T81">
        <v>0.78553596295292483</v>
      </c>
      <c r="U81">
        <v>64.36025484733166</v>
      </c>
      <c r="V81">
        <v>9.1926153677352396</v>
      </c>
      <c r="W81">
        <v>19.381746981242618</v>
      </c>
      <c r="X81">
        <v>65.414945064983101</v>
      </c>
      <c r="Y81">
        <v>0</v>
      </c>
      <c r="Z81">
        <v>8.7805623043206023</v>
      </c>
      <c r="AA81">
        <v>18.691102970569816</v>
      </c>
      <c r="AB81">
        <v>19.859180871058228</v>
      </c>
      <c r="AC81">
        <v>14.390009000475892</v>
      </c>
      <c r="AD81">
        <v>18.026126437382587</v>
      </c>
      <c r="AE81">
        <v>24.460185862867878</v>
      </c>
      <c r="AF81">
        <v>6.2351372194093084</v>
      </c>
      <c r="AG81">
        <v>30.100255295522846</v>
      </c>
      <c r="AH81">
        <v>65.889699157691496</v>
      </c>
      <c r="AI81">
        <v>24.644977625798369</v>
      </c>
      <c r="AJ81">
        <v>0</v>
      </c>
      <c r="AK81">
        <v>27.24699541697975</v>
      </c>
      <c r="AL81">
        <v>62.147284752661221</v>
      </c>
      <c r="AM81">
        <v>7.7877421579419739</v>
      </c>
      <c r="AN81">
        <v>3.3549219661865991E-2</v>
      </c>
      <c r="AO81">
        <v>0</v>
      </c>
      <c r="AP81">
        <v>2.2154352197756877</v>
      </c>
      <c r="AQ81">
        <v>19.325561061897304</v>
      </c>
      <c r="AR81">
        <v>23.50110206637444</v>
      </c>
      <c r="AS81">
        <v>15.894916548528489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42.967517045924488</v>
      </c>
      <c r="BB81">
        <f t="shared" si="1"/>
        <v>991.52005025605831</v>
      </c>
      <c r="BC81">
        <v>1.4289921904761906</v>
      </c>
      <c r="BD81">
        <v>2.3241948422330099</v>
      </c>
      <c r="BE81">
        <v>1.5811436774193548</v>
      </c>
      <c r="BF81">
        <v>1.2222067850467291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272.621776688956</v>
      </c>
      <c r="L82">
        <v>4.0388053989936763</v>
      </c>
      <c r="M82">
        <v>55.717627759839111</v>
      </c>
      <c r="N82">
        <v>26.922452187402229</v>
      </c>
      <c r="O82">
        <v>75.619782200276774</v>
      </c>
      <c r="P82">
        <v>30.472906472989322</v>
      </c>
      <c r="Q82">
        <v>5.0499420788979323</v>
      </c>
      <c r="R82">
        <v>5.0493632350235602</v>
      </c>
      <c r="S82">
        <v>4.0734523712658026</v>
      </c>
      <c r="T82">
        <v>0.78553596295292483</v>
      </c>
      <c r="U82">
        <v>64.36025484733166</v>
      </c>
      <c r="V82">
        <v>9.1926153677352396</v>
      </c>
      <c r="W82">
        <v>19.381746981242618</v>
      </c>
      <c r="X82">
        <v>65.414945064983101</v>
      </c>
      <c r="Y82">
        <v>0</v>
      </c>
      <c r="Z82">
        <v>5.8537082028804006</v>
      </c>
      <c r="AA82">
        <v>18.691102970569816</v>
      </c>
      <c r="AB82">
        <v>19.859180871058228</v>
      </c>
      <c r="AC82">
        <v>14.390009000475892</v>
      </c>
      <c r="AD82">
        <v>18.026126437382587</v>
      </c>
      <c r="AE82">
        <v>24.460185862867878</v>
      </c>
      <c r="AF82">
        <v>6.2351372194093084</v>
      </c>
      <c r="AG82">
        <v>30.100255295522846</v>
      </c>
      <c r="AH82">
        <v>65.889699157691496</v>
      </c>
      <c r="AI82">
        <v>24.644977625798369</v>
      </c>
      <c r="AJ82">
        <v>0</v>
      </c>
      <c r="AK82">
        <v>27.24699541697975</v>
      </c>
      <c r="AL82">
        <v>62.147284752661221</v>
      </c>
      <c r="AM82">
        <v>7.7877421579419739</v>
      </c>
      <c r="AN82">
        <v>3.3549219661865991E-2</v>
      </c>
      <c r="AO82">
        <v>0</v>
      </c>
      <c r="AP82">
        <v>2.2154352197756877</v>
      </c>
      <c r="AQ82">
        <v>19.325561061897304</v>
      </c>
      <c r="AR82">
        <v>21.787480040701304</v>
      </c>
      <c r="AS82">
        <v>15.894916548528489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42.773545143811155</v>
      </c>
      <c r="BB82">
        <f t="shared" si="1"/>
        <v>987.07354603105853</v>
      </c>
      <c r="BC82">
        <v>1.4289921904761906</v>
      </c>
      <c r="BD82">
        <v>2.3241948422330099</v>
      </c>
      <c r="BE82">
        <v>1.5811436774193548</v>
      </c>
      <c r="BF82">
        <v>1.2222067850467291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272.621776688956</v>
      </c>
      <c r="L83">
        <v>14.224572106353465</v>
      </c>
      <c r="M83">
        <v>55.717627759839111</v>
      </c>
      <c r="N83">
        <v>26.922452187402229</v>
      </c>
      <c r="O83">
        <v>75.619782200276774</v>
      </c>
      <c r="P83">
        <v>30.472906472989322</v>
      </c>
      <c r="Q83">
        <v>9.0066770726850027</v>
      </c>
      <c r="R83">
        <v>19.249548185603942</v>
      </c>
      <c r="S83">
        <v>11.176486445369811</v>
      </c>
      <c r="T83">
        <v>0.78553596295292483</v>
      </c>
      <c r="U83">
        <v>64.36025484733166</v>
      </c>
      <c r="V83">
        <v>9.1926153677352396</v>
      </c>
      <c r="W83">
        <v>19.381746981242618</v>
      </c>
      <c r="X83">
        <v>65.414945064983101</v>
      </c>
      <c r="Y83">
        <v>0</v>
      </c>
      <c r="Z83">
        <v>5.8537082028804006</v>
      </c>
      <c r="AA83">
        <v>18.691102970569816</v>
      </c>
      <c r="AB83">
        <v>19.859180871058228</v>
      </c>
      <c r="AC83">
        <v>14.390009000475892</v>
      </c>
      <c r="AD83">
        <v>18.026126437382587</v>
      </c>
      <c r="AE83">
        <v>24.460185862867878</v>
      </c>
      <c r="AF83">
        <v>6.2351372194093084</v>
      </c>
      <c r="AG83">
        <v>30.100255295522846</v>
      </c>
      <c r="AH83">
        <v>65.889699157691496</v>
      </c>
      <c r="AI83">
        <v>24.644977625798369</v>
      </c>
      <c r="AJ83">
        <v>0</v>
      </c>
      <c r="AK83">
        <v>27.24699541697975</v>
      </c>
      <c r="AL83">
        <v>62.147284752661221</v>
      </c>
      <c r="AM83">
        <v>7.7877421579419739</v>
      </c>
      <c r="AN83">
        <v>3.3549219661865991E-2</v>
      </c>
      <c r="AO83">
        <v>0</v>
      </c>
      <c r="AP83">
        <v>2.2154352197756877</v>
      </c>
      <c r="AQ83">
        <v>19.325561061897304</v>
      </c>
      <c r="AR83">
        <v>21.787480040701304</v>
      </c>
      <c r="AS83">
        <v>15.894916548528489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44.255176270150891</v>
      </c>
      <c r="BB83">
        <f t="shared" si="1"/>
        <v>1021.1126834155967</v>
      </c>
      <c r="BC83">
        <v>1.4289921904761906</v>
      </c>
      <c r="BD83">
        <v>2.3241948422330099</v>
      </c>
      <c r="BE83">
        <v>1.5811436774193548</v>
      </c>
      <c r="BF83">
        <v>1.2972545700934579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272.621776688956</v>
      </c>
      <c r="L84">
        <v>14.224572106353465</v>
      </c>
      <c r="M84">
        <v>55.717627759839111</v>
      </c>
      <c r="N84">
        <v>26.922452187402229</v>
      </c>
      <c r="O84">
        <v>75.619782200276774</v>
      </c>
      <c r="P84">
        <v>30.472906472989322</v>
      </c>
      <c r="Q84">
        <v>9.0066770726850027</v>
      </c>
      <c r="R84">
        <v>19.448862908096643</v>
      </c>
      <c r="S84">
        <v>11.639813715256302</v>
      </c>
      <c r="T84">
        <v>0.78553596295292483</v>
      </c>
      <c r="U84">
        <v>64.36025484733166</v>
      </c>
      <c r="V84">
        <v>9.1926153677352396</v>
      </c>
      <c r="W84">
        <v>19.381746981242618</v>
      </c>
      <c r="X84">
        <v>65.414945064983101</v>
      </c>
      <c r="Y84">
        <v>0</v>
      </c>
      <c r="Z84">
        <v>5.8537082028804006</v>
      </c>
      <c r="AA84">
        <v>18.691102970569816</v>
      </c>
      <c r="AB84">
        <v>19.859180871058228</v>
      </c>
      <c r="AC84">
        <v>14.390009000475892</v>
      </c>
      <c r="AD84">
        <v>18.026126437382587</v>
      </c>
      <c r="AE84">
        <v>24.460185862867878</v>
      </c>
      <c r="AF84">
        <v>6.2351372194093084</v>
      </c>
      <c r="AG84">
        <v>30.100255295522846</v>
      </c>
      <c r="AH84">
        <v>65.889699157691496</v>
      </c>
      <c r="AI84">
        <v>24.644977625798369</v>
      </c>
      <c r="AJ84">
        <v>0</v>
      </c>
      <c r="AK84">
        <v>27.24699541697975</v>
      </c>
      <c r="AL84">
        <v>62.147284752661221</v>
      </c>
      <c r="AM84">
        <v>7.7877421579419739</v>
      </c>
      <c r="AN84">
        <v>3.3549219661865991E-2</v>
      </c>
      <c r="AO84">
        <v>0</v>
      </c>
      <c r="AP84">
        <v>2.2154352197756877</v>
      </c>
      <c r="AQ84">
        <v>19.325561061897304</v>
      </c>
      <c r="AR84">
        <v>21.787480040701304</v>
      </c>
      <c r="AS84">
        <v>15.894916548528489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44.282874705432341</v>
      </c>
      <c r="BB84">
        <f t="shared" si="1"/>
        <v>1021.7476269726945</v>
      </c>
      <c r="BC84">
        <v>1.4289921904761906</v>
      </c>
      <c r="BD84">
        <v>2.3241948422330099</v>
      </c>
      <c r="BE84">
        <v>1.5811436774193548</v>
      </c>
      <c r="BF84">
        <v>1.2972545700934579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272.621776688956</v>
      </c>
      <c r="L85">
        <v>14.224572106353465</v>
      </c>
      <c r="M85">
        <v>55.717627759839111</v>
      </c>
      <c r="N85">
        <v>26.922452187402229</v>
      </c>
      <c r="O85">
        <v>75.619782200276774</v>
      </c>
      <c r="P85">
        <v>30.472906472989322</v>
      </c>
      <c r="Q85">
        <v>9.0066770726850027</v>
      </c>
      <c r="R85">
        <v>19.448862908096643</v>
      </c>
      <c r="S85">
        <v>11.639813715256302</v>
      </c>
      <c r="T85">
        <v>0.78553596295292483</v>
      </c>
      <c r="U85">
        <v>64.36025484733166</v>
      </c>
      <c r="V85">
        <v>9.1926153677352396</v>
      </c>
      <c r="W85">
        <v>19.381746981242618</v>
      </c>
      <c r="X85">
        <v>65.414945064983101</v>
      </c>
      <c r="Y85">
        <v>0</v>
      </c>
      <c r="Z85">
        <v>5.8537082028804006</v>
      </c>
      <c r="AA85">
        <v>18.691102970569816</v>
      </c>
      <c r="AB85">
        <v>19.859180871058228</v>
      </c>
      <c r="AC85">
        <v>14.390009000475892</v>
      </c>
      <c r="AD85">
        <v>18.026126437382587</v>
      </c>
      <c r="AE85">
        <v>24.460185862867878</v>
      </c>
      <c r="AF85">
        <v>6.2351372194093084</v>
      </c>
      <c r="AG85">
        <v>30.100255295522846</v>
      </c>
      <c r="AH85">
        <v>65.889699157691496</v>
      </c>
      <c r="AI85">
        <v>24.644977625798369</v>
      </c>
      <c r="AJ85">
        <v>0</v>
      </c>
      <c r="AK85">
        <v>27.24699541697975</v>
      </c>
      <c r="AL85">
        <v>62.147284752661221</v>
      </c>
      <c r="AM85">
        <v>7.7877421579419739</v>
      </c>
      <c r="AN85">
        <v>3.3549219661865991E-2</v>
      </c>
      <c r="AO85">
        <v>0</v>
      </c>
      <c r="AP85">
        <v>2.2154352197756877</v>
      </c>
      <c r="AQ85">
        <v>19.325561061897304</v>
      </c>
      <c r="AR85">
        <v>21.787480040701304</v>
      </c>
      <c r="AS85">
        <v>15.894916548528489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44.282874705432341</v>
      </c>
      <c r="BB85">
        <f t="shared" si="1"/>
        <v>1021.7476269726945</v>
      </c>
      <c r="BC85">
        <v>1.4289921904761906</v>
      </c>
      <c r="BD85">
        <v>2.3241948422330099</v>
      </c>
      <c r="BE85">
        <v>1.5811436774193548</v>
      </c>
      <c r="BF85">
        <v>1.2972545700934579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272.621776688956</v>
      </c>
      <c r="L86">
        <v>14.224572106353465</v>
      </c>
      <c r="M86">
        <v>55.717627759839111</v>
      </c>
      <c r="N86">
        <v>26.922452187402229</v>
      </c>
      <c r="O86">
        <v>75.619782200276774</v>
      </c>
      <c r="P86">
        <v>30.472906472989322</v>
      </c>
      <c r="Q86">
        <v>9.0066770726850027</v>
      </c>
      <c r="R86">
        <v>19.448862908096643</v>
      </c>
      <c r="S86">
        <v>11.639813715256302</v>
      </c>
      <c r="T86">
        <v>0.78553596295292483</v>
      </c>
      <c r="U86">
        <v>64.36025484733166</v>
      </c>
      <c r="V86">
        <v>9.1926153677352396</v>
      </c>
      <c r="W86">
        <v>19.381746981242618</v>
      </c>
      <c r="X86">
        <v>65.414945064983101</v>
      </c>
      <c r="Y86">
        <v>0</v>
      </c>
      <c r="Z86">
        <v>1.4634270507201002</v>
      </c>
      <c r="AA86">
        <v>18.691102970569816</v>
      </c>
      <c r="AB86">
        <v>19.859180871058228</v>
      </c>
      <c r="AC86">
        <v>14.390009000475892</v>
      </c>
      <c r="AD86">
        <v>18.026126437382587</v>
      </c>
      <c r="AE86">
        <v>24.460185862867878</v>
      </c>
      <c r="AF86">
        <v>6.0150738802389885</v>
      </c>
      <c r="AG86">
        <v>30.100255295522846</v>
      </c>
      <c r="AH86">
        <v>65.889699157691496</v>
      </c>
      <c r="AI86">
        <v>24.644977625798369</v>
      </c>
      <c r="AJ86">
        <v>0</v>
      </c>
      <c r="AK86">
        <v>27.24699541697975</v>
      </c>
      <c r="AL86">
        <v>62.147284752661221</v>
      </c>
      <c r="AM86">
        <v>7.7877421579419739</v>
      </c>
      <c r="AN86">
        <v>3.3549219661865991E-2</v>
      </c>
      <c r="AO86">
        <v>0</v>
      </c>
      <c r="AP86">
        <v>2.2154352197756877</v>
      </c>
      <c r="AQ86">
        <v>19.325561061897304</v>
      </c>
      <c r="AR86">
        <v>21.787480040701304</v>
      </c>
      <c r="AS86">
        <v>15.894916548528489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44.09016230569474</v>
      </c>
      <c r="BB86">
        <f t="shared" si="1"/>
        <v>1017.2955346541881</v>
      </c>
      <c r="BC86">
        <v>1.3945319635627531</v>
      </c>
      <c r="BD86">
        <v>2.3241948422330099</v>
      </c>
      <c r="BE86">
        <v>1.5811436774193548</v>
      </c>
      <c r="BF86">
        <v>1.2972545700934579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272.621776688956</v>
      </c>
      <c r="L87">
        <v>14.224572106353465</v>
      </c>
      <c r="M87">
        <v>55.717627759839111</v>
      </c>
      <c r="N87">
        <v>26.922452187402229</v>
      </c>
      <c r="O87">
        <v>75.619782200276774</v>
      </c>
      <c r="P87">
        <v>30.472906472989322</v>
      </c>
      <c r="Q87">
        <v>9.0066770726850027</v>
      </c>
      <c r="R87">
        <v>19.448862908096643</v>
      </c>
      <c r="S87">
        <v>11.639813715256302</v>
      </c>
      <c r="T87">
        <v>0.78553596295292483</v>
      </c>
      <c r="U87">
        <v>64.36025484733166</v>
      </c>
      <c r="V87">
        <v>9.1926153677352396</v>
      </c>
      <c r="W87">
        <v>19.381746981242618</v>
      </c>
      <c r="X87">
        <v>65.414945064983101</v>
      </c>
      <c r="Y87">
        <v>0</v>
      </c>
      <c r="Z87">
        <v>1.4634270507201002</v>
      </c>
      <c r="AA87">
        <v>18.691102970569816</v>
      </c>
      <c r="AB87">
        <v>19.859180871058228</v>
      </c>
      <c r="AC87">
        <v>14.390009000475892</v>
      </c>
      <c r="AD87">
        <v>18.026126437382587</v>
      </c>
      <c r="AE87">
        <v>24.460185862867878</v>
      </c>
      <c r="AF87">
        <v>6.0150738802389885</v>
      </c>
      <c r="AG87">
        <v>30.100255295522846</v>
      </c>
      <c r="AH87">
        <v>65.889699157691496</v>
      </c>
      <c r="AI87">
        <v>8.1939827134940497</v>
      </c>
      <c r="AJ87">
        <v>0</v>
      </c>
      <c r="AK87">
        <v>27.24699541697975</v>
      </c>
      <c r="AL87">
        <v>62.147284752661221</v>
      </c>
      <c r="AM87">
        <v>7.7877421579419739</v>
      </c>
      <c r="AN87">
        <v>3.3549219661865991E-2</v>
      </c>
      <c r="AO87">
        <v>0</v>
      </c>
      <c r="AP87">
        <v>1.0793145354872613</v>
      </c>
      <c r="AQ87">
        <v>19.325561061897304</v>
      </c>
      <c r="AR87">
        <v>21.787480040701304</v>
      </c>
      <c r="AS87">
        <v>15.894916548528489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43.355020873757162</v>
      </c>
      <c r="BB87">
        <f t="shared" si="1"/>
        <v>1000.5392097722532</v>
      </c>
      <c r="BC87">
        <v>1.3945319635627531</v>
      </c>
      <c r="BD87">
        <v>2.3241948422330099</v>
      </c>
      <c r="BE87">
        <v>1.5811436774193548</v>
      </c>
      <c r="BF87">
        <v>1.3929038528138529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272.621776688956</v>
      </c>
      <c r="L88">
        <v>14.224572106353465</v>
      </c>
      <c r="M88">
        <v>55.717627759839111</v>
      </c>
      <c r="N88">
        <v>26.922452187402229</v>
      </c>
      <c r="O88">
        <v>75.619782200276774</v>
      </c>
      <c r="P88">
        <v>30.472906472989322</v>
      </c>
      <c r="Q88">
        <v>9.0066770726850027</v>
      </c>
      <c r="R88">
        <v>19.448862908096643</v>
      </c>
      <c r="S88">
        <v>11.639813715256302</v>
      </c>
      <c r="T88">
        <v>0.78553596295292483</v>
      </c>
      <c r="U88">
        <v>64.36025484733166</v>
      </c>
      <c r="V88">
        <v>9.1926153677352396</v>
      </c>
      <c r="W88">
        <v>19.381746981242618</v>
      </c>
      <c r="X88">
        <v>65.414945064983101</v>
      </c>
      <c r="Y88">
        <v>0</v>
      </c>
      <c r="Z88">
        <v>1.4634270507201002</v>
      </c>
      <c r="AA88">
        <v>18.691102970569816</v>
      </c>
      <c r="AB88">
        <v>19.859180871058228</v>
      </c>
      <c r="AC88">
        <v>14.390009000475892</v>
      </c>
      <c r="AD88">
        <v>18.026126437382587</v>
      </c>
      <c r="AE88">
        <v>24.460185862867878</v>
      </c>
      <c r="AF88">
        <v>6.0150738802389885</v>
      </c>
      <c r="AG88">
        <v>30.100255295522846</v>
      </c>
      <c r="AH88">
        <v>65.889699157691496</v>
      </c>
      <c r="AI88">
        <v>7.5636756654038821</v>
      </c>
      <c r="AJ88">
        <v>0</v>
      </c>
      <c r="AK88">
        <v>27.24699541697975</v>
      </c>
      <c r="AL88">
        <v>62.147284752661221</v>
      </c>
      <c r="AM88">
        <v>7.7877421579419739</v>
      </c>
      <c r="AN88">
        <v>3.3549219661865991E-2</v>
      </c>
      <c r="AO88">
        <v>0</v>
      </c>
      <c r="AP88">
        <v>1.0793145354872613</v>
      </c>
      <c r="AQ88">
        <v>19.325561061897304</v>
      </c>
      <c r="AR88">
        <v>21.787480040701304</v>
      </c>
      <c r="AS88">
        <v>15.894916548528489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43.328674039146996</v>
      </c>
      <c r="BB88">
        <f t="shared" si="1"/>
        <v>999.95518365511202</v>
      </c>
      <c r="BC88">
        <v>1.3945319635627531</v>
      </c>
      <c r="BD88">
        <v>2.3241948422330099</v>
      </c>
      <c r="BE88">
        <v>1.5811436774193548</v>
      </c>
      <c r="BF88">
        <v>1.4128379491525425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272.621776688956</v>
      </c>
      <c r="L89">
        <v>14.224572106353465</v>
      </c>
      <c r="M89">
        <v>55.717627759839111</v>
      </c>
      <c r="N89">
        <v>26.922452187402229</v>
      </c>
      <c r="O89">
        <v>75.619782200276774</v>
      </c>
      <c r="P89">
        <v>30.472906472989322</v>
      </c>
      <c r="Q89">
        <v>9.0066770726850027</v>
      </c>
      <c r="R89">
        <v>19.448862908096643</v>
      </c>
      <c r="S89">
        <v>11.639813715256302</v>
      </c>
      <c r="T89">
        <v>0.78553596295292483</v>
      </c>
      <c r="U89">
        <v>64.36025484733166</v>
      </c>
      <c r="V89">
        <v>9.1926153677352396</v>
      </c>
      <c r="W89">
        <v>19.381746981242618</v>
      </c>
      <c r="X89">
        <v>65.414945064983101</v>
      </c>
      <c r="Y89">
        <v>0</v>
      </c>
      <c r="Z89">
        <v>1.4634270507201002</v>
      </c>
      <c r="AA89">
        <v>18.691102970569816</v>
      </c>
      <c r="AB89">
        <v>19.859180871058228</v>
      </c>
      <c r="AC89">
        <v>14.390009000475892</v>
      </c>
      <c r="AD89">
        <v>13.488317300250468</v>
      </c>
      <c r="AE89">
        <v>24.460185862867878</v>
      </c>
      <c r="AF89">
        <v>6.0150738802389885</v>
      </c>
      <c r="AG89">
        <v>30.100255295522846</v>
      </c>
      <c r="AH89">
        <v>65.889699157691496</v>
      </c>
      <c r="AI89">
        <v>8.0679209286474638</v>
      </c>
      <c r="AJ89">
        <v>0</v>
      </c>
      <c r="AK89">
        <v>27.24699541697975</v>
      </c>
      <c r="AL89">
        <v>62.147284752661221</v>
      </c>
      <c r="AM89">
        <v>7.7877421579419739</v>
      </c>
      <c r="AN89">
        <v>3.3549219661865991E-2</v>
      </c>
      <c r="AO89">
        <v>0</v>
      </c>
      <c r="AP89">
        <v>0.51125442251653497</v>
      </c>
      <c r="AQ89">
        <v>19.325561061897304</v>
      </c>
      <c r="AR89">
        <v>21.787480040701304</v>
      </c>
      <c r="AS89">
        <v>15.894916548528489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43.136326156496274</v>
      </c>
      <c r="BB89">
        <f t="shared" si="1"/>
        <v>995.54590755090351</v>
      </c>
      <c r="BC89">
        <v>1.3945319635627531</v>
      </c>
      <c r="BD89">
        <v>2.3241948422330099</v>
      </c>
      <c r="BE89">
        <v>1.5811436774193548</v>
      </c>
      <c r="BF89">
        <v>1.4128379491525425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272.621776688956</v>
      </c>
      <c r="L90">
        <v>14.224572106353465</v>
      </c>
      <c r="M90">
        <v>55.717627759839111</v>
      </c>
      <c r="N90">
        <v>26.922452187402229</v>
      </c>
      <c r="O90">
        <v>75.619782200276774</v>
      </c>
      <c r="P90">
        <v>30.472906472989322</v>
      </c>
      <c r="Q90">
        <v>9.0066770726850027</v>
      </c>
      <c r="R90">
        <v>19.448862908096643</v>
      </c>
      <c r="S90">
        <v>11.639813715256302</v>
      </c>
      <c r="T90">
        <v>0.78553596295292483</v>
      </c>
      <c r="U90">
        <v>64.36025484733166</v>
      </c>
      <c r="V90">
        <v>9.1926153677352396</v>
      </c>
      <c r="W90">
        <v>19.381746981242618</v>
      </c>
      <c r="X90">
        <v>65.414945064983101</v>
      </c>
      <c r="Y90">
        <v>0</v>
      </c>
      <c r="Z90">
        <v>1.4634270507201002</v>
      </c>
      <c r="AA90">
        <v>18.691102970569816</v>
      </c>
      <c r="AB90">
        <v>19.859180871058228</v>
      </c>
      <c r="AC90">
        <v>14.390009000475892</v>
      </c>
      <c r="AD90">
        <v>13.488317300250468</v>
      </c>
      <c r="AE90">
        <v>24.460185862867878</v>
      </c>
      <c r="AF90">
        <v>6.1617827730192021</v>
      </c>
      <c r="AG90">
        <v>30.100255295522846</v>
      </c>
      <c r="AH90">
        <v>65.889699157691496</v>
      </c>
      <c r="AI90">
        <v>8.0679209286474638</v>
      </c>
      <c r="AJ90">
        <v>0</v>
      </c>
      <c r="AK90">
        <v>27.24699541697975</v>
      </c>
      <c r="AL90">
        <v>62.147284752661221</v>
      </c>
      <c r="AM90">
        <v>7.7877421579419739</v>
      </c>
      <c r="AN90">
        <v>3.3549219661865991E-2</v>
      </c>
      <c r="AO90">
        <v>0</v>
      </c>
      <c r="AP90">
        <v>0.51125442251653497</v>
      </c>
      <c r="AQ90">
        <v>19.325561061897304</v>
      </c>
      <c r="AR90">
        <v>21.787480040701304</v>
      </c>
      <c r="AS90">
        <v>15.894916548528489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43.142458588214474</v>
      </c>
      <c r="BB90">
        <f t="shared" si="1"/>
        <v>995.68648401196549</v>
      </c>
      <c r="BC90">
        <v>1.3945319635627531</v>
      </c>
      <c r="BD90">
        <v>2.3241948422330099</v>
      </c>
      <c r="BE90">
        <v>1.5811436774193548</v>
      </c>
      <c r="BF90">
        <v>1.4128379491525425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272.621776688956</v>
      </c>
      <c r="L91">
        <v>14.224572106353465</v>
      </c>
      <c r="M91">
        <v>55.717627759839111</v>
      </c>
      <c r="N91">
        <v>26.922452187402229</v>
      </c>
      <c r="O91">
        <v>75.619782200276774</v>
      </c>
      <c r="P91">
        <v>30.472906472989322</v>
      </c>
      <c r="Q91">
        <v>9.0066770726850027</v>
      </c>
      <c r="R91">
        <v>19.448862908096643</v>
      </c>
      <c r="S91">
        <v>11.639813715256302</v>
      </c>
      <c r="T91">
        <v>0.78553596295292483</v>
      </c>
      <c r="U91">
        <v>64.36025484733166</v>
      </c>
      <c r="V91">
        <v>9.1926153677352396</v>
      </c>
      <c r="W91">
        <v>18.836979611796441</v>
      </c>
      <c r="X91">
        <v>65.414945064983101</v>
      </c>
      <c r="Y91">
        <v>0</v>
      </c>
      <c r="Z91">
        <v>5.8127322454602375</v>
      </c>
      <c r="AA91">
        <v>18.691102970569816</v>
      </c>
      <c r="AB91">
        <v>19.859180871058228</v>
      </c>
      <c r="AC91">
        <v>14.390009000475892</v>
      </c>
      <c r="AD91">
        <v>18.026126437382587</v>
      </c>
      <c r="AE91">
        <v>24.460185862867878</v>
      </c>
      <c r="AF91">
        <v>12.030147760477977</v>
      </c>
      <c r="AG91">
        <v>30.100255295522846</v>
      </c>
      <c r="AH91">
        <v>65.889699157691496</v>
      </c>
      <c r="AI91">
        <v>8.0679209286474638</v>
      </c>
      <c r="AJ91">
        <v>0</v>
      </c>
      <c r="AK91">
        <v>27.24699541697975</v>
      </c>
      <c r="AL91">
        <v>62.147284752661221</v>
      </c>
      <c r="AM91">
        <v>7.7877421579419739</v>
      </c>
      <c r="AN91">
        <v>3.3549219661865991E-2</v>
      </c>
      <c r="AO91">
        <v>0</v>
      </c>
      <c r="AP91">
        <v>0.51125442251653497</v>
      </c>
      <c r="AQ91">
        <v>19.325561061897304</v>
      </c>
      <c r="AR91">
        <v>21.787480040701304</v>
      </c>
      <c r="AS91">
        <v>15.894916548528489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43.736466347719663</v>
      </c>
      <c r="BB91">
        <f t="shared" si="1"/>
        <v>1009.3376484292586</v>
      </c>
      <c r="BC91">
        <v>1.4289921904761906</v>
      </c>
      <c r="BD91">
        <v>2.3241948422330099</v>
      </c>
      <c r="BE91">
        <v>1.5811436774193548</v>
      </c>
      <c r="BF91">
        <v>1.4128379491525425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272.621776688956</v>
      </c>
      <c r="L92">
        <v>14.224572106353465</v>
      </c>
      <c r="M92">
        <v>55.717627759839111</v>
      </c>
      <c r="N92">
        <v>26.922452187402229</v>
      </c>
      <c r="O92">
        <v>75.619782200276774</v>
      </c>
      <c r="P92">
        <v>30.472906472989322</v>
      </c>
      <c r="Q92">
        <v>9.0066770726850027</v>
      </c>
      <c r="R92">
        <v>19.448862908096643</v>
      </c>
      <c r="S92">
        <v>11.639813715256302</v>
      </c>
      <c r="T92">
        <v>0.78553596295292483</v>
      </c>
      <c r="U92">
        <v>64.36025484733166</v>
      </c>
      <c r="V92">
        <v>9.1926153677352396</v>
      </c>
      <c r="W92">
        <v>18.836979611796441</v>
      </c>
      <c r="X92">
        <v>65.414945064983101</v>
      </c>
      <c r="Y92">
        <v>0</v>
      </c>
      <c r="Z92">
        <v>5.8127322454602375</v>
      </c>
      <c r="AA92">
        <v>18.691102970569816</v>
      </c>
      <c r="AB92">
        <v>19.859180871058228</v>
      </c>
      <c r="AC92">
        <v>14.390009000475892</v>
      </c>
      <c r="AD92">
        <v>18.026126437382587</v>
      </c>
      <c r="AE92">
        <v>24.460185862867878</v>
      </c>
      <c r="AF92">
        <v>12.030147760477977</v>
      </c>
      <c r="AG92">
        <v>30.100255295522846</v>
      </c>
      <c r="AH92">
        <v>65.889699157691496</v>
      </c>
      <c r="AI92">
        <v>8.0679209286474638</v>
      </c>
      <c r="AJ92">
        <v>0</v>
      </c>
      <c r="AK92">
        <v>27.24699541697975</v>
      </c>
      <c r="AL92">
        <v>62.147284752661221</v>
      </c>
      <c r="AM92">
        <v>7.7877421579419739</v>
      </c>
      <c r="AN92">
        <v>3.3549219661865991E-2</v>
      </c>
      <c r="AO92">
        <v>0</v>
      </c>
      <c r="AP92">
        <v>0.51125442251653497</v>
      </c>
      <c r="AQ92">
        <v>19.325561061897304</v>
      </c>
      <c r="AR92">
        <v>21.787480040701304</v>
      </c>
      <c r="AS92">
        <v>15.894916548528489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43.736466347719663</v>
      </c>
      <c r="BB92">
        <f t="shared" si="1"/>
        <v>1009.3376484292586</v>
      </c>
      <c r="BC92">
        <v>1.4289921904761906</v>
      </c>
      <c r="BD92">
        <v>2.3241948422330099</v>
      </c>
      <c r="BE92">
        <v>1.5811436774193548</v>
      </c>
      <c r="BF92">
        <v>1.4128379491525425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272.621776688956</v>
      </c>
      <c r="L93">
        <v>14.224572106353465</v>
      </c>
      <c r="M93">
        <v>55.717627759839111</v>
      </c>
      <c r="N93">
        <v>26.922452187402229</v>
      </c>
      <c r="O93">
        <v>75.619782200276774</v>
      </c>
      <c r="P93">
        <v>30.472906472989322</v>
      </c>
      <c r="Q93">
        <v>9.0066770726850027</v>
      </c>
      <c r="R93">
        <v>19.448862908096643</v>
      </c>
      <c r="S93">
        <v>11.639813715256302</v>
      </c>
      <c r="T93">
        <v>0.78553596295292483</v>
      </c>
      <c r="U93">
        <v>64.36025484733166</v>
      </c>
      <c r="V93">
        <v>9.1926153677352396</v>
      </c>
      <c r="W93">
        <v>18.836979611796441</v>
      </c>
      <c r="X93">
        <v>65.414945064983101</v>
      </c>
      <c r="Y93">
        <v>0</v>
      </c>
      <c r="Z93">
        <v>5.8127322454602375</v>
      </c>
      <c r="AA93">
        <v>18.691102970569816</v>
      </c>
      <c r="AB93">
        <v>19.859180871058228</v>
      </c>
      <c r="AC93">
        <v>14.390009000475892</v>
      </c>
      <c r="AD93">
        <v>18.026126437382587</v>
      </c>
      <c r="AE93">
        <v>24.460185862867878</v>
      </c>
      <c r="AF93">
        <v>12.030147760477977</v>
      </c>
      <c r="AG93">
        <v>30.100255295522846</v>
      </c>
      <c r="AH93">
        <v>65.889699157691496</v>
      </c>
      <c r="AI93">
        <v>1.5757662131183467</v>
      </c>
      <c r="AJ93">
        <v>0</v>
      </c>
      <c r="AK93">
        <v>27.24699541697975</v>
      </c>
      <c r="AL93">
        <v>62.147284752661221</v>
      </c>
      <c r="AM93">
        <v>7.7877421579419739</v>
      </c>
      <c r="AN93">
        <v>3.3549219661865991E-2</v>
      </c>
      <c r="AO93">
        <v>0</v>
      </c>
      <c r="AP93">
        <v>0.51125442251653497</v>
      </c>
      <c r="AQ93">
        <v>19.325561061897304</v>
      </c>
      <c r="AR93">
        <v>21.787480040701304</v>
      </c>
      <c r="AS93">
        <v>15.894916548528489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43.46509428061055</v>
      </c>
      <c r="BB93">
        <f t="shared" si="1"/>
        <v>1003.1168657808387</v>
      </c>
      <c r="BC93">
        <v>1.4289921904761906</v>
      </c>
      <c r="BD93">
        <v>2.3241948422330099</v>
      </c>
      <c r="BE93">
        <v>1.5811436774193548</v>
      </c>
      <c r="BF93">
        <v>1.4128379491525425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272.621776688956</v>
      </c>
      <c r="L94">
        <v>14.224572106353465</v>
      </c>
      <c r="M94">
        <v>55.717627759839111</v>
      </c>
      <c r="N94">
        <v>26.922452187402229</v>
      </c>
      <c r="O94">
        <v>75.619782200276774</v>
      </c>
      <c r="P94">
        <v>30.472906472989322</v>
      </c>
      <c r="Q94">
        <v>9.0066770726850027</v>
      </c>
      <c r="R94">
        <v>19.448862908096643</v>
      </c>
      <c r="S94">
        <v>11.639813715256302</v>
      </c>
      <c r="T94">
        <v>0.78553596295292483</v>
      </c>
      <c r="U94">
        <v>64.36025484733166</v>
      </c>
      <c r="V94">
        <v>9.1926153677352396</v>
      </c>
      <c r="W94">
        <v>18.836979611796441</v>
      </c>
      <c r="X94">
        <v>65.414945064983101</v>
      </c>
      <c r="Y94">
        <v>0</v>
      </c>
      <c r="Z94">
        <v>5.8127322454602375</v>
      </c>
      <c r="AA94">
        <v>18.691102970569816</v>
      </c>
      <c r="AB94">
        <v>19.859180871058228</v>
      </c>
      <c r="AC94">
        <v>14.390009000475892</v>
      </c>
      <c r="AD94">
        <v>18.026126437382587</v>
      </c>
      <c r="AE94">
        <v>24.460185862867878</v>
      </c>
      <c r="AF94">
        <v>12.030147760477977</v>
      </c>
      <c r="AG94">
        <v>30.100255295522846</v>
      </c>
      <c r="AH94">
        <v>65.889699157691496</v>
      </c>
      <c r="AI94">
        <v>1.5757662131183467</v>
      </c>
      <c r="AJ94">
        <v>0</v>
      </c>
      <c r="AK94">
        <v>27.24699541697975</v>
      </c>
      <c r="AL94">
        <v>62.147284752661221</v>
      </c>
      <c r="AM94">
        <v>7.7877421579419739</v>
      </c>
      <c r="AN94">
        <v>3.3549219661865991E-2</v>
      </c>
      <c r="AO94">
        <v>0</v>
      </c>
      <c r="AP94">
        <v>0.51125442251653497</v>
      </c>
      <c r="AQ94">
        <v>19.325561061897304</v>
      </c>
      <c r="AR94">
        <v>21.787480040701304</v>
      </c>
      <c r="AS94">
        <v>15.894916548528489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43.46509428061055</v>
      </c>
      <c r="BB94">
        <f t="shared" si="1"/>
        <v>1003.1168657808387</v>
      </c>
      <c r="BC94">
        <v>1.4289921904761906</v>
      </c>
      <c r="BD94">
        <v>2.3241948422330099</v>
      </c>
      <c r="BE94">
        <v>1.5811436774193548</v>
      </c>
      <c r="BF94">
        <v>1.4128379491525425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272.621776688956</v>
      </c>
      <c r="L95">
        <v>14.224572106353465</v>
      </c>
      <c r="M95">
        <v>55.717627759839111</v>
      </c>
      <c r="N95">
        <v>26.922452187402229</v>
      </c>
      <c r="O95">
        <v>75.619782200276774</v>
      </c>
      <c r="P95">
        <v>30.472906472989322</v>
      </c>
      <c r="Q95">
        <v>9.0066770726850027</v>
      </c>
      <c r="R95">
        <v>19.448862908096643</v>
      </c>
      <c r="S95">
        <v>11.639813715256302</v>
      </c>
      <c r="T95">
        <v>0.78553596295292483</v>
      </c>
      <c r="U95">
        <v>64.36025484733166</v>
      </c>
      <c r="V95">
        <v>9.1926153677352396</v>
      </c>
      <c r="W95">
        <v>18.836979611796441</v>
      </c>
      <c r="X95">
        <v>65.414945064983101</v>
      </c>
      <c r="Y95">
        <v>0</v>
      </c>
      <c r="Z95">
        <v>0</v>
      </c>
      <c r="AA95">
        <v>18.691102970569816</v>
      </c>
      <c r="AB95">
        <v>19.859180871058228</v>
      </c>
      <c r="AC95">
        <v>14.390009000475892</v>
      </c>
      <c r="AD95">
        <v>13.488317300250468</v>
      </c>
      <c r="AE95">
        <v>24.460185862867878</v>
      </c>
      <c r="AF95">
        <v>12.030147760477977</v>
      </c>
      <c r="AG95">
        <v>30.100255295522846</v>
      </c>
      <c r="AH95">
        <v>65.889699157691496</v>
      </c>
      <c r="AI95">
        <v>1.5757662131183467</v>
      </c>
      <c r="AJ95">
        <v>0</v>
      </c>
      <c r="AK95">
        <v>27.24699541697975</v>
      </c>
      <c r="AL95">
        <v>62.147284752661221</v>
      </c>
      <c r="AM95">
        <v>7.7877421579419739</v>
      </c>
      <c r="AN95">
        <v>3.3549219661865991E-2</v>
      </c>
      <c r="AO95">
        <v>0</v>
      </c>
      <c r="AP95">
        <v>0.51125442251653497</v>
      </c>
      <c r="AQ95">
        <v>18.88964577247965</v>
      </c>
      <c r="AR95">
        <v>21.787480040701304</v>
      </c>
      <c r="AS95">
        <v>15.894916548528489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43.014220391720535</v>
      </c>
      <c r="BB95">
        <f t="shared" si="1"/>
        <v>992.74682277080524</v>
      </c>
      <c r="BC95">
        <v>1.3945319635627531</v>
      </c>
      <c r="BD95">
        <v>2.3241948422330099</v>
      </c>
      <c r="BE95">
        <v>1.5811436774193548</v>
      </c>
      <c r="BF95">
        <v>1.4128379491525425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272.621776688956</v>
      </c>
      <c r="L96">
        <v>14.224572106353465</v>
      </c>
      <c r="M96">
        <v>55.717627759839111</v>
      </c>
      <c r="N96">
        <v>26.922452187402229</v>
      </c>
      <c r="O96">
        <v>75.619782200276774</v>
      </c>
      <c r="P96">
        <v>30.472906472989322</v>
      </c>
      <c r="Q96">
        <v>9.0066770726850027</v>
      </c>
      <c r="R96">
        <v>19.448862908096643</v>
      </c>
      <c r="S96">
        <v>11.639813715256302</v>
      </c>
      <c r="T96">
        <v>0.78553596295292483</v>
      </c>
      <c r="U96">
        <v>64.36025484733166</v>
      </c>
      <c r="V96">
        <v>9.1926153677352396</v>
      </c>
      <c r="W96">
        <v>18.836979611796441</v>
      </c>
      <c r="X96">
        <v>65.414945064983101</v>
      </c>
      <c r="Y96">
        <v>0</v>
      </c>
      <c r="Z96">
        <v>0</v>
      </c>
      <c r="AA96">
        <v>18.691102970569816</v>
      </c>
      <c r="AB96">
        <v>19.859180871058228</v>
      </c>
      <c r="AC96">
        <v>14.390009000475892</v>
      </c>
      <c r="AD96">
        <v>8.9922113772698804</v>
      </c>
      <c r="AE96">
        <v>24.460185862867878</v>
      </c>
      <c r="AF96">
        <v>12.030147760477977</v>
      </c>
      <c r="AG96">
        <v>30.100255295522846</v>
      </c>
      <c r="AH96">
        <v>65.889699157691496</v>
      </c>
      <c r="AI96">
        <v>1.5757662131183467</v>
      </c>
      <c r="AJ96">
        <v>0</v>
      </c>
      <c r="AK96">
        <v>27.24699541697975</v>
      </c>
      <c r="AL96">
        <v>62.147284752661221</v>
      </c>
      <c r="AM96">
        <v>7.7877421579419739</v>
      </c>
      <c r="AN96">
        <v>3.3549219661865991E-2</v>
      </c>
      <c r="AO96">
        <v>0</v>
      </c>
      <c r="AP96">
        <v>0.51125442251653497</v>
      </c>
      <c r="AQ96">
        <v>18.88964577247965</v>
      </c>
      <c r="AR96">
        <v>21.787480040701304</v>
      </c>
      <c r="AS96">
        <v>15.894916548528489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42.826283164139944</v>
      </c>
      <c r="BB96">
        <f t="shared" si="1"/>
        <v>988.43865407540522</v>
      </c>
      <c r="BC96">
        <v>1.3945319635627531</v>
      </c>
      <c r="BD96">
        <v>2.3241948422330099</v>
      </c>
      <c r="BE96">
        <v>1.5811436774193548</v>
      </c>
      <c r="BF96">
        <v>1.4128379491525425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272.621776688956</v>
      </c>
      <c r="L97">
        <v>14.224572106353465</v>
      </c>
      <c r="M97">
        <v>55.717627759839111</v>
      </c>
      <c r="N97">
        <v>26.922452187402229</v>
      </c>
      <c r="O97">
        <v>75.619782200276774</v>
      </c>
      <c r="P97">
        <v>30.472906472989322</v>
      </c>
      <c r="Q97">
        <v>9.0066770726850027</v>
      </c>
      <c r="R97">
        <v>19.448862908096643</v>
      </c>
      <c r="S97">
        <v>11.639813715256302</v>
      </c>
      <c r="T97">
        <v>0.78553596295292483</v>
      </c>
      <c r="U97">
        <v>64.36025484733166</v>
      </c>
      <c r="V97">
        <v>9.1926153677352396</v>
      </c>
      <c r="W97">
        <v>18.836979611796441</v>
      </c>
      <c r="X97">
        <v>65.414945064983101</v>
      </c>
      <c r="Y97">
        <v>0</v>
      </c>
      <c r="Z97">
        <v>0</v>
      </c>
      <c r="AA97">
        <v>18.691102970569816</v>
      </c>
      <c r="AB97">
        <v>19.859180871058228</v>
      </c>
      <c r="AC97">
        <v>14.390009000475892</v>
      </c>
      <c r="AD97">
        <v>8.9922113772698804</v>
      </c>
      <c r="AE97">
        <v>24.460185862867878</v>
      </c>
      <c r="AF97">
        <v>12.030147760477977</v>
      </c>
      <c r="AG97">
        <v>30.100255295522846</v>
      </c>
      <c r="AH97">
        <v>65.889699157691496</v>
      </c>
      <c r="AI97">
        <v>1.5757662131183467</v>
      </c>
      <c r="AJ97">
        <v>0</v>
      </c>
      <c r="AK97">
        <v>27.24699541697975</v>
      </c>
      <c r="AL97">
        <v>62.147284752661221</v>
      </c>
      <c r="AM97">
        <v>7.7877421579419739</v>
      </c>
      <c r="AN97">
        <v>3.3549219661865991E-2</v>
      </c>
      <c r="AO97">
        <v>0</v>
      </c>
      <c r="AP97">
        <v>0.79528424982841162</v>
      </c>
      <c r="AQ97">
        <v>18.88964577247965</v>
      </c>
      <c r="AR97">
        <v>21.787480040701304</v>
      </c>
      <c r="AS97">
        <v>15.894916548528489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42.838155610921582</v>
      </c>
      <c r="BB97">
        <f t="shared" si="1"/>
        <v>988.7108114559353</v>
      </c>
      <c r="BC97">
        <v>1.3945319635627531</v>
      </c>
      <c r="BD97">
        <v>2.3241948422330099</v>
      </c>
      <c r="BE97">
        <v>1.5811436774193548</v>
      </c>
      <c r="BF97">
        <v>1.4128379491525425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272.621776688956</v>
      </c>
      <c r="L98">
        <v>14.224572106353465</v>
      </c>
      <c r="M98">
        <v>55.717627759839111</v>
      </c>
      <c r="N98">
        <v>26.922452187402229</v>
      </c>
      <c r="O98">
        <v>75.619782200276774</v>
      </c>
      <c r="P98">
        <v>30.472906472989322</v>
      </c>
      <c r="Q98">
        <v>9.0066770726850027</v>
      </c>
      <c r="R98">
        <v>19.448862908096643</v>
      </c>
      <c r="S98">
        <v>11.639813715256302</v>
      </c>
      <c r="T98">
        <v>0.78553596295292483</v>
      </c>
      <c r="U98">
        <v>64.36025484733166</v>
      </c>
      <c r="V98">
        <v>9.1926153677352396</v>
      </c>
      <c r="W98">
        <v>18.836979611796441</v>
      </c>
      <c r="X98">
        <v>65.414945064983101</v>
      </c>
      <c r="Y98">
        <v>0</v>
      </c>
      <c r="Z98">
        <v>0</v>
      </c>
      <c r="AA98">
        <v>18.691102970569816</v>
      </c>
      <c r="AB98">
        <v>19.859180871058228</v>
      </c>
      <c r="AC98">
        <v>14.390009000475892</v>
      </c>
      <c r="AD98">
        <v>8.9922113772698804</v>
      </c>
      <c r="AE98">
        <v>24.460185862867878</v>
      </c>
      <c r="AF98">
        <v>12.030147760477977</v>
      </c>
      <c r="AG98">
        <v>30.100255295522846</v>
      </c>
      <c r="AH98">
        <v>65.889699157691496</v>
      </c>
      <c r="AI98">
        <v>1.5757662131183467</v>
      </c>
      <c r="AJ98">
        <v>0</v>
      </c>
      <c r="AK98">
        <v>27.24699541697975</v>
      </c>
      <c r="AL98">
        <v>62.147284752661221</v>
      </c>
      <c r="AM98">
        <v>7.7877421579419739</v>
      </c>
      <c r="AN98">
        <v>3.3549219661865991E-2</v>
      </c>
      <c r="AO98">
        <v>0</v>
      </c>
      <c r="AP98">
        <v>0.79528424982841162</v>
      </c>
      <c r="AQ98">
        <v>18.88964577247965</v>
      </c>
      <c r="AR98">
        <v>21.787480040701304</v>
      </c>
      <c r="AS98">
        <v>15.894916548528489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42.838155610921582</v>
      </c>
      <c r="BB98">
        <f t="shared" si="1"/>
        <v>988.7108114559353</v>
      </c>
      <c r="BC98">
        <v>1.3945319635627531</v>
      </c>
      <c r="BD98">
        <v>2.3241948422330099</v>
      </c>
      <c r="BE98">
        <v>1.5811436774193548</v>
      </c>
      <c r="BF98">
        <v>1.4128379491525425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9.505603853976986E-3</v>
      </c>
      <c r="E99">
        <f t="shared" si="2"/>
        <v>0</v>
      </c>
      <c r="F99">
        <f t="shared" si="2"/>
        <v>0</v>
      </c>
      <c r="G99">
        <f t="shared" si="2"/>
        <v>1.2443690716389523E-4</v>
      </c>
      <c r="H99">
        <f t="shared" si="2"/>
        <v>0</v>
      </c>
      <c r="I99">
        <f t="shared" si="2"/>
        <v>0</v>
      </c>
      <c r="J99">
        <f t="shared" si="2"/>
        <v>3.2109935696739069E-4</v>
      </c>
      <c r="K99">
        <f t="shared" si="2"/>
        <v>4.708830473814352</v>
      </c>
      <c r="L99">
        <f t="shared" si="2"/>
        <v>0.15681086960306662</v>
      </c>
      <c r="M99">
        <f t="shared" si="2"/>
        <v>1.3372230662361397</v>
      </c>
      <c r="N99">
        <f t="shared" si="2"/>
        <v>0.64613885180598674</v>
      </c>
      <c r="O99">
        <f t="shared" si="2"/>
        <v>1.8148747728066441</v>
      </c>
      <c r="P99">
        <f t="shared" si="2"/>
        <v>0.73134975535174451</v>
      </c>
      <c r="Q99">
        <f t="shared" si="2"/>
        <v>0.1439183571394492</v>
      </c>
      <c r="R99">
        <f t="shared" si="2"/>
        <v>0.25602529166712229</v>
      </c>
      <c r="S99">
        <f t="shared" si="2"/>
        <v>0.17869988076736754</v>
      </c>
      <c r="T99">
        <f t="shared" si="2"/>
        <v>7.6058816227933083E-3</v>
      </c>
      <c r="U99">
        <f t="shared" si="2"/>
        <v>1.4815343894461788</v>
      </c>
      <c r="V99">
        <f t="shared" si="2"/>
        <v>0.15306826983846017</v>
      </c>
      <c r="W99">
        <f t="shared" si="2"/>
        <v>0.32456653285973541</v>
      </c>
      <c r="X99">
        <f t="shared" si="2"/>
        <v>1.1231916276598681</v>
      </c>
      <c r="Y99">
        <f t="shared" si="2"/>
        <v>0</v>
      </c>
      <c r="Z99">
        <f t="shared" si="2"/>
        <v>4.770699088478398E-2</v>
      </c>
      <c r="AA99">
        <f t="shared" si="2"/>
        <v>0.35032225088791435</v>
      </c>
      <c r="AB99">
        <f t="shared" si="2"/>
        <v>0.47662034090539779</v>
      </c>
      <c r="AC99">
        <f t="shared" si="2"/>
        <v>0.33131950440266705</v>
      </c>
      <c r="AD99">
        <f t="shared" si="2"/>
        <v>0.18391027580987782</v>
      </c>
      <c r="AE99">
        <f t="shared" si="2"/>
        <v>0.58704446070882843</v>
      </c>
      <c r="AF99">
        <f t="shared" si="2"/>
        <v>0.13996049938514182</v>
      </c>
      <c r="AG99">
        <f t="shared" si="2"/>
        <v>0.72240612709254848</v>
      </c>
      <c r="AH99">
        <f t="shared" si="2"/>
        <v>0.81719677064120266</v>
      </c>
      <c r="AI99">
        <f t="shared" si="2"/>
        <v>0.11922244205554955</v>
      </c>
      <c r="AJ99">
        <f t="shared" si="2"/>
        <v>0</v>
      </c>
      <c r="AK99">
        <f t="shared" si="2"/>
        <v>0.6539278900075125</v>
      </c>
      <c r="AL99">
        <f t="shared" si="2"/>
        <v>1.3711791750259825</v>
      </c>
      <c r="AM99">
        <f t="shared" si="2"/>
        <v>0.186905811790607</v>
      </c>
      <c r="AN99">
        <f t="shared" si="2"/>
        <v>8.0518127188478322E-4</v>
      </c>
      <c r="AO99">
        <f t="shared" si="2"/>
        <v>0</v>
      </c>
      <c r="AP99">
        <f t="shared" si="2"/>
        <v>3.2748679813187916E-2</v>
      </c>
      <c r="AQ99">
        <f t="shared" si="2"/>
        <v>0.2033421948864747</v>
      </c>
      <c r="AR99">
        <f t="shared" si="2"/>
        <v>0.52804038705384981</v>
      </c>
      <c r="AS99">
        <f t="shared" si="2"/>
        <v>0.38227274130557309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0.84472453297903771</v>
      </c>
      <c r="BB99">
        <f>SUM(B99:AZ99)-BA99+SUM(BC99:BF99)</f>
        <v>19.474726777943175</v>
      </c>
      <c r="BC99">
        <f t="shared" si="2"/>
        <v>3.3572147806246413E-2</v>
      </c>
      <c r="BD99">
        <f t="shared" si="2"/>
        <v>2.5197922884598638E-2</v>
      </c>
      <c r="BE99">
        <f t="shared" si="2"/>
        <v>1.9862785093530771E-2</v>
      </c>
      <c r="BF99">
        <f t="shared" si="2"/>
        <v>3.2097570471830456E-2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84.012234483534584</v>
      </c>
      <c r="L3">
        <v>57.209879463756302</v>
      </c>
      <c r="M3">
        <v>0</v>
      </c>
      <c r="N3">
        <v>15.147141575773803</v>
      </c>
      <c r="O3">
        <v>50.865417947025811</v>
      </c>
      <c r="P3">
        <v>69.711991520400233</v>
      </c>
      <c r="Q3">
        <v>4.9820143295110686</v>
      </c>
      <c r="R3">
        <v>10.872164780169905</v>
      </c>
      <c r="S3">
        <v>6.7667896301494759</v>
      </c>
      <c r="T3">
        <v>0</v>
      </c>
      <c r="U3">
        <v>246.04708067277042</v>
      </c>
      <c r="V3">
        <v>5.3217996948596671</v>
      </c>
      <c r="W3">
        <v>11.050966374301936</v>
      </c>
      <c r="X3">
        <v>37.831712804812341</v>
      </c>
      <c r="Y3">
        <v>0</v>
      </c>
      <c r="Z3">
        <v>0</v>
      </c>
      <c r="AA3">
        <v>10.809517656021706</v>
      </c>
      <c r="AB3">
        <v>10.133493957420162</v>
      </c>
      <c r="AC3">
        <v>7.4525852835399693</v>
      </c>
      <c r="AD3">
        <v>2.3374544887497386</v>
      </c>
      <c r="AE3">
        <v>12.6818498131914</v>
      </c>
      <c r="AF3">
        <v>0</v>
      </c>
      <c r="AG3">
        <v>0</v>
      </c>
      <c r="AH3">
        <v>20.566749246712586</v>
      </c>
      <c r="AI3">
        <v>0</v>
      </c>
      <c r="AJ3">
        <v>0</v>
      </c>
      <c r="AK3">
        <v>13.244776148194532</v>
      </c>
      <c r="AL3">
        <v>17.132938580693651</v>
      </c>
      <c r="AM3">
        <v>4.0533656758088075</v>
      </c>
      <c r="AN3">
        <v>0</v>
      </c>
      <c r="AO3">
        <v>0</v>
      </c>
      <c r="AP3">
        <v>2.4307307866292387</v>
      </c>
      <c r="AQ3">
        <v>0</v>
      </c>
      <c r="AR3">
        <v>13.589830932999373</v>
      </c>
      <c r="AS3">
        <v>8.4201036583176787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30.207714241323359</v>
      </c>
      <c r="BB3">
        <f>SUM(B3:AZ3)-BA3</f>
        <v>692.46487526402109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84.012234483534584</v>
      </c>
      <c r="L4">
        <v>58.242665639197561</v>
      </c>
      <c r="M4">
        <v>0</v>
      </c>
      <c r="N4">
        <v>15.147141575773803</v>
      </c>
      <c r="O4">
        <v>50.865417947025811</v>
      </c>
      <c r="P4">
        <v>69.711991520400233</v>
      </c>
      <c r="Q4">
        <v>5.0631522192089262</v>
      </c>
      <c r="R4">
        <v>10.872164780169905</v>
      </c>
      <c r="S4">
        <v>6.7667896301494759</v>
      </c>
      <c r="T4">
        <v>0</v>
      </c>
      <c r="U4">
        <v>246.04708067277042</v>
      </c>
      <c r="V4">
        <v>5.3217996948596671</v>
      </c>
      <c r="W4">
        <v>11.051004539386648</v>
      </c>
      <c r="X4">
        <v>37.831712804812341</v>
      </c>
      <c r="Y4">
        <v>0</v>
      </c>
      <c r="Z4">
        <v>0</v>
      </c>
      <c r="AA4">
        <v>10.809517656021706</v>
      </c>
      <c r="AB4">
        <v>10.133493957420162</v>
      </c>
      <c r="AC4">
        <v>7.4525852835399693</v>
      </c>
      <c r="AD4">
        <v>2.3374544887497386</v>
      </c>
      <c r="AE4">
        <v>12.6818498131914</v>
      </c>
      <c r="AF4">
        <v>0</v>
      </c>
      <c r="AG4">
        <v>0</v>
      </c>
      <c r="AH4">
        <v>15.425061805259862</v>
      </c>
      <c r="AI4">
        <v>0</v>
      </c>
      <c r="AJ4">
        <v>0</v>
      </c>
      <c r="AK4">
        <v>13.244776148194532</v>
      </c>
      <c r="AL4">
        <v>17.132938580693651</v>
      </c>
      <c r="AM4">
        <v>4.0533656758088075</v>
      </c>
      <c r="AN4">
        <v>0</v>
      </c>
      <c r="AO4">
        <v>0</v>
      </c>
      <c r="AP4">
        <v>2.4307307866292387</v>
      </c>
      <c r="AQ4">
        <v>0</v>
      </c>
      <c r="AR4">
        <v>13.589830932999373</v>
      </c>
      <c r="AS4">
        <v>8.4201036583176787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30.039355327493979</v>
      </c>
      <c r="BB4">
        <f t="shared" ref="BB4:BB67" si="0">SUM(B4:AZ4)-BA4</f>
        <v>688.60550896662153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84.012234483534584</v>
      </c>
      <c r="L5">
        <v>58.242665639197561</v>
      </c>
      <c r="M5">
        <v>0</v>
      </c>
      <c r="N5">
        <v>15.147141575773803</v>
      </c>
      <c r="O5">
        <v>50.865417947025811</v>
      </c>
      <c r="P5">
        <v>69.711991520400233</v>
      </c>
      <c r="Q5">
        <v>5.0631522192089262</v>
      </c>
      <c r="R5">
        <v>10.872164780169905</v>
      </c>
      <c r="S5">
        <v>6.7667896301494759</v>
      </c>
      <c r="T5">
        <v>0</v>
      </c>
      <c r="U5">
        <v>246.04708067277042</v>
      </c>
      <c r="V5">
        <v>5.3217996948596671</v>
      </c>
      <c r="W5">
        <v>11.051004539386648</v>
      </c>
      <c r="X5">
        <v>37.831712804812341</v>
      </c>
      <c r="Y5">
        <v>0</v>
      </c>
      <c r="Z5">
        <v>0</v>
      </c>
      <c r="AA5">
        <v>7.206345280734709</v>
      </c>
      <c r="AB5">
        <v>10.133493957420162</v>
      </c>
      <c r="AC5">
        <v>7.4525852835399693</v>
      </c>
      <c r="AD5">
        <v>2.3374544887497386</v>
      </c>
      <c r="AE5">
        <v>12.6818498131914</v>
      </c>
      <c r="AF5">
        <v>0</v>
      </c>
      <c r="AG5">
        <v>0</v>
      </c>
      <c r="AH5">
        <v>15.425061805259862</v>
      </c>
      <c r="AI5">
        <v>0</v>
      </c>
      <c r="AJ5">
        <v>0</v>
      </c>
      <c r="AK5">
        <v>13.244776148194532</v>
      </c>
      <c r="AL5">
        <v>17.132938580693651</v>
      </c>
      <c r="AM5">
        <v>4.0533656758088075</v>
      </c>
      <c r="AN5">
        <v>0</v>
      </c>
      <c r="AO5">
        <v>0</v>
      </c>
      <c r="AP5">
        <v>2.4307307866292387</v>
      </c>
      <c r="AQ5">
        <v>0</v>
      </c>
      <c r="AR5">
        <v>12.598905760801502</v>
      </c>
      <c r="AS5">
        <v>8.4201036583176787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29.847322050009112</v>
      </c>
      <c r="BB5">
        <f t="shared" si="0"/>
        <v>684.20344469662155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84.012234483534584</v>
      </c>
      <c r="L6">
        <v>58.242665639197561</v>
      </c>
      <c r="M6">
        <v>0</v>
      </c>
      <c r="N6">
        <v>15.147141575773803</v>
      </c>
      <c r="O6">
        <v>50.865417947025811</v>
      </c>
      <c r="P6">
        <v>69.711991520400233</v>
      </c>
      <c r="Q6">
        <v>5.0631522192089262</v>
      </c>
      <c r="R6">
        <v>10.872164780169905</v>
      </c>
      <c r="S6">
        <v>6.7667896301494759</v>
      </c>
      <c r="T6">
        <v>0</v>
      </c>
      <c r="U6">
        <v>246.04708067277042</v>
      </c>
      <c r="V6">
        <v>5.3217996948596671</v>
      </c>
      <c r="W6">
        <v>11.051004539386648</v>
      </c>
      <c r="X6">
        <v>37.831712804812341</v>
      </c>
      <c r="Y6">
        <v>0</v>
      </c>
      <c r="Z6">
        <v>0</v>
      </c>
      <c r="AA6">
        <v>3.6031726403673545</v>
      </c>
      <c r="AB6">
        <v>10.133493957420162</v>
      </c>
      <c r="AC6">
        <v>7.4525852835399693</v>
      </c>
      <c r="AD6">
        <v>2.3374544887497386</v>
      </c>
      <c r="AE6">
        <v>12.6818498131914</v>
      </c>
      <c r="AF6">
        <v>0</v>
      </c>
      <c r="AG6">
        <v>0</v>
      </c>
      <c r="AH6">
        <v>15.425061805259862</v>
      </c>
      <c r="AI6">
        <v>0</v>
      </c>
      <c r="AJ6">
        <v>0</v>
      </c>
      <c r="AK6">
        <v>13.244776148194532</v>
      </c>
      <c r="AL6">
        <v>17.132938580693651</v>
      </c>
      <c r="AM6">
        <v>4.0533656758088075</v>
      </c>
      <c r="AN6">
        <v>0</v>
      </c>
      <c r="AO6">
        <v>0</v>
      </c>
      <c r="AP6">
        <v>2.4307307866292387</v>
      </c>
      <c r="AQ6">
        <v>0</v>
      </c>
      <c r="AR6">
        <v>12.598905760801502</v>
      </c>
      <c r="AS6">
        <v>8.4201036583176787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29.696709433641757</v>
      </c>
      <c r="BB6">
        <f t="shared" si="0"/>
        <v>680.75088467262151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84.012234483534584</v>
      </c>
      <c r="L7">
        <v>58.242665639197561</v>
      </c>
      <c r="M7">
        <v>0</v>
      </c>
      <c r="N7">
        <v>15.147141575773803</v>
      </c>
      <c r="O7">
        <v>50.865417947025811</v>
      </c>
      <c r="P7">
        <v>69.711991520400233</v>
      </c>
      <c r="Q7">
        <v>4.8962034293993124</v>
      </c>
      <c r="R7">
        <v>10.872164780169905</v>
      </c>
      <c r="S7">
        <v>6.7667896301494759</v>
      </c>
      <c r="T7">
        <v>0</v>
      </c>
      <c r="U7">
        <v>246.04708067277042</v>
      </c>
      <c r="V7">
        <v>5.3217996948596671</v>
      </c>
      <c r="W7">
        <v>11.051004539386648</v>
      </c>
      <c r="X7">
        <v>37.831712804812341</v>
      </c>
      <c r="Y7">
        <v>0</v>
      </c>
      <c r="Z7">
        <v>0</v>
      </c>
      <c r="AA7">
        <v>0</v>
      </c>
      <c r="AB7">
        <v>10.133493957420162</v>
      </c>
      <c r="AC7">
        <v>7.4525852835399693</v>
      </c>
      <c r="AD7">
        <v>2.3374544887497386</v>
      </c>
      <c r="AE7">
        <v>12.6818498131914</v>
      </c>
      <c r="AF7">
        <v>0</v>
      </c>
      <c r="AG7">
        <v>0</v>
      </c>
      <c r="AH7">
        <v>15.425061805259862</v>
      </c>
      <c r="AI7">
        <v>0</v>
      </c>
      <c r="AJ7">
        <v>0</v>
      </c>
      <c r="AK7">
        <v>13.244776148194532</v>
      </c>
      <c r="AL7">
        <v>17.132938580693651</v>
      </c>
      <c r="AM7">
        <v>4.0533656758088075</v>
      </c>
      <c r="AN7">
        <v>0</v>
      </c>
      <c r="AO7">
        <v>0</v>
      </c>
      <c r="AP7">
        <v>0.29562947013741075</v>
      </c>
      <c r="AQ7">
        <v>0</v>
      </c>
      <c r="AR7">
        <v>12.598905760801502</v>
      </c>
      <c r="AS7">
        <v>8.4201036583176787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29.449871122831006</v>
      </c>
      <c r="BB7">
        <f t="shared" si="0"/>
        <v>675.09250023676339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84.012234483534584</v>
      </c>
      <c r="L8">
        <v>58.242665639197561</v>
      </c>
      <c r="M8">
        <v>0</v>
      </c>
      <c r="N8">
        <v>15.147141575773803</v>
      </c>
      <c r="O8">
        <v>50.865417947025811</v>
      </c>
      <c r="P8">
        <v>69.711991520400233</v>
      </c>
      <c r="Q8">
        <v>4.8962034293993124</v>
      </c>
      <c r="R8">
        <v>10.872164780169905</v>
      </c>
      <c r="S8">
        <v>6.7667896301494759</v>
      </c>
      <c r="T8">
        <v>0</v>
      </c>
      <c r="U8">
        <v>246.04708067277042</v>
      </c>
      <c r="V8">
        <v>5.3217996948596671</v>
      </c>
      <c r="W8">
        <v>11.051004539386648</v>
      </c>
      <c r="X8">
        <v>37.831712804812341</v>
      </c>
      <c r="Y8">
        <v>0</v>
      </c>
      <c r="Z8">
        <v>0</v>
      </c>
      <c r="AA8">
        <v>0</v>
      </c>
      <c r="AB8">
        <v>10.133493957420162</v>
      </c>
      <c r="AC8">
        <v>7.4525852835399693</v>
      </c>
      <c r="AD8">
        <v>2.3374544887497386</v>
      </c>
      <c r="AE8">
        <v>12.6818498131914</v>
      </c>
      <c r="AF8">
        <v>0</v>
      </c>
      <c r="AG8">
        <v>0</v>
      </c>
      <c r="AH8">
        <v>15.425061805259862</v>
      </c>
      <c r="AI8">
        <v>0</v>
      </c>
      <c r="AJ8">
        <v>0</v>
      </c>
      <c r="AK8">
        <v>13.244776148194532</v>
      </c>
      <c r="AL8">
        <v>17.132938580693651</v>
      </c>
      <c r="AM8">
        <v>4.0533656758088075</v>
      </c>
      <c r="AN8">
        <v>0</v>
      </c>
      <c r="AO8">
        <v>0</v>
      </c>
      <c r="AP8">
        <v>0.29562947013741075</v>
      </c>
      <c r="AQ8">
        <v>0</v>
      </c>
      <c r="AR8">
        <v>12.598905760801502</v>
      </c>
      <c r="AS8">
        <v>8.4201036583176787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29.449871122831006</v>
      </c>
      <c r="BB8">
        <f t="shared" si="0"/>
        <v>675.09250023676339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0.25924355659144843</v>
      </c>
      <c r="H9">
        <v>0</v>
      </c>
      <c r="I9">
        <v>0</v>
      </c>
      <c r="J9">
        <v>0.64741984169034872</v>
      </c>
      <c r="K9">
        <v>84.012854860364911</v>
      </c>
      <c r="L9">
        <v>58.241822795871876</v>
      </c>
      <c r="M9">
        <v>0</v>
      </c>
      <c r="N9">
        <v>15.147141575773803</v>
      </c>
      <c r="O9">
        <v>50.865417947025811</v>
      </c>
      <c r="P9">
        <v>69.711991520400233</v>
      </c>
      <c r="Q9">
        <v>5.0658131475608981</v>
      </c>
      <c r="R9">
        <v>10.874812883790462</v>
      </c>
      <c r="S9">
        <v>6.9975413366792028</v>
      </c>
      <c r="T9">
        <v>0</v>
      </c>
      <c r="U9">
        <v>246.04708067277042</v>
      </c>
      <c r="V9">
        <v>5.3217996948596671</v>
      </c>
      <c r="W9">
        <v>11.051004539386648</v>
      </c>
      <c r="X9">
        <v>37.831712804812341</v>
      </c>
      <c r="Y9">
        <v>0</v>
      </c>
      <c r="Z9">
        <v>0</v>
      </c>
      <c r="AA9">
        <v>0</v>
      </c>
      <c r="AB9">
        <v>10.133493957420162</v>
      </c>
      <c r="AC9">
        <v>7.4525852835399693</v>
      </c>
      <c r="AD9">
        <v>2.3374544887497386</v>
      </c>
      <c r="AE9">
        <v>12.6818498131914</v>
      </c>
      <c r="AF9">
        <v>0</v>
      </c>
      <c r="AG9">
        <v>0</v>
      </c>
      <c r="AH9">
        <v>15.425061805259862</v>
      </c>
      <c r="AI9">
        <v>0</v>
      </c>
      <c r="AJ9">
        <v>0</v>
      </c>
      <c r="AK9">
        <v>13.244776148194532</v>
      </c>
      <c r="AL9">
        <v>17.132938580693651</v>
      </c>
      <c r="AM9">
        <v>4.0533656758088075</v>
      </c>
      <c r="AN9">
        <v>0</v>
      </c>
      <c r="AO9">
        <v>0</v>
      </c>
      <c r="AP9">
        <v>0.29562947013741075</v>
      </c>
      <c r="AQ9">
        <v>0</v>
      </c>
      <c r="AR9">
        <v>12.598905760801502</v>
      </c>
      <c r="AS9">
        <v>8.4201036583176787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29.504606152063118</v>
      </c>
      <c r="BB9">
        <f t="shared" si="0"/>
        <v>676.3472156676296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84.012854860364911</v>
      </c>
      <c r="L10">
        <v>58.242202757497722</v>
      </c>
      <c r="M10">
        <v>0</v>
      </c>
      <c r="N10">
        <v>15.147141575773803</v>
      </c>
      <c r="O10">
        <v>50.865417947025811</v>
      </c>
      <c r="P10">
        <v>69.711991520400233</v>
      </c>
      <c r="Q10">
        <v>4.8956533401411564</v>
      </c>
      <c r="R10">
        <v>10.874812883790462</v>
      </c>
      <c r="S10">
        <v>6.7676615693899755</v>
      </c>
      <c r="T10">
        <v>0</v>
      </c>
      <c r="U10">
        <v>246.04708067277042</v>
      </c>
      <c r="V10">
        <v>5.3217996948596671</v>
      </c>
      <c r="W10">
        <v>11.051004539386648</v>
      </c>
      <c r="X10">
        <v>37.831712804812341</v>
      </c>
      <c r="Y10">
        <v>0</v>
      </c>
      <c r="Z10">
        <v>0</v>
      </c>
      <c r="AA10">
        <v>0</v>
      </c>
      <c r="AB10">
        <v>10.133493957420162</v>
      </c>
      <c r="AC10">
        <v>7.4525852835399693</v>
      </c>
      <c r="AD10">
        <v>2.3374544887497386</v>
      </c>
      <c r="AE10">
        <v>12.6818498131914</v>
      </c>
      <c r="AF10">
        <v>0</v>
      </c>
      <c r="AG10">
        <v>0</v>
      </c>
      <c r="AH10">
        <v>15.425061805259862</v>
      </c>
      <c r="AI10">
        <v>0</v>
      </c>
      <c r="AJ10">
        <v>0</v>
      </c>
      <c r="AK10">
        <v>13.244776148194532</v>
      </c>
      <c r="AL10">
        <v>17.132938580693651</v>
      </c>
      <c r="AM10">
        <v>4.0533656758088075</v>
      </c>
      <c r="AN10">
        <v>0</v>
      </c>
      <c r="AO10">
        <v>0</v>
      </c>
      <c r="AP10">
        <v>0.29562947013741075</v>
      </c>
      <c r="AQ10">
        <v>0</v>
      </c>
      <c r="AR10">
        <v>12.598905760801502</v>
      </c>
      <c r="AS10">
        <v>8.4201036583176787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29.450001850188066</v>
      </c>
      <c r="BB10">
        <f t="shared" si="0"/>
        <v>675.09549695813973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84.011614982057949</v>
      </c>
      <c r="L11">
        <v>58.241072197751976</v>
      </c>
      <c r="M11">
        <v>0</v>
      </c>
      <c r="N11">
        <v>15.147141575773803</v>
      </c>
      <c r="O11">
        <v>50.865417947025811</v>
      </c>
      <c r="P11">
        <v>69.711991520400233</v>
      </c>
      <c r="Q11">
        <v>4.9859762502525689</v>
      </c>
      <c r="R11">
        <v>10.874812883790462</v>
      </c>
      <c r="S11">
        <v>6.7676615693899755</v>
      </c>
      <c r="T11">
        <v>0</v>
      </c>
      <c r="U11">
        <v>246.04708067277042</v>
      </c>
      <c r="V11">
        <v>5.3217996948596671</v>
      </c>
      <c r="W11">
        <v>11.051004539386648</v>
      </c>
      <c r="X11">
        <v>37.831712804812341</v>
      </c>
      <c r="Y11">
        <v>0</v>
      </c>
      <c r="Z11">
        <v>0</v>
      </c>
      <c r="AA11">
        <v>0</v>
      </c>
      <c r="AB11">
        <v>10.133493957420162</v>
      </c>
      <c r="AC11">
        <v>7.4525852835399693</v>
      </c>
      <c r="AD11">
        <v>2.3374544887497386</v>
      </c>
      <c r="AE11">
        <v>12.6818498131914</v>
      </c>
      <c r="AF11">
        <v>0</v>
      </c>
      <c r="AG11">
        <v>0</v>
      </c>
      <c r="AH11">
        <v>15.425061805259862</v>
      </c>
      <c r="AI11">
        <v>0</v>
      </c>
      <c r="AJ11">
        <v>0</v>
      </c>
      <c r="AK11">
        <v>13.244776148194532</v>
      </c>
      <c r="AL11">
        <v>17.132938580693651</v>
      </c>
      <c r="AM11">
        <v>4.0533656758088075</v>
      </c>
      <c r="AN11">
        <v>0</v>
      </c>
      <c r="AO11">
        <v>0</v>
      </c>
      <c r="AP11">
        <v>0.29562947013741075</v>
      </c>
      <c r="AQ11">
        <v>0</v>
      </c>
      <c r="AR11">
        <v>12.598905760801502</v>
      </c>
      <c r="AS11">
        <v>8.4201036583176787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29.453678263520111</v>
      </c>
      <c r="BB11">
        <f t="shared" si="0"/>
        <v>675.17977301686642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84.011595296651024</v>
      </c>
      <c r="L12">
        <v>58.240902561726344</v>
      </c>
      <c r="M12">
        <v>0</v>
      </c>
      <c r="N12">
        <v>15.147141575773803</v>
      </c>
      <c r="O12">
        <v>50.865417947025811</v>
      </c>
      <c r="P12">
        <v>69.711991520400233</v>
      </c>
      <c r="Q12">
        <v>5.0615283539153291</v>
      </c>
      <c r="R12">
        <v>10.875067775409995</v>
      </c>
      <c r="S12">
        <v>6.9962094497357992</v>
      </c>
      <c r="T12">
        <v>0</v>
      </c>
      <c r="U12">
        <v>246.04708067277042</v>
      </c>
      <c r="V12">
        <v>5.3217996948596671</v>
      </c>
      <c r="W12">
        <v>11.051004539386648</v>
      </c>
      <c r="X12">
        <v>37.831712804812341</v>
      </c>
      <c r="Y12">
        <v>0</v>
      </c>
      <c r="Z12">
        <v>0</v>
      </c>
      <c r="AA12">
        <v>0</v>
      </c>
      <c r="AB12">
        <v>10.133493957420162</v>
      </c>
      <c r="AC12">
        <v>7.4525852835399693</v>
      </c>
      <c r="AD12">
        <v>2.3374544887497386</v>
      </c>
      <c r="AE12">
        <v>12.6818498131914</v>
      </c>
      <c r="AF12">
        <v>0</v>
      </c>
      <c r="AG12">
        <v>0</v>
      </c>
      <c r="AH12">
        <v>15.425061805259862</v>
      </c>
      <c r="AI12">
        <v>0</v>
      </c>
      <c r="AJ12">
        <v>0</v>
      </c>
      <c r="AK12">
        <v>13.244776148194532</v>
      </c>
      <c r="AL12">
        <v>17.132938580693651</v>
      </c>
      <c r="AM12">
        <v>4.0533656758088075</v>
      </c>
      <c r="AN12">
        <v>0</v>
      </c>
      <c r="AO12">
        <v>0</v>
      </c>
      <c r="AP12">
        <v>0.29562947013741075</v>
      </c>
      <c r="AQ12">
        <v>0</v>
      </c>
      <c r="AR12">
        <v>12.598905760801502</v>
      </c>
      <c r="AS12">
        <v>8.4201036583176787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29.466392383685481</v>
      </c>
      <c r="BB12">
        <f t="shared" si="0"/>
        <v>675.47122445089656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84.011595296651024</v>
      </c>
      <c r="L13">
        <v>58.240902561726344</v>
      </c>
      <c r="M13">
        <v>0</v>
      </c>
      <c r="N13">
        <v>15.147141575773803</v>
      </c>
      <c r="O13">
        <v>50.865417947025811</v>
      </c>
      <c r="P13">
        <v>69.711991520400233</v>
      </c>
      <c r="Q13">
        <v>5.0616313020625796</v>
      </c>
      <c r="R13">
        <v>10.875067775409995</v>
      </c>
      <c r="S13">
        <v>6.9983801058234194</v>
      </c>
      <c r="T13">
        <v>0</v>
      </c>
      <c r="U13">
        <v>249.35383671304334</v>
      </c>
      <c r="V13">
        <v>5.3225074842184217</v>
      </c>
      <c r="W13">
        <v>11.051004539386648</v>
      </c>
      <c r="X13">
        <v>37.831712804812341</v>
      </c>
      <c r="Y13">
        <v>0</v>
      </c>
      <c r="Z13">
        <v>0</v>
      </c>
      <c r="AA13">
        <v>0</v>
      </c>
      <c r="AB13">
        <v>10.133493957420162</v>
      </c>
      <c r="AC13">
        <v>7.4525852835399693</v>
      </c>
      <c r="AD13">
        <v>2.3374544887497386</v>
      </c>
      <c r="AE13">
        <v>12.6818498131914</v>
      </c>
      <c r="AF13">
        <v>0</v>
      </c>
      <c r="AG13">
        <v>0</v>
      </c>
      <c r="AH13">
        <v>15.425061805259862</v>
      </c>
      <c r="AI13">
        <v>0</v>
      </c>
      <c r="AJ13">
        <v>0</v>
      </c>
      <c r="AK13">
        <v>13.244776148194532</v>
      </c>
      <c r="AL13">
        <v>17.132938580693651</v>
      </c>
      <c r="AM13">
        <v>4.0533656758088075</v>
      </c>
      <c r="AN13">
        <v>0</v>
      </c>
      <c r="AO13">
        <v>0</v>
      </c>
      <c r="AP13">
        <v>0.29562947013741075</v>
      </c>
      <c r="AQ13">
        <v>0</v>
      </c>
      <c r="AR13">
        <v>12.598905760801502</v>
      </c>
      <c r="AS13">
        <v>8.4201036583176787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29.604739408421118</v>
      </c>
      <c r="BB13">
        <f t="shared" si="0"/>
        <v>678.64261486002749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84.011595296651024</v>
      </c>
      <c r="L14">
        <v>58.240902561726344</v>
      </c>
      <c r="M14">
        <v>0</v>
      </c>
      <c r="N14">
        <v>15.147141575773803</v>
      </c>
      <c r="O14">
        <v>50.865417947025811</v>
      </c>
      <c r="P14">
        <v>69.711991520400233</v>
      </c>
      <c r="Q14">
        <v>5.0616313020625796</v>
      </c>
      <c r="R14">
        <v>10.875067775409995</v>
      </c>
      <c r="S14">
        <v>6.9983801058234194</v>
      </c>
      <c r="T14">
        <v>0</v>
      </c>
      <c r="U14">
        <v>253.26955914707287</v>
      </c>
      <c r="V14">
        <v>5.3225074842184217</v>
      </c>
      <c r="W14">
        <v>11.051004539386648</v>
      </c>
      <c r="X14">
        <v>37.831712804812341</v>
      </c>
      <c r="Y14">
        <v>0</v>
      </c>
      <c r="Z14">
        <v>0</v>
      </c>
      <c r="AA14">
        <v>0</v>
      </c>
      <c r="AB14">
        <v>10.133493957420162</v>
      </c>
      <c r="AC14">
        <v>7.4525852835399693</v>
      </c>
      <c r="AD14">
        <v>2.3374544887497386</v>
      </c>
      <c r="AE14">
        <v>12.6818498131914</v>
      </c>
      <c r="AF14">
        <v>0</v>
      </c>
      <c r="AG14">
        <v>0</v>
      </c>
      <c r="AH14">
        <v>15.425061805259862</v>
      </c>
      <c r="AI14">
        <v>0</v>
      </c>
      <c r="AJ14">
        <v>0</v>
      </c>
      <c r="AK14">
        <v>13.244776148194532</v>
      </c>
      <c r="AL14">
        <v>17.132938580693651</v>
      </c>
      <c r="AM14">
        <v>4.0533656758088075</v>
      </c>
      <c r="AN14">
        <v>0</v>
      </c>
      <c r="AO14">
        <v>0</v>
      </c>
      <c r="AP14">
        <v>0.29562947013741075</v>
      </c>
      <c r="AQ14">
        <v>0</v>
      </c>
      <c r="AR14">
        <v>12.598905760801502</v>
      </c>
      <c r="AS14">
        <v>8.4201036583176787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29.768416606163548</v>
      </c>
      <c r="BB14">
        <f t="shared" si="0"/>
        <v>682.39466009631451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42.00626223515539</v>
      </c>
      <c r="L15">
        <v>58.240902561726344</v>
      </c>
      <c r="M15">
        <v>0</v>
      </c>
      <c r="N15">
        <v>15.147141575773803</v>
      </c>
      <c r="O15">
        <v>50.865417947025811</v>
      </c>
      <c r="P15">
        <v>69.711991520400233</v>
      </c>
      <c r="Q15">
        <v>5.059273110164817</v>
      </c>
      <c r="R15">
        <v>10.872776366627853</v>
      </c>
      <c r="S15">
        <v>6.9958712673507097</v>
      </c>
      <c r="T15">
        <v>0</v>
      </c>
      <c r="U15">
        <v>253.82281062398675</v>
      </c>
      <c r="V15">
        <v>5.3225074842184217</v>
      </c>
      <c r="W15">
        <v>11.052935481659224</v>
      </c>
      <c r="X15">
        <v>37.832551209019286</v>
      </c>
      <c r="Y15">
        <v>0</v>
      </c>
      <c r="Z15">
        <v>0</v>
      </c>
      <c r="AA15">
        <v>0</v>
      </c>
      <c r="AB15">
        <v>10.133493957420162</v>
      </c>
      <c r="AC15">
        <v>7.4525852835399693</v>
      </c>
      <c r="AD15">
        <v>2.3374544887497386</v>
      </c>
      <c r="AE15">
        <v>12.6818498131914</v>
      </c>
      <c r="AF15">
        <v>0</v>
      </c>
      <c r="AG15">
        <v>0</v>
      </c>
      <c r="AH15">
        <v>15.425061805259862</v>
      </c>
      <c r="AI15">
        <v>0</v>
      </c>
      <c r="AJ15">
        <v>0</v>
      </c>
      <c r="AK15">
        <v>13.244776148194532</v>
      </c>
      <c r="AL15">
        <v>17.132938580693651</v>
      </c>
      <c r="AM15">
        <v>4.0533656758088075</v>
      </c>
      <c r="AN15">
        <v>0</v>
      </c>
      <c r="AO15">
        <v>0</v>
      </c>
      <c r="AP15">
        <v>0.29562947013741075</v>
      </c>
      <c r="AQ15">
        <v>0</v>
      </c>
      <c r="AR15">
        <v>12.598905760801502</v>
      </c>
      <c r="AS15">
        <v>8.2820694602379454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28.029766302374576</v>
      </c>
      <c r="BB15">
        <f t="shared" si="0"/>
        <v>642.53880552476892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42.00626223515539</v>
      </c>
      <c r="L16">
        <v>58.240902561726344</v>
      </c>
      <c r="M16">
        <v>0</v>
      </c>
      <c r="N16">
        <v>15.147141575773803</v>
      </c>
      <c r="O16">
        <v>50.865417947025811</v>
      </c>
      <c r="P16">
        <v>69.711991520400233</v>
      </c>
      <c r="Q16">
        <v>5.059273110164817</v>
      </c>
      <c r="R16">
        <v>10.872776366627853</v>
      </c>
      <c r="S16">
        <v>6.9958712673507097</v>
      </c>
      <c r="T16">
        <v>0</v>
      </c>
      <c r="U16">
        <v>253.82281062398675</v>
      </c>
      <c r="V16">
        <v>5.3225074842184217</v>
      </c>
      <c r="W16">
        <v>11.052935481659224</v>
      </c>
      <c r="X16">
        <v>37.832551209019286</v>
      </c>
      <c r="Y16">
        <v>0</v>
      </c>
      <c r="Z16">
        <v>0</v>
      </c>
      <c r="AA16">
        <v>0</v>
      </c>
      <c r="AB16">
        <v>10.133493957420162</v>
      </c>
      <c r="AC16">
        <v>7.4525852835399693</v>
      </c>
      <c r="AD16">
        <v>2.3374544887497386</v>
      </c>
      <c r="AE16">
        <v>12.6818498131914</v>
      </c>
      <c r="AF16">
        <v>0</v>
      </c>
      <c r="AG16">
        <v>0</v>
      </c>
      <c r="AH16">
        <v>15.425061805259862</v>
      </c>
      <c r="AI16">
        <v>0</v>
      </c>
      <c r="AJ16">
        <v>0</v>
      </c>
      <c r="AK16">
        <v>13.244776148194532</v>
      </c>
      <c r="AL16">
        <v>17.132938580693651</v>
      </c>
      <c r="AM16">
        <v>4.0533656758088075</v>
      </c>
      <c r="AN16">
        <v>0</v>
      </c>
      <c r="AO16">
        <v>0</v>
      </c>
      <c r="AP16">
        <v>0.29562947013741075</v>
      </c>
      <c r="AQ16">
        <v>0</v>
      </c>
      <c r="AR16">
        <v>12.598905760801502</v>
      </c>
      <c r="AS16">
        <v>8.2820694602379454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28.029766302374576</v>
      </c>
      <c r="BB16">
        <f t="shared" si="0"/>
        <v>642.53880552476892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42.00626223515539</v>
      </c>
      <c r="L17">
        <v>10.498817831695796</v>
      </c>
      <c r="M17">
        <v>0</v>
      </c>
      <c r="N17">
        <v>15.147141575773803</v>
      </c>
      <c r="O17">
        <v>50.865417947025811</v>
      </c>
      <c r="P17">
        <v>69.711991520400233</v>
      </c>
      <c r="Q17">
        <v>5.059273110164817</v>
      </c>
      <c r="R17">
        <v>10.872776366627853</v>
      </c>
      <c r="S17">
        <v>6.9958712673507097</v>
      </c>
      <c r="T17">
        <v>0</v>
      </c>
      <c r="U17">
        <v>253.82281062398675</v>
      </c>
      <c r="V17">
        <v>5.3225074842184217</v>
      </c>
      <c r="W17">
        <v>11.052935481659224</v>
      </c>
      <c r="X17">
        <v>37.832551209019286</v>
      </c>
      <c r="Y17">
        <v>0</v>
      </c>
      <c r="Z17">
        <v>0</v>
      </c>
      <c r="AA17">
        <v>0</v>
      </c>
      <c r="AB17">
        <v>10.133493957420162</v>
      </c>
      <c r="AC17">
        <v>7.4525852835399693</v>
      </c>
      <c r="AD17">
        <v>2.3374544887497386</v>
      </c>
      <c r="AE17">
        <v>12.6818498131914</v>
      </c>
      <c r="AF17">
        <v>0</v>
      </c>
      <c r="AG17">
        <v>0</v>
      </c>
      <c r="AH17">
        <v>15.425061805259862</v>
      </c>
      <c r="AI17">
        <v>0</v>
      </c>
      <c r="AJ17">
        <v>0</v>
      </c>
      <c r="AK17">
        <v>13.244776148194532</v>
      </c>
      <c r="AL17">
        <v>17.132938580693651</v>
      </c>
      <c r="AM17">
        <v>4.0533656758088075</v>
      </c>
      <c r="AN17">
        <v>0</v>
      </c>
      <c r="AO17">
        <v>0</v>
      </c>
      <c r="AP17">
        <v>0.29562947013741075</v>
      </c>
      <c r="AQ17">
        <v>0</v>
      </c>
      <c r="AR17">
        <v>12.598905760801502</v>
      </c>
      <c r="AS17">
        <v>8.2820694602379454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26.034147160659302</v>
      </c>
      <c r="BB17">
        <f t="shared" si="0"/>
        <v>596.7923399364538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42.00626223515539</v>
      </c>
      <c r="L18">
        <v>10.498817831695796</v>
      </c>
      <c r="M18">
        <v>0</v>
      </c>
      <c r="N18">
        <v>15.147141575773803</v>
      </c>
      <c r="O18">
        <v>50.865417947025811</v>
      </c>
      <c r="P18">
        <v>69.711991520400233</v>
      </c>
      <c r="Q18">
        <v>5.059273110164817</v>
      </c>
      <c r="R18">
        <v>10.872776366627853</v>
      </c>
      <c r="S18">
        <v>6.9958712673507097</v>
      </c>
      <c r="T18">
        <v>0</v>
      </c>
      <c r="U18">
        <v>253.82281062398675</v>
      </c>
      <c r="V18">
        <v>5.3225074842184217</v>
      </c>
      <c r="W18">
        <v>11.052935481659224</v>
      </c>
      <c r="X18">
        <v>37.832551209019286</v>
      </c>
      <c r="Y18">
        <v>0</v>
      </c>
      <c r="Z18">
        <v>0</v>
      </c>
      <c r="AA18">
        <v>0</v>
      </c>
      <c r="AB18">
        <v>10.133493957420162</v>
      </c>
      <c r="AC18">
        <v>7.4525852835399693</v>
      </c>
      <c r="AD18">
        <v>2.3374544887497386</v>
      </c>
      <c r="AE18">
        <v>12.6818498131914</v>
      </c>
      <c r="AF18">
        <v>0</v>
      </c>
      <c r="AG18">
        <v>0</v>
      </c>
      <c r="AH18">
        <v>15.425061805259862</v>
      </c>
      <c r="AI18">
        <v>0</v>
      </c>
      <c r="AJ18">
        <v>0</v>
      </c>
      <c r="AK18">
        <v>13.244776148194532</v>
      </c>
      <c r="AL18">
        <v>17.132938580693651</v>
      </c>
      <c r="AM18">
        <v>4.0533656758088075</v>
      </c>
      <c r="AN18">
        <v>0</v>
      </c>
      <c r="AO18">
        <v>0</v>
      </c>
      <c r="AP18">
        <v>0.29562947013741075</v>
      </c>
      <c r="AQ18">
        <v>0</v>
      </c>
      <c r="AR18">
        <v>12.598905760801502</v>
      </c>
      <c r="AS18">
        <v>8.2820694602379454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26.034147160659302</v>
      </c>
      <c r="BB18">
        <f t="shared" si="0"/>
        <v>596.7923399364538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42.00626223515539</v>
      </c>
      <c r="L19">
        <v>10.498817831695796</v>
      </c>
      <c r="M19">
        <v>0</v>
      </c>
      <c r="N19">
        <v>15.147141575773803</v>
      </c>
      <c r="O19">
        <v>50.865417947025811</v>
      </c>
      <c r="P19">
        <v>69.711991520400233</v>
      </c>
      <c r="Q19">
        <v>2.7663081883536305</v>
      </c>
      <c r="R19">
        <v>10.872776366627853</v>
      </c>
      <c r="S19">
        <v>3.4545149697846163</v>
      </c>
      <c r="T19">
        <v>0</v>
      </c>
      <c r="U19">
        <v>260.96237365369905</v>
      </c>
      <c r="V19">
        <v>5.3225074842184217</v>
      </c>
      <c r="W19">
        <v>11.052935481659224</v>
      </c>
      <c r="X19">
        <v>37.832551209019286</v>
      </c>
      <c r="Y19">
        <v>0</v>
      </c>
      <c r="Z19">
        <v>0</v>
      </c>
      <c r="AA19">
        <v>0</v>
      </c>
      <c r="AB19">
        <v>10.133493957420162</v>
      </c>
      <c r="AC19">
        <v>7.4525852835399693</v>
      </c>
      <c r="AD19">
        <v>2.3374544887497386</v>
      </c>
      <c r="AE19">
        <v>12.6818498131914</v>
      </c>
      <c r="AF19">
        <v>0</v>
      </c>
      <c r="AG19">
        <v>0</v>
      </c>
      <c r="AH19">
        <v>15.425061805259862</v>
      </c>
      <c r="AI19">
        <v>0</v>
      </c>
      <c r="AJ19">
        <v>0</v>
      </c>
      <c r="AK19">
        <v>13.244776148194532</v>
      </c>
      <c r="AL19">
        <v>17.132938580693651</v>
      </c>
      <c r="AM19">
        <v>4.0533656758088075</v>
      </c>
      <c r="AN19">
        <v>0</v>
      </c>
      <c r="AO19">
        <v>0</v>
      </c>
      <c r="AP19">
        <v>0.29562947013741075</v>
      </c>
      <c r="AQ19">
        <v>0</v>
      </c>
      <c r="AR19">
        <v>12.598905760801502</v>
      </c>
      <c r="AS19">
        <v>8.2820694602379454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26.088706268331308</v>
      </c>
      <c r="BB19">
        <f t="shared" si="0"/>
        <v>598.04302263911677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42.00626223515539</v>
      </c>
      <c r="L20">
        <v>10.498817831695796</v>
      </c>
      <c r="M20">
        <v>0</v>
      </c>
      <c r="N20">
        <v>15.147141575773803</v>
      </c>
      <c r="O20">
        <v>50.865417947025811</v>
      </c>
      <c r="P20">
        <v>69.711991520400233</v>
      </c>
      <c r="Q20">
        <v>2.7663081883536305</v>
      </c>
      <c r="R20">
        <v>10.872776366627853</v>
      </c>
      <c r="S20">
        <v>3.4545149697846163</v>
      </c>
      <c r="T20">
        <v>0</v>
      </c>
      <c r="U20">
        <v>271.3938961730679</v>
      </c>
      <c r="V20">
        <v>5.3225074842184217</v>
      </c>
      <c r="W20">
        <v>11.052935481659224</v>
      </c>
      <c r="X20">
        <v>37.832551209019286</v>
      </c>
      <c r="Y20">
        <v>0</v>
      </c>
      <c r="Z20">
        <v>0</v>
      </c>
      <c r="AA20">
        <v>0</v>
      </c>
      <c r="AB20">
        <v>10.133493957420162</v>
      </c>
      <c r="AC20">
        <v>7.4525852835399693</v>
      </c>
      <c r="AD20">
        <v>2.3374544887497386</v>
      </c>
      <c r="AE20">
        <v>12.6818498131914</v>
      </c>
      <c r="AF20">
        <v>0</v>
      </c>
      <c r="AG20">
        <v>0</v>
      </c>
      <c r="AH20">
        <v>15.425061805259862</v>
      </c>
      <c r="AI20">
        <v>0.91402048774786049</v>
      </c>
      <c r="AJ20">
        <v>0</v>
      </c>
      <c r="AK20">
        <v>13.244776148194532</v>
      </c>
      <c r="AL20">
        <v>17.132938580693651</v>
      </c>
      <c r="AM20">
        <v>4.0533656758088075</v>
      </c>
      <c r="AN20">
        <v>0</v>
      </c>
      <c r="AO20">
        <v>0</v>
      </c>
      <c r="AP20">
        <v>0.29562947013741075</v>
      </c>
      <c r="AQ20">
        <v>0</v>
      </c>
      <c r="AR20">
        <v>12.598905760801502</v>
      </c>
      <c r="AS20">
        <v>8.2820694602379454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26.562949966028775</v>
      </c>
      <c r="BB20">
        <f t="shared" si="0"/>
        <v>608.91432194853599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42.00626223515539</v>
      </c>
      <c r="L21">
        <v>10.498985628348997</v>
      </c>
      <c r="M21">
        <v>0</v>
      </c>
      <c r="N21">
        <v>15.147141575773803</v>
      </c>
      <c r="O21">
        <v>50.865417947025811</v>
      </c>
      <c r="P21">
        <v>69.711991520400233</v>
      </c>
      <c r="Q21">
        <v>2.7663081883536305</v>
      </c>
      <c r="R21">
        <v>10.872776366627853</v>
      </c>
      <c r="S21">
        <v>3.4545149697846163</v>
      </c>
      <c r="T21">
        <v>0</v>
      </c>
      <c r="U21">
        <v>280.50061599552117</v>
      </c>
      <c r="V21">
        <v>5.3225074842184217</v>
      </c>
      <c r="W21">
        <v>11.052935481659224</v>
      </c>
      <c r="X21">
        <v>37.832551209019286</v>
      </c>
      <c r="Y21">
        <v>0</v>
      </c>
      <c r="Z21">
        <v>0</v>
      </c>
      <c r="AA21">
        <v>0</v>
      </c>
      <c r="AB21">
        <v>10.133493957420162</v>
      </c>
      <c r="AC21">
        <v>7.4525852835399693</v>
      </c>
      <c r="AD21">
        <v>2.3374544887497386</v>
      </c>
      <c r="AE21">
        <v>12.6818498131914</v>
      </c>
      <c r="AF21">
        <v>0</v>
      </c>
      <c r="AG21">
        <v>0</v>
      </c>
      <c r="AH21">
        <v>15.425061805259862</v>
      </c>
      <c r="AI21">
        <v>1.6321795812147777</v>
      </c>
      <c r="AJ21">
        <v>0</v>
      </c>
      <c r="AK21">
        <v>13.244776148194532</v>
      </c>
      <c r="AL21">
        <v>17.132938580693651</v>
      </c>
      <c r="AM21">
        <v>4.0533656758088075</v>
      </c>
      <c r="AN21">
        <v>0</v>
      </c>
      <c r="AO21">
        <v>0</v>
      </c>
      <c r="AP21">
        <v>0.29562947013741075</v>
      </c>
      <c r="AQ21">
        <v>0</v>
      </c>
      <c r="AR21">
        <v>12.598905760801502</v>
      </c>
      <c r="AS21">
        <v>8.2820694602379454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26.973636918614318</v>
      </c>
      <c r="BB21">
        <f t="shared" si="0"/>
        <v>618.32868170852385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42.00626223515539</v>
      </c>
      <c r="L22">
        <v>10.498985628348997</v>
      </c>
      <c r="M22">
        <v>0</v>
      </c>
      <c r="N22">
        <v>15.147141575773803</v>
      </c>
      <c r="O22">
        <v>50.865417947025811</v>
      </c>
      <c r="P22">
        <v>69.711991520400233</v>
      </c>
      <c r="Q22">
        <v>2.7663081883536305</v>
      </c>
      <c r="R22">
        <v>10.872776366627853</v>
      </c>
      <c r="S22">
        <v>3.4545149697846163</v>
      </c>
      <c r="T22">
        <v>0</v>
      </c>
      <c r="U22">
        <v>286.05929738891325</v>
      </c>
      <c r="V22">
        <v>5.3225074842184217</v>
      </c>
      <c r="W22">
        <v>11.052935481659224</v>
      </c>
      <c r="X22">
        <v>37.832551209019286</v>
      </c>
      <c r="Y22">
        <v>0</v>
      </c>
      <c r="Z22">
        <v>0</v>
      </c>
      <c r="AA22">
        <v>0</v>
      </c>
      <c r="AB22">
        <v>10.133493957420162</v>
      </c>
      <c r="AC22">
        <v>7.4525852835399693</v>
      </c>
      <c r="AD22">
        <v>2.3374544887497386</v>
      </c>
      <c r="AE22">
        <v>12.6818498131914</v>
      </c>
      <c r="AF22">
        <v>0</v>
      </c>
      <c r="AG22">
        <v>0</v>
      </c>
      <c r="AH22">
        <v>15.425061805259862</v>
      </c>
      <c r="AI22">
        <v>2.6114875242746813</v>
      </c>
      <c r="AJ22">
        <v>0</v>
      </c>
      <c r="AK22">
        <v>13.244776148194532</v>
      </c>
      <c r="AL22">
        <v>17.132938580693651</v>
      </c>
      <c r="AM22">
        <v>4.0533656758088075</v>
      </c>
      <c r="AN22">
        <v>0</v>
      </c>
      <c r="AO22">
        <v>0</v>
      </c>
      <c r="AP22">
        <v>0.29562947013741075</v>
      </c>
      <c r="AQ22">
        <v>0</v>
      </c>
      <c r="AR22">
        <v>12.598905760801502</v>
      </c>
      <c r="AS22">
        <v>8.2820694602379454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27.246924872878004</v>
      </c>
      <c r="BB22">
        <f t="shared" si="0"/>
        <v>624.59338309071211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42.00626223515539</v>
      </c>
      <c r="L23">
        <v>10.498985628348997</v>
      </c>
      <c r="M23">
        <v>0</v>
      </c>
      <c r="N23">
        <v>15.147141575773803</v>
      </c>
      <c r="O23">
        <v>50.865417947025811</v>
      </c>
      <c r="P23">
        <v>69.711991520400233</v>
      </c>
      <c r="Q23">
        <v>2.7664429758869287</v>
      </c>
      <c r="R23">
        <v>10.872776366627853</v>
      </c>
      <c r="S23">
        <v>3.4550043422190413</v>
      </c>
      <c r="T23">
        <v>0</v>
      </c>
      <c r="U23">
        <v>292.06618441180422</v>
      </c>
      <c r="V23">
        <v>5.3225074842184217</v>
      </c>
      <c r="W23">
        <v>11.052935481659224</v>
      </c>
      <c r="X23">
        <v>37.832551209019286</v>
      </c>
      <c r="Y23">
        <v>0</v>
      </c>
      <c r="Z23">
        <v>0</v>
      </c>
      <c r="AA23">
        <v>0</v>
      </c>
      <c r="AB23">
        <v>10.133493957420162</v>
      </c>
      <c r="AC23">
        <v>7.4525852835399693</v>
      </c>
      <c r="AD23">
        <v>2.3374544887497386</v>
      </c>
      <c r="AE23">
        <v>12.6818498131914</v>
      </c>
      <c r="AF23">
        <v>0</v>
      </c>
      <c r="AG23">
        <v>0</v>
      </c>
      <c r="AH23">
        <v>15.425061805259862</v>
      </c>
      <c r="AI23">
        <v>12.763645044124399</v>
      </c>
      <c r="AJ23">
        <v>0</v>
      </c>
      <c r="AK23">
        <v>13.244776148194532</v>
      </c>
      <c r="AL23">
        <v>21.751383061991234</v>
      </c>
      <c r="AM23">
        <v>4.0533656758088075</v>
      </c>
      <c r="AN23">
        <v>0</v>
      </c>
      <c r="AO23">
        <v>0</v>
      </c>
      <c r="AP23">
        <v>0.62410645303979762</v>
      </c>
      <c r="AQ23">
        <v>0</v>
      </c>
      <c r="AR23">
        <v>13.589830932999373</v>
      </c>
      <c r="AS23">
        <v>8.2820694602379454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28.170601014052679</v>
      </c>
      <c r="BB23">
        <f t="shared" si="0"/>
        <v>645.76722228864344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42.00626223515539</v>
      </c>
      <c r="L24">
        <v>10.498985628348997</v>
      </c>
      <c r="M24">
        <v>0</v>
      </c>
      <c r="N24">
        <v>15.147141575773803</v>
      </c>
      <c r="O24">
        <v>50.865417947025811</v>
      </c>
      <c r="P24">
        <v>69.711991520400233</v>
      </c>
      <c r="Q24">
        <v>2.7664429758869287</v>
      </c>
      <c r="R24">
        <v>10.872776366627853</v>
      </c>
      <c r="S24">
        <v>3.4550043422190413</v>
      </c>
      <c r="T24">
        <v>0</v>
      </c>
      <c r="U24">
        <v>293.47871975458861</v>
      </c>
      <c r="V24">
        <v>5.3225074842184217</v>
      </c>
      <c r="W24">
        <v>11.052935481659224</v>
      </c>
      <c r="X24">
        <v>37.832551209019286</v>
      </c>
      <c r="Y24">
        <v>0</v>
      </c>
      <c r="Z24">
        <v>0</v>
      </c>
      <c r="AA24">
        <v>0</v>
      </c>
      <c r="AB24">
        <v>10.133493957420162</v>
      </c>
      <c r="AC24">
        <v>7.4525852835399693</v>
      </c>
      <c r="AD24">
        <v>2.3374544887497386</v>
      </c>
      <c r="AE24">
        <v>12.6818498131914</v>
      </c>
      <c r="AF24">
        <v>0</v>
      </c>
      <c r="AG24">
        <v>0</v>
      </c>
      <c r="AH24">
        <v>15.425061805259862</v>
      </c>
      <c r="AI24">
        <v>12.763645044124399</v>
      </c>
      <c r="AJ24">
        <v>0</v>
      </c>
      <c r="AK24">
        <v>13.244776148194532</v>
      </c>
      <c r="AL24">
        <v>21.751383061991234</v>
      </c>
      <c r="AM24">
        <v>4.0533656758088075</v>
      </c>
      <c r="AN24">
        <v>0</v>
      </c>
      <c r="AO24">
        <v>0</v>
      </c>
      <c r="AP24">
        <v>0.62410645303979762</v>
      </c>
      <c r="AQ24">
        <v>0</v>
      </c>
      <c r="AR24">
        <v>13.589830932999373</v>
      </c>
      <c r="AS24">
        <v>8.2820694602379454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28.229644991381051</v>
      </c>
      <c r="BB24">
        <f t="shared" si="0"/>
        <v>647.1207136540994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42.00626223515539</v>
      </c>
      <c r="L25">
        <v>10.488228166504223</v>
      </c>
      <c r="M25">
        <v>0</v>
      </c>
      <c r="N25">
        <v>15.147141575773803</v>
      </c>
      <c r="O25">
        <v>50.865417947025811</v>
      </c>
      <c r="P25">
        <v>69.711991520400233</v>
      </c>
      <c r="Q25">
        <v>2.7664429758869287</v>
      </c>
      <c r="R25">
        <v>10.872776366627853</v>
      </c>
      <c r="S25">
        <v>3.4550043422190413</v>
      </c>
      <c r="T25">
        <v>0</v>
      </c>
      <c r="U25">
        <v>293.47871975458861</v>
      </c>
      <c r="V25">
        <v>5.3225074842184217</v>
      </c>
      <c r="W25">
        <v>11.052935481659224</v>
      </c>
      <c r="X25">
        <v>37.832551209019286</v>
      </c>
      <c r="Y25">
        <v>0</v>
      </c>
      <c r="Z25">
        <v>0</v>
      </c>
      <c r="AA25">
        <v>3.6031726403673545</v>
      </c>
      <c r="AB25">
        <v>10.133493957420162</v>
      </c>
      <c r="AC25">
        <v>7.4525852835399693</v>
      </c>
      <c r="AD25">
        <v>2.3374544887497386</v>
      </c>
      <c r="AE25">
        <v>12.6818498131914</v>
      </c>
      <c r="AF25">
        <v>0</v>
      </c>
      <c r="AG25">
        <v>0</v>
      </c>
      <c r="AH25">
        <v>15.425061805259862</v>
      </c>
      <c r="AI25">
        <v>12.763645044124399</v>
      </c>
      <c r="AJ25">
        <v>0</v>
      </c>
      <c r="AK25">
        <v>13.244776148194532</v>
      </c>
      <c r="AL25">
        <v>21.751383061991234</v>
      </c>
      <c r="AM25">
        <v>4.0533656758088075</v>
      </c>
      <c r="AN25">
        <v>0</v>
      </c>
      <c r="AO25">
        <v>0</v>
      </c>
      <c r="AP25">
        <v>0.62410645303979762</v>
      </c>
      <c r="AQ25">
        <v>0</v>
      </c>
      <c r="AR25">
        <v>12.598905760801502</v>
      </c>
      <c r="AS25">
        <v>8.2820694602379454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28.338387273645424</v>
      </c>
      <c r="BB25">
        <f t="shared" si="0"/>
        <v>649.61346137815985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42.00626223515539</v>
      </c>
      <c r="L26">
        <v>10.488228166504223</v>
      </c>
      <c r="M26">
        <v>0</v>
      </c>
      <c r="N26">
        <v>15.147141575773803</v>
      </c>
      <c r="O26">
        <v>50.865417947025811</v>
      </c>
      <c r="P26">
        <v>69.711991520400233</v>
      </c>
      <c r="Q26">
        <v>2.7664429758869287</v>
      </c>
      <c r="R26">
        <v>10.872776366627853</v>
      </c>
      <c r="S26">
        <v>3.4550043422190413</v>
      </c>
      <c r="T26">
        <v>0</v>
      </c>
      <c r="U26">
        <v>293.47871975458861</v>
      </c>
      <c r="V26">
        <v>5.3225074842184217</v>
      </c>
      <c r="W26">
        <v>11.052935481659224</v>
      </c>
      <c r="X26">
        <v>37.832551209019286</v>
      </c>
      <c r="Y26">
        <v>0</v>
      </c>
      <c r="Z26">
        <v>1.6808220705489458</v>
      </c>
      <c r="AA26">
        <v>3.6031726403673545</v>
      </c>
      <c r="AB26">
        <v>10.133493957420162</v>
      </c>
      <c r="AC26">
        <v>7.4525852835399693</v>
      </c>
      <c r="AD26">
        <v>2.3374544887497386</v>
      </c>
      <c r="AE26">
        <v>12.6818498131914</v>
      </c>
      <c r="AF26">
        <v>0</v>
      </c>
      <c r="AG26">
        <v>0</v>
      </c>
      <c r="AH26">
        <v>15.425061805259862</v>
      </c>
      <c r="AI26">
        <v>12.763645044124399</v>
      </c>
      <c r="AJ26">
        <v>0</v>
      </c>
      <c r="AK26">
        <v>13.244776148194532</v>
      </c>
      <c r="AL26">
        <v>21.751383061991234</v>
      </c>
      <c r="AM26">
        <v>4.0533656758088075</v>
      </c>
      <c r="AN26">
        <v>0</v>
      </c>
      <c r="AO26">
        <v>0</v>
      </c>
      <c r="AP26">
        <v>0.62410645303979762</v>
      </c>
      <c r="AQ26">
        <v>0</v>
      </c>
      <c r="AR26">
        <v>12.598905760801502</v>
      </c>
      <c r="AS26">
        <v>8.2820694602379454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28.408645636194372</v>
      </c>
      <c r="BB26">
        <f t="shared" si="0"/>
        <v>651.22402508615983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42.00626223515539</v>
      </c>
      <c r="L27">
        <v>10.550927309183107</v>
      </c>
      <c r="M27">
        <v>0</v>
      </c>
      <c r="N27">
        <v>15.147141575773803</v>
      </c>
      <c r="O27">
        <v>50.865417947025811</v>
      </c>
      <c r="P27">
        <v>69.711991520400233</v>
      </c>
      <c r="Q27">
        <v>2.7664429758869287</v>
      </c>
      <c r="R27">
        <v>11.232363877382269</v>
      </c>
      <c r="S27">
        <v>3.4550043422190413</v>
      </c>
      <c r="T27">
        <v>0</v>
      </c>
      <c r="U27">
        <v>293.47871975458861</v>
      </c>
      <c r="V27">
        <v>5.3203333594239188</v>
      </c>
      <c r="W27">
        <v>11.054589015550471</v>
      </c>
      <c r="X27">
        <v>37.835594376259024</v>
      </c>
      <c r="Y27">
        <v>0</v>
      </c>
      <c r="Z27">
        <v>1.6808220705489458</v>
      </c>
      <c r="AA27">
        <v>7.206345280734709</v>
      </c>
      <c r="AB27">
        <v>10.133493957420162</v>
      </c>
      <c r="AC27">
        <v>7.4525852835399693</v>
      </c>
      <c r="AD27">
        <v>2.3374544887497386</v>
      </c>
      <c r="AE27">
        <v>12.6818498131914</v>
      </c>
      <c r="AF27">
        <v>0</v>
      </c>
      <c r="AG27">
        <v>0</v>
      </c>
      <c r="AH27">
        <v>15.425061805259862</v>
      </c>
      <c r="AI27">
        <v>12.763645044124399</v>
      </c>
      <c r="AJ27">
        <v>0</v>
      </c>
      <c r="AK27">
        <v>13.244776148194532</v>
      </c>
      <c r="AL27">
        <v>21.751383061991234</v>
      </c>
      <c r="AM27">
        <v>4.0533656758088075</v>
      </c>
      <c r="AN27">
        <v>0</v>
      </c>
      <c r="AO27">
        <v>0</v>
      </c>
      <c r="AP27">
        <v>0.62410645303979762</v>
      </c>
      <c r="AQ27">
        <v>0</v>
      </c>
      <c r="AR27">
        <v>12.598905760801502</v>
      </c>
      <c r="AS27">
        <v>8.2820694602379454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28.577015278366098</v>
      </c>
      <c r="BB27">
        <f t="shared" si="0"/>
        <v>655.08363731412533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42.00626223515539</v>
      </c>
      <c r="L28">
        <v>10.540474097020073</v>
      </c>
      <c r="M28">
        <v>0</v>
      </c>
      <c r="N28">
        <v>15.147141575773803</v>
      </c>
      <c r="O28">
        <v>50.865417947025811</v>
      </c>
      <c r="P28">
        <v>69.711991520400233</v>
      </c>
      <c r="Q28">
        <v>2.7664429758869287</v>
      </c>
      <c r="R28">
        <v>11.232363877382269</v>
      </c>
      <c r="S28">
        <v>3.4550043422190413</v>
      </c>
      <c r="T28">
        <v>0</v>
      </c>
      <c r="U28">
        <v>293.47871975458861</v>
      </c>
      <c r="V28">
        <v>5.3203333594239188</v>
      </c>
      <c r="W28">
        <v>11.054589015550471</v>
      </c>
      <c r="X28">
        <v>37.835594376259024</v>
      </c>
      <c r="Y28">
        <v>0</v>
      </c>
      <c r="Z28">
        <v>3.3616438760175327</v>
      </c>
      <c r="AA28">
        <v>7.206345280734709</v>
      </c>
      <c r="AB28">
        <v>10.133493957420162</v>
      </c>
      <c r="AC28">
        <v>7.4525852835399693</v>
      </c>
      <c r="AD28">
        <v>4.6749087338342719</v>
      </c>
      <c r="AE28">
        <v>12.6818498131914</v>
      </c>
      <c r="AF28">
        <v>0</v>
      </c>
      <c r="AG28">
        <v>0</v>
      </c>
      <c r="AH28">
        <v>15.425061805259862</v>
      </c>
      <c r="AI28">
        <v>12.763645044124399</v>
      </c>
      <c r="AJ28">
        <v>0</v>
      </c>
      <c r="AK28">
        <v>13.244776148194532</v>
      </c>
      <c r="AL28">
        <v>21.751383061991234</v>
      </c>
      <c r="AM28">
        <v>4.0533656758088075</v>
      </c>
      <c r="AN28">
        <v>0</v>
      </c>
      <c r="AO28">
        <v>0</v>
      </c>
      <c r="AP28">
        <v>0.62410645303979762</v>
      </c>
      <c r="AQ28">
        <v>0</v>
      </c>
      <c r="AR28">
        <v>12.598905760801502</v>
      </c>
      <c r="AS28">
        <v>8.2820694602379454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28.744542273010808</v>
      </c>
      <c r="BB28">
        <f t="shared" si="0"/>
        <v>658.92393315787069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42.00626223515539</v>
      </c>
      <c r="L29">
        <v>10.540474097020073</v>
      </c>
      <c r="M29">
        <v>0</v>
      </c>
      <c r="N29">
        <v>15.147141575773803</v>
      </c>
      <c r="O29">
        <v>50.865417947025811</v>
      </c>
      <c r="P29">
        <v>69.711991520400233</v>
      </c>
      <c r="Q29">
        <v>2.7664429758869287</v>
      </c>
      <c r="R29">
        <v>5.4281994893379313</v>
      </c>
      <c r="S29">
        <v>3.4550043422190413</v>
      </c>
      <c r="T29">
        <v>0</v>
      </c>
      <c r="U29">
        <v>293.47871975458861</v>
      </c>
      <c r="V29">
        <v>5.3203333594239188</v>
      </c>
      <c r="W29">
        <v>10.929324550785026</v>
      </c>
      <c r="X29">
        <v>37.835594376259024</v>
      </c>
      <c r="Y29">
        <v>0</v>
      </c>
      <c r="Z29">
        <v>3.3616438760175327</v>
      </c>
      <c r="AA29">
        <v>10.809517656021706</v>
      </c>
      <c r="AB29">
        <v>10.133493957420162</v>
      </c>
      <c r="AC29">
        <v>7.4525852835399693</v>
      </c>
      <c r="AD29">
        <v>4.6749087338342719</v>
      </c>
      <c r="AE29">
        <v>12.6818498131914</v>
      </c>
      <c r="AF29">
        <v>0</v>
      </c>
      <c r="AG29">
        <v>0</v>
      </c>
      <c r="AH29">
        <v>15.425061805259862</v>
      </c>
      <c r="AI29">
        <v>1.6321795812147777</v>
      </c>
      <c r="AJ29">
        <v>0</v>
      </c>
      <c r="AK29">
        <v>13.244776148194532</v>
      </c>
      <c r="AL29">
        <v>21.751383061991234</v>
      </c>
      <c r="AM29">
        <v>4.0533656758088075</v>
      </c>
      <c r="AN29">
        <v>0</v>
      </c>
      <c r="AO29">
        <v>0</v>
      </c>
      <c r="AP29">
        <v>0.62410645303979762</v>
      </c>
      <c r="AQ29">
        <v>0</v>
      </c>
      <c r="AR29">
        <v>12.598905760801502</v>
      </c>
      <c r="AS29">
        <v>8.2820694602379454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28.182009495900736</v>
      </c>
      <c r="BB29">
        <f t="shared" si="0"/>
        <v>646.02874399454845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42.00626223515539</v>
      </c>
      <c r="L30">
        <v>10.540474097020073</v>
      </c>
      <c r="M30">
        <v>0</v>
      </c>
      <c r="N30">
        <v>15.147141575773803</v>
      </c>
      <c r="O30">
        <v>50.865417947025811</v>
      </c>
      <c r="P30">
        <v>69.711991520400233</v>
      </c>
      <c r="Q30">
        <v>2.7664429758869287</v>
      </c>
      <c r="R30">
        <v>5.4280412069943704</v>
      </c>
      <c r="S30">
        <v>3.4550043422190413</v>
      </c>
      <c r="T30">
        <v>0</v>
      </c>
      <c r="U30">
        <v>293.47871975458861</v>
      </c>
      <c r="V30">
        <v>5.3203333594239188</v>
      </c>
      <c r="W30">
        <v>10.929324550785026</v>
      </c>
      <c r="X30">
        <v>37.835594376259024</v>
      </c>
      <c r="Y30">
        <v>0</v>
      </c>
      <c r="Z30">
        <v>3.3616438760175327</v>
      </c>
      <c r="AA30">
        <v>10.809517656021706</v>
      </c>
      <c r="AB30">
        <v>10.133493957420162</v>
      </c>
      <c r="AC30">
        <v>7.4525852835399693</v>
      </c>
      <c r="AD30">
        <v>4.6749087338342719</v>
      </c>
      <c r="AE30">
        <v>12.6818498131914</v>
      </c>
      <c r="AF30">
        <v>0</v>
      </c>
      <c r="AG30">
        <v>0</v>
      </c>
      <c r="AH30">
        <v>15.425061805259862</v>
      </c>
      <c r="AI30">
        <v>0.91402048774786049</v>
      </c>
      <c r="AJ30">
        <v>0</v>
      </c>
      <c r="AK30">
        <v>13.244776148194532</v>
      </c>
      <c r="AL30">
        <v>21.751383061991234</v>
      </c>
      <c r="AM30">
        <v>4.0533656758088075</v>
      </c>
      <c r="AN30">
        <v>0</v>
      </c>
      <c r="AO30">
        <v>0</v>
      </c>
      <c r="AP30">
        <v>0.62410645303979762</v>
      </c>
      <c r="AQ30">
        <v>0</v>
      </c>
      <c r="AR30">
        <v>12.598905760801502</v>
      </c>
      <c r="AS30">
        <v>8.2820694602379454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28.151983829591863</v>
      </c>
      <c r="BB30">
        <f t="shared" si="0"/>
        <v>645.34045228504681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42.00626223515539</v>
      </c>
      <c r="L31">
        <v>10.540474097020073</v>
      </c>
      <c r="M31">
        <v>0</v>
      </c>
      <c r="N31">
        <v>15.147141575773803</v>
      </c>
      <c r="O31">
        <v>50.865417947025811</v>
      </c>
      <c r="P31">
        <v>69.711991520400233</v>
      </c>
      <c r="Q31">
        <v>2.7664429758869287</v>
      </c>
      <c r="R31">
        <v>5.4258029537089358</v>
      </c>
      <c r="S31">
        <v>3.4550043422190413</v>
      </c>
      <c r="T31">
        <v>0</v>
      </c>
      <c r="U31">
        <v>293.47871975458861</v>
      </c>
      <c r="V31">
        <v>0</v>
      </c>
      <c r="W31">
        <v>5.2509830402343374</v>
      </c>
      <c r="X31">
        <v>19.489434332902231</v>
      </c>
      <c r="Y31">
        <v>0</v>
      </c>
      <c r="Z31">
        <v>3.3616438760175327</v>
      </c>
      <c r="AA31">
        <v>10.809517656021706</v>
      </c>
      <c r="AB31">
        <v>10.133493957420162</v>
      </c>
      <c r="AC31">
        <v>7.4525852835399693</v>
      </c>
      <c r="AD31">
        <v>4.6749087338342719</v>
      </c>
      <c r="AE31">
        <v>12.6818498131914</v>
      </c>
      <c r="AF31">
        <v>0</v>
      </c>
      <c r="AG31">
        <v>0</v>
      </c>
      <c r="AH31">
        <v>19.049951513775827</v>
      </c>
      <c r="AI31">
        <v>0.91402048774786049</v>
      </c>
      <c r="AJ31">
        <v>0</v>
      </c>
      <c r="AK31">
        <v>13.244776148194532</v>
      </c>
      <c r="AL31">
        <v>21.751383061991234</v>
      </c>
      <c r="AM31">
        <v>4.0533656758088075</v>
      </c>
      <c r="AN31">
        <v>0</v>
      </c>
      <c r="AO31">
        <v>0</v>
      </c>
      <c r="AP31">
        <v>0.62410645303979762</v>
      </c>
      <c r="AQ31">
        <v>0</v>
      </c>
      <c r="AR31">
        <v>12.598905760801502</v>
      </c>
      <c r="AS31">
        <v>8.2820694602379454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27.076796561043246</v>
      </c>
      <c r="BB31">
        <f t="shared" si="0"/>
        <v>620.69345609549453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42.00626223515539</v>
      </c>
      <c r="L32">
        <v>10.540474097020073</v>
      </c>
      <c r="M32">
        <v>0</v>
      </c>
      <c r="N32">
        <v>15.147141575773803</v>
      </c>
      <c r="O32">
        <v>50.865417947025811</v>
      </c>
      <c r="P32">
        <v>69.711991520400233</v>
      </c>
      <c r="Q32">
        <v>2.7664429758869287</v>
      </c>
      <c r="R32">
        <v>5.5515302661819339</v>
      </c>
      <c r="S32">
        <v>3.4550043422190413</v>
      </c>
      <c r="T32">
        <v>0</v>
      </c>
      <c r="U32">
        <v>293.47871975458861</v>
      </c>
      <c r="V32">
        <v>0</v>
      </c>
      <c r="W32">
        <v>5.2509830402343374</v>
      </c>
      <c r="X32">
        <v>18.902667597225385</v>
      </c>
      <c r="Y32">
        <v>0</v>
      </c>
      <c r="Z32">
        <v>3.3616438760175327</v>
      </c>
      <c r="AA32">
        <v>10.809517656021706</v>
      </c>
      <c r="AB32">
        <v>10.133493957420162</v>
      </c>
      <c r="AC32">
        <v>7.4525852835399693</v>
      </c>
      <c r="AD32">
        <v>4.6749087338342719</v>
      </c>
      <c r="AE32">
        <v>12.6818498131914</v>
      </c>
      <c r="AF32">
        <v>0</v>
      </c>
      <c r="AG32">
        <v>0</v>
      </c>
      <c r="AH32">
        <v>20.566749246712586</v>
      </c>
      <c r="AI32">
        <v>0.91402048774786049</v>
      </c>
      <c r="AJ32">
        <v>0</v>
      </c>
      <c r="AK32">
        <v>13.244776148194532</v>
      </c>
      <c r="AL32">
        <v>21.751383061991234</v>
      </c>
      <c r="AM32">
        <v>4.0533656758088075</v>
      </c>
      <c r="AN32">
        <v>0</v>
      </c>
      <c r="AO32">
        <v>0</v>
      </c>
      <c r="AP32">
        <v>0.62410645303979762</v>
      </c>
      <c r="AQ32">
        <v>0</v>
      </c>
      <c r="AR32">
        <v>12.598905760801502</v>
      </c>
      <c r="AS32">
        <v>8.2820694602379454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27.120927258390076</v>
      </c>
      <c r="BB32">
        <f t="shared" si="0"/>
        <v>621.70508370788059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42.00626223515539</v>
      </c>
      <c r="L33">
        <v>10.540474097020073</v>
      </c>
      <c r="M33">
        <v>0</v>
      </c>
      <c r="N33">
        <v>15.147141575773803</v>
      </c>
      <c r="O33">
        <v>50.865417947025811</v>
      </c>
      <c r="P33">
        <v>69.711991520400233</v>
      </c>
      <c r="Q33">
        <v>2.7664429758869287</v>
      </c>
      <c r="R33">
        <v>5.4281994893379313</v>
      </c>
      <c r="S33">
        <v>3.4550043422190413</v>
      </c>
      <c r="T33">
        <v>0</v>
      </c>
      <c r="U33">
        <v>293.47871975458861</v>
      </c>
      <c r="V33">
        <v>0</v>
      </c>
      <c r="W33">
        <v>5.2509830402343374</v>
      </c>
      <c r="X33">
        <v>18.902667597225385</v>
      </c>
      <c r="Y33">
        <v>0</v>
      </c>
      <c r="Z33">
        <v>3.3616438760175327</v>
      </c>
      <c r="AA33">
        <v>10.809517656021706</v>
      </c>
      <c r="AB33">
        <v>10.133493957420162</v>
      </c>
      <c r="AC33">
        <v>7.4525852835399693</v>
      </c>
      <c r="AD33">
        <v>4.6749087338342719</v>
      </c>
      <c r="AE33">
        <v>12.6818498131914</v>
      </c>
      <c r="AF33">
        <v>0</v>
      </c>
      <c r="AG33">
        <v>0</v>
      </c>
      <c r="AH33">
        <v>20.566749246712586</v>
      </c>
      <c r="AI33">
        <v>0.91402048774786049</v>
      </c>
      <c r="AJ33">
        <v>0</v>
      </c>
      <c r="AK33">
        <v>13.244776148194532</v>
      </c>
      <c r="AL33">
        <v>17.281920788979338</v>
      </c>
      <c r="AM33">
        <v>4.0533656758088075</v>
      </c>
      <c r="AN33">
        <v>0</v>
      </c>
      <c r="AO33">
        <v>0</v>
      </c>
      <c r="AP33">
        <v>0.62410645303979762</v>
      </c>
      <c r="AQ33">
        <v>0</v>
      </c>
      <c r="AR33">
        <v>12.598905760801502</v>
      </c>
      <c r="AS33">
        <v>8.2820694602379454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26.928948508906103</v>
      </c>
      <c r="BB33">
        <f t="shared" si="0"/>
        <v>617.30426940750885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42.00626223515539</v>
      </c>
      <c r="L34">
        <v>10.540474097020073</v>
      </c>
      <c r="M34">
        <v>0</v>
      </c>
      <c r="N34">
        <v>15.147141575773803</v>
      </c>
      <c r="O34">
        <v>50.865417947025811</v>
      </c>
      <c r="P34">
        <v>69.711991520400233</v>
      </c>
      <c r="Q34">
        <v>2.7664429758869287</v>
      </c>
      <c r="R34">
        <v>5.4281994893379313</v>
      </c>
      <c r="S34">
        <v>3.4550043422190413</v>
      </c>
      <c r="T34">
        <v>0</v>
      </c>
      <c r="U34">
        <v>293.47871975458861</v>
      </c>
      <c r="V34">
        <v>0</v>
      </c>
      <c r="W34">
        <v>5.2509830402343374</v>
      </c>
      <c r="X34">
        <v>18.902667597225385</v>
      </c>
      <c r="Y34">
        <v>0</v>
      </c>
      <c r="Z34">
        <v>3.3616438760175327</v>
      </c>
      <c r="AA34">
        <v>10.809517656021706</v>
      </c>
      <c r="AB34">
        <v>10.133493957420162</v>
      </c>
      <c r="AC34">
        <v>7.4525852835399693</v>
      </c>
      <c r="AD34">
        <v>4.6749087338342719</v>
      </c>
      <c r="AE34">
        <v>12.6818498131914</v>
      </c>
      <c r="AF34">
        <v>0</v>
      </c>
      <c r="AG34">
        <v>0</v>
      </c>
      <c r="AH34">
        <v>20.566749246712586</v>
      </c>
      <c r="AI34">
        <v>0.91402048774786049</v>
      </c>
      <c r="AJ34">
        <v>0</v>
      </c>
      <c r="AK34">
        <v>13.244776148194532</v>
      </c>
      <c r="AL34">
        <v>17.281920788979338</v>
      </c>
      <c r="AM34">
        <v>4.0533656758088075</v>
      </c>
      <c r="AN34">
        <v>0</v>
      </c>
      <c r="AO34">
        <v>0</v>
      </c>
      <c r="AP34">
        <v>0.62410645303979762</v>
      </c>
      <c r="AQ34">
        <v>0</v>
      </c>
      <c r="AR34">
        <v>12.598905760801502</v>
      </c>
      <c r="AS34">
        <v>8.2820694602379454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26.928948508906103</v>
      </c>
      <c r="BB34">
        <f t="shared" si="0"/>
        <v>617.30426940750885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42.00626223515539</v>
      </c>
      <c r="L35">
        <v>10.540474097020073</v>
      </c>
      <c r="M35">
        <v>0</v>
      </c>
      <c r="N35">
        <v>15.147141575773803</v>
      </c>
      <c r="O35">
        <v>50.865417947025811</v>
      </c>
      <c r="P35">
        <v>69.711991520400233</v>
      </c>
      <c r="Q35">
        <v>2.7752888232785944</v>
      </c>
      <c r="R35">
        <v>5.4283651319246822</v>
      </c>
      <c r="S35">
        <v>3.4746348182427851</v>
      </c>
      <c r="T35">
        <v>0</v>
      </c>
      <c r="U35">
        <v>293.47871975458861</v>
      </c>
      <c r="V35">
        <v>0</v>
      </c>
      <c r="W35">
        <v>5.2515637927333243</v>
      </c>
      <c r="X35">
        <v>17.065540823748186</v>
      </c>
      <c r="Y35">
        <v>0</v>
      </c>
      <c r="Z35">
        <v>3.3616438760175327</v>
      </c>
      <c r="AA35">
        <v>10.809517656021706</v>
      </c>
      <c r="AB35">
        <v>10.133493957420162</v>
      </c>
      <c r="AC35">
        <v>7.4525852835399693</v>
      </c>
      <c r="AD35">
        <v>4.6749087338342719</v>
      </c>
      <c r="AE35">
        <v>12.6818498131914</v>
      </c>
      <c r="AF35">
        <v>0</v>
      </c>
      <c r="AG35">
        <v>0</v>
      </c>
      <c r="AH35">
        <v>20.566749246712586</v>
      </c>
      <c r="AI35">
        <v>0.91402048774786049</v>
      </c>
      <c r="AJ35">
        <v>0</v>
      </c>
      <c r="AK35">
        <v>13.244776148194532</v>
      </c>
      <c r="AL35">
        <v>17.281920788979338</v>
      </c>
      <c r="AM35">
        <v>4.0533656758088075</v>
      </c>
      <c r="AN35">
        <v>0</v>
      </c>
      <c r="AO35">
        <v>0</v>
      </c>
      <c r="AP35">
        <v>2.4307307866292387</v>
      </c>
      <c r="AQ35">
        <v>0</v>
      </c>
      <c r="AR35">
        <v>12.598905760801502</v>
      </c>
      <c r="AS35">
        <v>8.2820694602379454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26.92889501655214</v>
      </c>
      <c r="BB35">
        <f t="shared" si="0"/>
        <v>617.30304317847629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42.00626223515539</v>
      </c>
      <c r="L36">
        <v>10.540474097020073</v>
      </c>
      <c r="M36">
        <v>0</v>
      </c>
      <c r="N36">
        <v>15.147141575773803</v>
      </c>
      <c r="O36">
        <v>50.865417947025811</v>
      </c>
      <c r="P36">
        <v>69.711991520400233</v>
      </c>
      <c r="Q36">
        <v>2.7752888232785944</v>
      </c>
      <c r="R36">
        <v>5.4458876830650809</v>
      </c>
      <c r="S36">
        <v>3.4746348182427851</v>
      </c>
      <c r="T36">
        <v>0</v>
      </c>
      <c r="U36">
        <v>293.47871975458861</v>
      </c>
      <c r="V36">
        <v>0</v>
      </c>
      <c r="W36">
        <v>5.2515637927333243</v>
      </c>
      <c r="X36">
        <v>18.899862033766883</v>
      </c>
      <c r="Y36">
        <v>0</v>
      </c>
      <c r="Z36">
        <v>3.3616438760175327</v>
      </c>
      <c r="AA36">
        <v>10.809517656021706</v>
      </c>
      <c r="AB36">
        <v>10.133493957420162</v>
      </c>
      <c r="AC36">
        <v>7.4525852835399693</v>
      </c>
      <c r="AD36">
        <v>4.6749087338342719</v>
      </c>
      <c r="AE36">
        <v>12.6818498131914</v>
      </c>
      <c r="AF36">
        <v>0</v>
      </c>
      <c r="AG36">
        <v>0</v>
      </c>
      <c r="AH36">
        <v>20.566749246712586</v>
      </c>
      <c r="AI36">
        <v>0.91402048774786049</v>
      </c>
      <c r="AJ36">
        <v>0</v>
      </c>
      <c r="AK36">
        <v>13.244776148194532</v>
      </c>
      <c r="AL36">
        <v>17.281920788979338</v>
      </c>
      <c r="AM36">
        <v>4.0533656758088075</v>
      </c>
      <c r="AN36">
        <v>0</v>
      </c>
      <c r="AO36">
        <v>0</v>
      </c>
      <c r="AP36">
        <v>2.4307307866292387</v>
      </c>
      <c r="AQ36">
        <v>0</v>
      </c>
      <c r="AR36">
        <v>12.598905760801502</v>
      </c>
      <c r="AS36">
        <v>8.2820694602379454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27.006302085768588</v>
      </c>
      <c r="BB36">
        <f t="shared" si="0"/>
        <v>619.07747987041898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42.00626223515539</v>
      </c>
      <c r="L37">
        <v>10.540474097020073</v>
      </c>
      <c r="M37">
        <v>0</v>
      </c>
      <c r="N37">
        <v>15.147141575773803</v>
      </c>
      <c r="O37">
        <v>50.865417947025811</v>
      </c>
      <c r="P37">
        <v>69.711991520400233</v>
      </c>
      <c r="Q37">
        <v>2.7752888232785944</v>
      </c>
      <c r="R37">
        <v>5.5937444610148814</v>
      </c>
      <c r="S37">
        <v>3.4746348182427851</v>
      </c>
      <c r="T37">
        <v>0</v>
      </c>
      <c r="U37">
        <v>293.47871975458861</v>
      </c>
      <c r="V37">
        <v>0</v>
      </c>
      <c r="W37">
        <v>5.2515637927333243</v>
      </c>
      <c r="X37">
        <v>18.899862033766883</v>
      </c>
      <c r="Y37">
        <v>0</v>
      </c>
      <c r="Z37">
        <v>1.6808220705489458</v>
      </c>
      <c r="AA37">
        <v>10.809517656021706</v>
      </c>
      <c r="AB37">
        <v>10.133493957420162</v>
      </c>
      <c r="AC37">
        <v>7.4525852835399693</v>
      </c>
      <c r="AD37">
        <v>4.6749087338342719</v>
      </c>
      <c r="AE37">
        <v>12.6818498131914</v>
      </c>
      <c r="AF37">
        <v>0</v>
      </c>
      <c r="AG37">
        <v>0</v>
      </c>
      <c r="AH37">
        <v>19.049951513775827</v>
      </c>
      <c r="AI37">
        <v>0.91402048774786049</v>
      </c>
      <c r="AJ37">
        <v>0</v>
      </c>
      <c r="AK37">
        <v>13.244776148194532</v>
      </c>
      <c r="AL37">
        <v>17.281920788979338</v>
      </c>
      <c r="AM37">
        <v>4.0533656758088075</v>
      </c>
      <c r="AN37">
        <v>0</v>
      </c>
      <c r="AO37">
        <v>0</v>
      </c>
      <c r="AP37">
        <v>2.4307307866292387</v>
      </c>
      <c r="AQ37">
        <v>0</v>
      </c>
      <c r="AR37">
        <v>12.598905760801502</v>
      </c>
      <c r="AS37">
        <v>8.2820694602379454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26.878822002381547</v>
      </c>
      <c r="BB37">
        <f t="shared" si="0"/>
        <v>616.15519719335055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42.00626223515539</v>
      </c>
      <c r="L38">
        <v>10.540474097020073</v>
      </c>
      <c r="M38">
        <v>0</v>
      </c>
      <c r="N38">
        <v>15.147141575773803</v>
      </c>
      <c r="O38">
        <v>50.865417947025811</v>
      </c>
      <c r="P38">
        <v>69.711991520400233</v>
      </c>
      <c r="Q38">
        <v>2.7752888232785944</v>
      </c>
      <c r="R38">
        <v>5.5937444610148814</v>
      </c>
      <c r="S38">
        <v>3.4746348182427851</v>
      </c>
      <c r="T38">
        <v>0</v>
      </c>
      <c r="U38">
        <v>293.47871975458861</v>
      </c>
      <c r="V38">
        <v>0</v>
      </c>
      <c r="W38">
        <v>5.2515637927333243</v>
      </c>
      <c r="X38">
        <v>18.899862033766883</v>
      </c>
      <c r="Y38">
        <v>0</v>
      </c>
      <c r="Z38">
        <v>1.6808220705489458</v>
      </c>
      <c r="AA38">
        <v>10.809517656021706</v>
      </c>
      <c r="AB38">
        <v>10.133493957420162</v>
      </c>
      <c r="AC38">
        <v>7.4525852835399693</v>
      </c>
      <c r="AD38">
        <v>4.6749087338342719</v>
      </c>
      <c r="AE38">
        <v>12.6818498131914</v>
      </c>
      <c r="AF38">
        <v>0</v>
      </c>
      <c r="AG38">
        <v>0</v>
      </c>
      <c r="AH38">
        <v>17.713112706324356</v>
      </c>
      <c r="AI38">
        <v>0.91402048774786049</v>
      </c>
      <c r="AJ38">
        <v>0</v>
      </c>
      <c r="AK38">
        <v>13.244776148194532</v>
      </c>
      <c r="AL38">
        <v>17.281920788979338</v>
      </c>
      <c r="AM38">
        <v>4.0533656758088075</v>
      </c>
      <c r="AN38">
        <v>0</v>
      </c>
      <c r="AO38">
        <v>0</v>
      </c>
      <c r="AP38">
        <v>2.4307307866292387</v>
      </c>
      <c r="AQ38">
        <v>0</v>
      </c>
      <c r="AR38">
        <v>12.598905760801502</v>
      </c>
      <c r="AS38">
        <v>8.2820694602379454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26.822942140230076</v>
      </c>
      <c r="BB38">
        <f t="shared" si="0"/>
        <v>614.87423824805057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42.00626223515539</v>
      </c>
      <c r="L39">
        <v>10.540474097020073</v>
      </c>
      <c r="M39">
        <v>0</v>
      </c>
      <c r="N39">
        <v>15.147141575773803</v>
      </c>
      <c r="O39">
        <v>50.865417947025811</v>
      </c>
      <c r="P39">
        <v>69.711991520400233</v>
      </c>
      <c r="Q39">
        <v>2.7578458200675562</v>
      </c>
      <c r="R39">
        <v>5.5937444610148814</v>
      </c>
      <c r="S39">
        <v>3.4746348182427851</v>
      </c>
      <c r="T39">
        <v>0</v>
      </c>
      <c r="U39">
        <v>293.47871975458861</v>
      </c>
      <c r="V39">
        <v>0</v>
      </c>
      <c r="W39">
        <v>5.2515637927333243</v>
      </c>
      <c r="X39">
        <v>18.899862033766883</v>
      </c>
      <c r="Y39">
        <v>0</v>
      </c>
      <c r="Z39">
        <v>0</v>
      </c>
      <c r="AA39">
        <v>10.809517656021706</v>
      </c>
      <c r="AB39">
        <v>10.133493957420162</v>
      </c>
      <c r="AC39">
        <v>7.4525852835399693</v>
      </c>
      <c r="AD39">
        <v>4.6749087338342719</v>
      </c>
      <c r="AE39">
        <v>12.6818498131914</v>
      </c>
      <c r="AF39">
        <v>0</v>
      </c>
      <c r="AG39">
        <v>0</v>
      </c>
      <c r="AH39">
        <v>15.425061805259862</v>
      </c>
      <c r="AI39">
        <v>0.91402048774786049</v>
      </c>
      <c r="AJ39">
        <v>0</v>
      </c>
      <c r="AK39">
        <v>13.244776148194532</v>
      </c>
      <c r="AL39">
        <v>17.281920788979338</v>
      </c>
      <c r="AM39">
        <v>4.0533656758088075</v>
      </c>
      <c r="AN39">
        <v>0</v>
      </c>
      <c r="AO39">
        <v>0</v>
      </c>
      <c r="AP39">
        <v>0.95258370097827394</v>
      </c>
      <c r="AQ39">
        <v>0</v>
      </c>
      <c r="AR39">
        <v>12.598905760801502</v>
      </c>
      <c r="AS39">
        <v>8.2820694602379454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26.594527584302199</v>
      </c>
      <c r="BB39">
        <f t="shared" si="0"/>
        <v>609.63818974350283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42.00626223515539</v>
      </c>
      <c r="L40">
        <v>10.540474097020073</v>
      </c>
      <c r="M40">
        <v>0</v>
      </c>
      <c r="N40">
        <v>15.147141575773803</v>
      </c>
      <c r="O40">
        <v>50.865417947025811</v>
      </c>
      <c r="P40">
        <v>69.711991520400233</v>
      </c>
      <c r="Q40">
        <v>2.7578458200675562</v>
      </c>
      <c r="R40">
        <v>5.5937444610148814</v>
      </c>
      <c r="S40">
        <v>3.4746348182427851</v>
      </c>
      <c r="T40">
        <v>0</v>
      </c>
      <c r="U40">
        <v>293.47871975458861</v>
      </c>
      <c r="V40">
        <v>0</v>
      </c>
      <c r="W40">
        <v>5.2515637927333243</v>
      </c>
      <c r="X40">
        <v>18.899862033766883</v>
      </c>
      <c r="Y40">
        <v>0</v>
      </c>
      <c r="Z40">
        <v>0</v>
      </c>
      <c r="AA40">
        <v>10.809517656021706</v>
      </c>
      <c r="AB40">
        <v>10.133493957420162</v>
      </c>
      <c r="AC40">
        <v>7.4525852835399693</v>
      </c>
      <c r="AD40">
        <v>4.6749087338342719</v>
      </c>
      <c r="AE40">
        <v>12.6818498131914</v>
      </c>
      <c r="AF40">
        <v>0</v>
      </c>
      <c r="AG40">
        <v>0</v>
      </c>
      <c r="AH40">
        <v>10.283374623356293</v>
      </c>
      <c r="AI40">
        <v>0.91402048774786049</v>
      </c>
      <c r="AJ40">
        <v>0</v>
      </c>
      <c r="AK40">
        <v>13.244776148194532</v>
      </c>
      <c r="AL40">
        <v>17.281920788979338</v>
      </c>
      <c r="AM40">
        <v>4.0533656758088075</v>
      </c>
      <c r="AN40">
        <v>0</v>
      </c>
      <c r="AO40">
        <v>0</v>
      </c>
      <c r="AP40">
        <v>0.29562947013741075</v>
      </c>
      <c r="AQ40">
        <v>0</v>
      </c>
      <c r="AR40">
        <v>13.589830932999373</v>
      </c>
      <c r="AS40">
        <v>8.2820694602379454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26.39356504544736</v>
      </c>
      <c r="BB40">
        <f t="shared" si="0"/>
        <v>605.03143604181128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42.00626223515539</v>
      </c>
      <c r="L41">
        <v>10.561681284830001</v>
      </c>
      <c r="M41">
        <v>0</v>
      </c>
      <c r="N41">
        <v>15.147141575773803</v>
      </c>
      <c r="O41">
        <v>50.865417947025811</v>
      </c>
      <c r="P41">
        <v>69.711991520400233</v>
      </c>
      <c r="Q41">
        <v>2.7580212193637719</v>
      </c>
      <c r="R41">
        <v>5.5937444610148814</v>
      </c>
      <c r="S41">
        <v>3.4746348182427851</v>
      </c>
      <c r="T41">
        <v>0</v>
      </c>
      <c r="U41">
        <v>293.47871975458861</v>
      </c>
      <c r="V41">
        <v>0</v>
      </c>
      <c r="W41">
        <v>5.2515637927333243</v>
      </c>
      <c r="X41">
        <v>18.899862033766883</v>
      </c>
      <c r="Y41">
        <v>0</v>
      </c>
      <c r="Z41">
        <v>0</v>
      </c>
      <c r="AA41">
        <v>10.809517656021706</v>
      </c>
      <c r="AB41">
        <v>10.133493957420162</v>
      </c>
      <c r="AC41">
        <v>7.4525852835399693</v>
      </c>
      <c r="AD41">
        <v>4.6749087338342719</v>
      </c>
      <c r="AE41">
        <v>12.6818498131914</v>
      </c>
      <c r="AF41">
        <v>0</v>
      </c>
      <c r="AG41">
        <v>0</v>
      </c>
      <c r="AH41">
        <v>5.1416871819035697</v>
      </c>
      <c r="AI41">
        <v>0.91402048774786049</v>
      </c>
      <c r="AJ41">
        <v>0</v>
      </c>
      <c r="AK41">
        <v>13.244776148194532</v>
      </c>
      <c r="AL41">
        <v>17.281920788979338</v>
      </c>
      <c r="AM41">
        <v>4.0533656758088075</v>
      </c>
      <c r="AN41">
        <v>0</v>
      </c>
      <c r="AO41">
        <v>0</v>
      </c>
      <c r="AP41">
        <v>0.29562947013741075</v>
      </c>
      <c r="AQ41">
        <v>0</v>
      </c>
      <c r="AR41">
        <v>13.589830932999373</v>
      </c>
      <c r="AS41">
        <v>8.2820694602379454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26.17953630253567</v>
      </c>
      <c r="BB41">
        <f t="shared" si="0"/>
        <v>600.1251599303763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42.00626223515539</v>
      </c>
      <c r="L42">
        <v>10.561681284830001</v>
      </c>
      <c r="M42">
        <v>0</v>
      </c>
      <c r="N42">
        <v>15.147141575773803</v>
      </c>
      <c r="O42">
        <v>50.865417947025811</v>
      </c>
      <c r="P42">
        <v>69.711991520400233</v>
      </c>
      <c r="Q42">
        <v>2.7580212193637719</v>
      </c>
      <c r="R42">
        <v>5.5937444610148814</v>
      </c>
      <c r="S42">
        <v>3.4746348182427851</v>
      </c>
      <c r="T42">
        <v>0</v>
      </c>
      <c r="U42">
        <v>293.47871975458861</v>
      </c>
      <c r="V42">
        <v>0</v>
      </c>
      <c r="W42">
        <v>5.2515637927333243</v>
      </c>
      <c r="X42">
        <v>18.899862033766883</v>
      </c>
      <c r="Y42">
        <v>0</v>
      </c>
      <c r="Z42">
        <v>0</v>
      </c>
      <c r="AA42">
        <v>10.809517656021706</v>
      </c>
      <c r="AB42">
        <v>10.133493957420162</v>
      </c>
      <c r="AC42">
        <v>7.4525852835399693</v>
      </c>
      <c r="AD42">
        <v>4.6749087338342719</v>
      </c>
      <c r="AE42">
        <v>12.6818498131914</v>
      </c>
      <c r="AF42">
        <v>0</v>
      </c>
      <c r="AG42">
        <v>0</v>
      </c>
      <c r="AH42">
        <v>0</v>
      </c>
      <c r="AI42">
        <v>0.91402048774786049</v>
      </c>
      <c r="AJ42">
        <v>0</v>
      </c>
      <c r="AK42">
        <v>13.244776148194532</v>
      </c>
      <c r="AL42">
        <v>17.281920788979338</v>
      </c>
      <c r="AM42">
        <v>4.0533656758088075</v>
      </c>
      <c r="AN42">
        <v>0</v>
      </c>
      <c r="AO42">
        <v>0</v>
      </c>
      <c r="AP42">
        <v>0.29562947013741075</v>
      </c>
      <c r="AQ42">
        <v>0</v>
      </c>
      <c r="AR42">
        <v>12.598905760801502</v>
      </c>
      <c r="AS42">
        <v>8.2820694602379454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25.923193106134228</v>
      </c>
      <c r="BB42">
        <f t="shared" si="0"/>
        <v>594.2488907726763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42.00626223515539</v>
      </c>
      <c r="L43">
        <v>10.561681284830001</v>
      </c>
      <c r="M43">
        <v>0</v>
      </c>
      <c r="N43">
        <v>15.147141575773803</v>
      </c>
      <c r="O43">
        <v>50.865417947025811</v>
      </c>
      <c r="P43">
        <v>69.711991520400233</v>
      </c>
      <c r="Q43">
        <v>2.7457846504136816</v>
      </c>
      <c r="R43">
        <v>5.5937444610148814</v>
      </c>
      <c r="S43">
        <v>3.4746348182427851</v>
      </c>
      <c r="T43">
        <v>0</v>
      </c>
      <c r="U43">
        <v>293.47871975458861</v>
      </c>
      <c r="V43">
        <v>0</v>
      </c>
      <c r="W43">
        <v>5.2515637927333243</v>
      </c>
      <c r="X43">
        <v>18.899862033766883</v>
      </c>
      <c r="Y43">
        <v>0</v>
      </c>
      <c r="Z43">
        <v>0</v>
      </c>
      <c r="AA43">
        <v>10.809517656021706</v>
      </c>
      <c r="AB43">
        <v>10.133493957420162</v>
      </c>
      <c r="AC43">
        <v>7.4525852835399693</v>
      </c>
      <c r="AD43">
        <v>4.6749087338342719</v>
      </c>
      <c r="AE43">
        <v>12.6818498131914</v>
      </c>
      <c r="AF43">
        <v>0</v>
      </c>
      <c r="AG43">
        <v>0</v>
      </c>
      <c r="AH43">
        <v>0</v>
      </c>
      <c r="AI43">
        <v>0.91402048774786049</v>
      </c>
      <c r="AJ43">
        <v>0</v>
      </c>
      <c r="AK43">
        <v>13.244776148194532</v>
      </c>
      <c r="AL43">
        <v>17.281920788979338</v>
      </c>
      <c r="AM43">
        <v>4.0533656758088075</v>
      </c>
      <c r="AN43">
        <v>0</v>
      </c>
      <c r="AO43">
        <v>0</v>
      </c>
      <c r="AP43">
        <v>0.29562947013741075</v>
      </c>
      <c r="AQ43">
        <v>0</v>
      </c>
      <c r="AR43">
        <v>12.598905760801502</v>
      </c>
      <c r="AS43">
        <v>8.2820694602379454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25.922681617552115</v>
      </c>
      <c r="BB43">
        <f t="shared" si="0"/>
        <v>594.23716569230828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42.00626223515539</v>
      </c>
      <c r="L44">
        <v>10.561681284830001</v>
      </c>
      <c r="M44">
        <v>0</v>
      </c>
      <c r="N44">
        <v>15.147141575773803</v>
      </c>
      <c r="O44">
        <v>50.865417947025811</v>
      </c>
      <c r="P44">
        <v>69.711991520400233</v>
      </c>
      <c r="Q44">
        <v>2.7457846504136816</v>
      </c>
      <c r="R44">
        <v>5.5937444610148814</v>
      </c>
      <c r="S44">
        <v>3.4746348182427851</v>
      </c>
      <c r="T44">
        <v>0</v>
      </c>
      <c r="U44">
        <v>293.47871975458861</v>
      </c>
      <c r="V44">
        <v>0</v>
      </c>
      <c r="W44">
        <v>5.2515637927333243</v>
      </c>
      <c r="X44">
        <v>18.899862033766883</v>
      </c>
      <c r="Y44">
        <v>0</v>
      </c>
      <c r="Z44">
        <v>0</v>
      </c>
      <c r="AA44">
        <v>10.809517656021706</v>
      </c>
      <c r="AB44">
        <v>10.133493957420162</v>
      </c>
      <c r="AC44">
        <v>7.4525852835399693</v>
      </c>
      <c r="AD44">
        <v>4.6749087338342719</v>
      </c>
      <c r="AE44">
        <v>12.6818498131914</v>
      </c>
      <c r="AF44">
        <v>0</v>
      </c>
      <c r="AG44">
        <v>0</v>
      </c>
      <c r="AH44">
        <v>0</v>
      </c>
      <c r="AI44">
        <v>0.91402048774786049</v>
      </c>
      <c r="AJ44">
        <v>0</v>
      </c>
      <c r="AK44">
        <v>13.244776148194532</v>
      </c>
      <c r="AL44">
        <v>17.281920788979338</v>
      </c>
      <c r="AM44">
        <v>4.0533656758088075</v>
      </c>
      <c r="AN44">
        <v>0</v>
      </c>
      <c r="AO44">
        <v>0</v>
      </c>
      <c r="AP44">
        <v>0.29562947013741075</v>
      </c>
      <c r="AQ44">
        <v>0</v>
      </c>
      <c r="AR44">
        <v>12.598905760801502</v>
      </c>
      <c r="AS44">
        <v>8.2820694602379454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25.922681617552115</v>
      </c>
      <c r="BB44">
        <f t="shared" si="0"/>
        <v>594.23716569230828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42.00626223515539</v>
      </c>
      <c r="L45">
        <v>10.561681284830001</v>
      </c>
      <c r="M45">
        <v>0</v>
      </c>
      <c r="N45">
        <v>15.147141575773803</v>
      </c>
      <c r="O45">
        <v>50.865417947025811</v>
      </c>
      <c r="P45">
        <v>69.711991520400233</v>
      </c>
      <c r="Q45">
        <v>2.7470602641891966</v>
      </c>
      <c r="R45">
        <v>5.6885327646732557</v>
      </c>
      <c r="S45">
        <v>3.5595964127726232</v>
      </c>
      <c r="T45">
        <v>0</v>
      </c>
      <c r="U45">
        <v>295.14589091579433</v>
      </c>
      <c r="V45">
        <v>0</v>
      </c>
      <c r="W45">
        <v>5.2515637927333243</v>
      </c>
      <c r="X45">
        <v>18.899862033766883</v>
      </c>
      <c r="Y45">
        <v>0</v>
      </c>
      <c r="Z45">
        <v>0</v>
      </c>
      <c r="AA45">
        <v>10.809517656021706</v>
      </c>
      <c r="AB45">
        <v>10.133493957420162</v>
      </c>
      <c r="AC45">
        <v>7.4525852835399693</v>
      </c>
      <c r="AD45">
        <v>4.6749087338342719</v>
      </c>
      <c r="AE45">
        <v>12.6818498131914</v>
      </c>
      <c r="AF45">
        <v>0</v>
      </c>
      <c r="AG45">
        <v>0</v>
      </c>
      <c r="AH45">
        <v>0</v>
      </c>
      <c r="AI45">
        <v>0.91402048774786049</v>
      </c>
      <c r="AJ45">
        <v>0</v>
      </c>
      <c r="AK45">
        <v>13.244776148194532</v>
      </c>
      <c r="AL45">
        <v>17.281920788979338</v>
      </c>
      <c r="AM45">
        <v>4.0533656758088075</v>
      </c>
      <c r="AN45">
        <v>0</v>
      </c>
      <c r="AO45">
        <v>0</v>
      </c>
      <c r="AP45">
        <v>0.29562947013741075</v>
      </c>
      <c r="AQ45">
        <v>0</v>
      </c>
      <c r="AR45">
        <v>12.598905760801502</v>
      </c>
      <c r="AS45">
        <v>8.2820694602379454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25.999936238490591</v>
      </c>
      <c r="BB45">
        <f t="shared" si="0"/>
        <v>596.0081077445393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42.00626223515539</v>
      </c>
      <c r="L46">
        <v>10.561681284830001</v>
      </c>
      <c r="M46">
        <v>0</v>
      </c>
      <c r="N46">
        <v>15.147141575773803</v>
      </c>
      <c r="O46">
        <v>50.865417947025811</v>
      </c>
      <c r="P46">
        <v>69.711991520400233</v>
      </c>
      <c r="Q46">
        <v>2.7470602641891966</v>
      </c>
      <c r="R46">
        <v>5.6885327646732557</v>
      </c>
      <c r="S46">
        <v>3.5595964127726232</v>
      </c>
      <c r="T46">
        <v>0</v>
      </c>
      <c r="U46">
        <v>295.2619312697758</v>
      </c>
      <c r="V46">
        <v>0</v>
      </c>
      <c r="W46">
        <v>5.2515637927333243</v>
      </c>
      <c r="X46">
        <v>18.899862033766883</v>
      </c>
      <c r="Y46">
        <v>0</v>
      </c>
      <c r="Z46">
        <v>0</v>
      </c>
      <c r="AA46">
        <v>10.809517656021706</v>
      </c>
      <c r="AB46">
        <v>10.133493957420162</v>
      </c>
      <c r="AC46">
        <v>7.4525852835399693</v>
      </c>
      <c r="AD46">
        <v>4.6749087338342719</v>
      </c>
      <c r="AE46">
        <v>12.6818498131914</v>
      </c>
      <c r="AF46">
        <v>0</v>
      </c>
      <c r="AG46">
        <v>0</v>
      </c>
      <c r="AH46">
        <v>0</v>
      </c>
      <c r="AI46">
        <v>0.91402048774786049</v>
      </c>
      <c r="AJ46">
        <v>0</v>
      </c>
      <c r="AK46">
        <v>13.244776148194532</v>
      </c>
      <c r="AL46">
        <v>17.281920788979338</v>
      </c>
      <c r="AM46">
        <v>4.0533656758088075</v>
      </c>
      <c r="AN46">
        <v>0</v>
      </c>
      <c r="AO46">
        <v>0</v>
      </c>
      <c r="AP46">
        <v>0.29562947013741075</v>
      </c>
      <c r="AQ46">
        <v>0</v>
      </c>
      <c r="AR46">
        <v>12.598905760801502</v>
      </c>
      <c r="AS46">
        <v>8.2820694602379454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26.004786725287033</v>
      </c>
      <c r="BB46">
        <f t="shared" si="0"/>
        <v>596.11929761172428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42.412560373894046</v>
      </c>
      <c r="L47">
        <v>10.561681284830001</v>
      </c>
      <c r="M47">
        <v>0</v>
      </c>
      <c r="N47">
        <v>15.147141575773803</v>
      </c>
      <c r="O47">
        <v>50.865417947025811</v>
      </c>
      <c r="P47">
        <v>69.711991520400233</v>
      </c>
      <c r="Q47">
        <v>2.7470602641891966</v>
      </c>
      <c r="R47">
        <v>5.6885327646732557</v>
      </c>
      <c r="S47">
        <v>3.5595964127726232</v>
      </c>
      <c r="T47">
        <v>0</v>
      </c>
      <c r="U47">
        <v>295.2619312697758</v>
      </c>
      <c r="V47">
        <v>0</v>
      </c>
      <c r="W47">
        <v>5.249228463671912</v>
      </c>
      <c r="X47">
        <v>18.90076091342134</v>
      </c>
      <c r="Y47">
        <v>0</v>
      </c>
      <c r="Z47">
        <v>0</v>
      </c>
      <c r="AA47">
        <v>10.809517656021706</v>
      </c>
      <c r="AB47">
        <v>10.133493957420162</v>
      </c>
      <c r="AC47">
        <v>7.4525852835399693</v>
      </c>
      <c r="AD47">
        <v>4.6749087338342719</v>
      </c>
      <c r="AE47">
        <v>12.6818498131914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13.244776148194532</v>
      </c>
      <c r="AL47">
        <v>17.281920788979338</v>
      </c>
      <c r="AM47">
        <v>4.0533656758088075</v>
      </c>
      <c r="AN47">
        <v>0</v>
      </c>
      <c r="AO47">
        <v>0</v>
      </c>
      <c r="AP47">
        <v>0.29562947013741075</v>
      </c>
      <c r="AQ47">
        <v>0</v>
      </c>
      <c r="AR47">
        <v>12.598905760801502</v>
      </c>
      <c r="AS47">
        <v>8.2820694602379454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25.983503887513244</v>
      </c>
      <c r="BB47">
        <f t="shared" si="0"/>
        <v>595.63142165108184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42.412560373894046</v>
      </c>
      <c r="L48">
        <v>10.561681284830001</v>
      </c>
      <c r="M48">
        <v>0</v>
      </c>
      <c r="N48">
        <v>15.147141575773803</v>
      </c>
      <c r="O48">
        <v>50.865417947025811</v>
      </c>
      <c r="P48">
        <v>69.711991520400233</v>
      </c>
      <c r="Q48">
        <v>2.7470602641891966</v>
      </c>
      <c r="R48">
        <v>5.6885327646732557</v>
      </c>
      <c r="S48">
        <v>3.5595964127726232</v>
      </c>
      <c r="T48">
        <v>0</v>
      </c>
      <c r="U48">
        <v>295.2619312697758</v>
      </c>
      <c r="V48">
        <v>5.3236188131523576</v>
      </c>
      <c r="W48">
        <v>12.304320601127111</v>
      </c>
      <c r="X48">
        <v>37.831712804812341</v>
      </c>
      <c r="Y48">
        <v>0</v>
      </c>
      <c r="Z48">
        <v>0</v>
      </c>
      <c r="AA48">
        <v>10.809517656021706</v>
      </c>
      <c r="AB48">
        <v>10.133493957420162</v>
      </c>
      <c r="AC48">
        <v>7.4525852835399693</v>
      </c>
      <c r="AD48">
        <v>4.6749087338342719</v>
      </c>
      <c r="AE48">
        <v>12.6818498131914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13.244776148194532</v>
      </c>
      <c r="AL48">
        <v>17.281920788979338</v>
      </c>
      <c r="AM48">
        <v>4.0533656758088075</v>
      </c>
      <c r="AN48">
        <v>0</v>
      </c>
      <c r="AO48">
        <v>0</v>
      </c>
      <c r="AP48">
        <v>0.29562947013741075</v>
      </c>
      <c r="AQ48">
        <v>0</v>
      </c>
      <c r="AR48">
        <v>12.598905760801502</v>
      </c>
      <c r="AS48">
        <v>8.2820694602379454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27.292247794308778</v>
      </c>
      <c r="BB48">
        <f t="shared" si="0"/>
        <v>625.63234058628495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42.412560373894046</v>
      </c>
      <c r="L49">
        <v>10.561681284830001</v>
      </c>
      <c r="M49">
        <v>0</v>
      </c>
      <c r="N49">
        <v>15.147141575773803</v>
      </c>
      <c r="O49">
        <v>50.865417947025811</v>
      </c>
      <c r="P49">
        <v>69.711991520400233</v>
      </c>
      <c r="Q49">
        <v>2.7470602641891966</v>
      </c>
      <c r="R49">
        <v>5.6885327646732557</v>
      </c>
      <c r="S49">
        <v>3.5595964127726232</v>
      </c>
      <c r="T49">
        <v>0</v>
      </c>
      <c r="U49">
        <v>295.2619312697758</v>
      </c>
      <c r="V49">
        <v>5.3236188131523576</v>
      </c>
      <c r="W49">
        <v>12.304320601127111</v>
      </c>
      <c r="X49">
        <v>37.831712804812341</v>
      </c>
      <c r="Y49">
        <v>0</v>
      </c>
      <c r="Z49">
        <v>0</v>
      </c>
      <c r="AA49">
        <v>10.809517656021706</v>
      </c>
      <c r="AB49">
        <v>10.133493957420162</v>
      </c>
      <c r="AC49">
        <v>7.4525852835399693</v>
      </c>
      <c r="AD49">
        <v>2.3374544887497386</v>
      </c>
      <c r="AE49">
        <v>12.6818498131914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13.244776148194532</v>
      </c>
      <c r="AL49">
        <v>17.281920788979338</v>
      </c>
      <c r="AM49">
        <v>4.0533656758088075</v>
      </c>
      <c r="AN49">
        <v>0</v>
      </c>
      <c r="AO49">
        <v>0</v>
      </c>
      <c r="AP49">
        <v>0.29562947013741075</v>
      </c>
      <c r="AQ49">
        <v>0</v>
      </c>
      <c r="AR49">
        <v>12.598905760801502</v>
      </c>
      <c r="AS49">
        <v>8.2820694602379454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27.194542206864242</v>
      </c>
      <c r="BB49">
        <f t="shared" si="0"/>
        <v>623.39259192864483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42.412560373894046</v>
      </c>
      <c r="L50">
        <v>10.561681284830001</v>
      </c>
      <c r="M50">
        <v>0</v>
      </c>
      <c r="N50">
        <v>15.147141575773803</v>
      </c>
      <c r="O50">
        <v>50.865417947025811</v>
      </c>
      <c r="P50">
        <v>69.711991520400233</v>
      </c>
      <c r="Q50">
        <v>2.7470602641891966</v>
      </c>
      <c r="R50">
        <v>5.6885327646732557</v>
      </c>
      <c r="S50">
        <v>3.5595964127726232</v>
      </c>
      <c r="T50">
        <v>0</v>
      </c>
      <c r="U50">
        <v>295.2619312697758</v>
      </c>
      <c r="V50">
        <v>5.3236188131523576</v>
      </c>
      <c r="W50">
        <v>12.304320601127111</v>
      </c>
      <c r="X50">
        <v>37.831712804812341</v>
      </c>
      <c r="Y50">
        <v>0</v>
      </c>
      <c r="Z50">
        <v>0</v>
      </c>
      <c r="AA50">
        <v>10.809517656021706</v>
      </c>
      <c r="AB50">
        <v>10.133493957420162</v>
      </c>
      <c r="AC50">
        <v>7.4525852835399693</v>
      </c>
      <c r="AD50">
        <v>0</v>
      </c>
      <c r="AE50">
        <v>12.6818498131914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13.244776148194532</v>
      </c>
      <c r="AL50">
        <v>17.281920788979338</v>
      </c>
      <c r="AM50">
        <v>4.0533656758088075</v>
      </c>
      <c r="AN50">
        <v>0</v>
      </c>
      <c r="AO50">
        <v>0</v>
      </c>
      <c r="AP50">
        <v>0.29562947013741075</v>
      </c>
      <c r="AQ50">
        <v>0</v>
      </c>
      <c r="AR50">
        <v>12.598905760801502</v>
      </c>
      <c r="AS50">
        <v>8.2820694602379454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27.096836609234501</v>
      </c>
      <c r="BB50">
        <f t="shared" si="0"/>
        <v>621.15284303752492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42.412560373894046</v>
      </c>
      <c r="L51">
        <v>10.561681284830001</v>
      </c>
      <c r="M51">
        <v>0</v>
      </c>
      <c r="N51">
        <v>15.147141575773803</v>
      </c>
      <c r="O51">
        <v>50.865417947025811</v>
      </c>
      <c r="P51">
        <v>69.711991520400233</v>
      </c>
      <c r="Q51">
        <v>2.7470602641891966</v>
      </c>
      <c r="R51">
        <v>5.426492265590575</v>
      </c>
      <c r="S51">
        <v>3.5595964127726232</v>
      </c>
      <c r="T51">
        <v>0</v>
      </c>
      <c r="U51">
        <v>293.52951643198475</v>
      </c>
      <c r="V51">
        <v>5.3236188131523576</v>
      </c>
      <c r="W51">
        <v>11.905711073272631</v>
      </c>
      <c r="X51">
        <v>37.831712804812341</v>
      </c>
      <c r="Y51">
        <v>0</v>
      </c>
      <c r="Z51">
        <v>0</v>
      </c>
      <c r="AA51">
        <v>10.809517656021706</v>
      </c>
      <c r="AB51">
        <v>10.133493957420162</v>
      </c>
      <c r="AC51">
        <v>7.4525852835399693</v>
      </c>
      <c r="AD51">
        <v>0</v>
      </c>
      <c r="AE51">
        <v>12.6818498131914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13.244776148194532</v>
      </c>
      <c r="AL51">
        <v>21.751383061991234</v>
      </c>
      <c r="AM51">
        <v>4.0533656758088075</v>
      </c>
      <c r="AN51">
        <v>0</v>
      </c>
      <c r="AO51">
        <v>0</v>
      </c>
      <c r="AP51">
        <v>0.29562947013741075</v>
      </c>
      <c r="AQ51">
        <v>0</v>
      </c>
      <c r="AR51">
        <v>12.598905760801502</v>
      </c>
      <c r="AS51">
        <v>8.2820694602379454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27.183630020900743</v>
      </c>
      <c r="BB51">
        <f t="shared" si="0"/>
        <v>623.14244703414226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42.412560373894046</v>
      </c>
      <c r="L52">
        <v>10.561681284830001</v>
      </c>
      <c r="M52">
        <v>0</v>
      </c>
      <c r="N52">
        <v>15.147141575773803</v>
      </c>
      <c r="O52">
        <v>50.865417947025811</v>
      </c>
      <c r="P52">
        <v>69.711991520400233</v>
      </c>
      <c r="Q52">
        <v>2.7470602641891966</v>
      </c>
      <c r="R52">
        <v>5.426492265590575</v>
      </c>
      <c r="S52">
        <v>3.5595964127726232</v>
      </c>
      <c r="T52">
        <v>0</v>
      </c>
      <c r="U52">
        <v>293.52951643198475</v>
      </c>
      <c r="V52">
        <v>5.3236188131523576</v>
      </c>
      <c r="W52">
        <v>11.905711073272631</v>
      </c>
      <c r="X52">
        <v>37.831712804812341</v>
      </c>
      <c r="Y52">
        <v>0</v>
      </c>
      <c r="Z52">
        <v>0</v>
      </c>
      <c r="AA52">
        <v>10.809517656021706</v>
      </c>
      <c r="AB52">
        <v>10.133493957420162</v>
      </c>
      <c r="AC52">
        <v>7.4525852835399693</v>
      </c>
      <c r="AD52">
        <v>0</v>
      </c>
      <c r="AE52">
        <v>12.6818498131914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13.244776148194532</v>
      </c>
      <c r="AL52">
        <v>21.751383061991234</v>
      </c>
      <c r="AM52">
        <v>4.0533656758088075</v>
      </c>
      <c r="AN52">
        <v>0</v>
      </c>
      <c r="AO52">
        <v>0</v>
      </c>
      <c r="AP52">
        <v>0.29562947013741075</v>
      </c>
      <c r="AQ52">
        <v>0</v>
      </c>
      <c r="AR52">
        <v>12.598905760801502</v>
      </c>
      <c r="AS52">
        <v>8.2820694602379454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27.183630020900743</v>
      </c>
      <c r="BB52">
        <f t="shared" si="0"/>
        <v>623.14244703414226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42.412560373894046</v>
      </c>
      <c r="L53">
        <v>10.561681284830001</v>
      </c>
      <c r="M53">
        <v>0</v>
      </c>
      <c r="N53">
        <v>15.147141575773803</v>
      </c>
      <c r="O53">
        <v>50.865417947025811</v>
      </c>
      <c r="P53">
        <v>69.711991520400233</v>
      </c>
      <c r="Q53">
        <v>2.7470602641891966</v>
      </c>
      <c r="R53">
        <v>5.426492265590575</v>
      </c>
      <c r="S53">
        <v>3.5595964127726232</v>
      </c>
      <c r="T53">
        <v>0</v>
      </c>
      <c r="U53">
        <v>293.52951643198475</v>
      </c>
      <c r="V53">
        <v>5.3236188131523576</v>
      </c>
      <c r="W53">
        <v>11.905711073272631</v>
      </c>
      <c r="X53">
        <v>37.831712804812341</v>
      </c>
      <c r="Y53">
        <v>0</v>
      </c>
      <c r="Z53">
        <v>0</v>
      </c>
      <c r="AA53">
        <v>10.809517656021706</v>
      </c>
      <c r="AB53">
        <v>10.133493957420162</v>
      </c>
      <c r="AC53">
        <v>7.4525852835399693</v>
      </c>
      <c r="AD53">
        <v>0</v>
      </c>
      <c r="AE53">
        <v>12.6818498131914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13.244776148194532</v>
      </c>
      <c r="AL53">
        <v>20.559526455854733</v>
      </c>
      <c r="AM53">
        <v>4.0533656758088075</v>
      </c>
      <c r="AN53">
        <v>0</v>
      </c>
      <c r="AO53">
        <v>0</v>
      </c>
      <c r="AP53">
        <v>0.29562947013741075</v>
      </c>
      <c r="AQ53">
        <v>0</v>
      </c>
      <c r="AR53">
        <v>12.598905760801502</v>
      </c>
      <c r="AS53">
        <v>8.2820694602379454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27.133810414764234</v>
      </c>
      <c r="BB53">
        <f t="shared" si="0"/>
        <v>622.00041003414242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42.412560373894046</v>
      </c>
      <c r="L54">
        <v>10.561681284830001</v>
      </c>
      <c r="M54">
        <v>0</v>
      </c>
      <c r="N54">
        <v>15.147141575773803</v>
      </c>
      <c r="O54">
        <v>50.865417947025811</v>
      </c>
      <c r="P54">
        <v>69.711991520400233</v>
      </c>
      <c r="Q54">
        <v>2.7470602641891966</v>
      </c>
      <c r="R54">
        <v>5.426492265590575</v>
      </c>
      <c r="S54">
        <v>3.5595964127726232</v>
      </c>
      <c r="T54">
        <v>0</v>
      </c>
      <c r="U54">
        <v>293.52951643198475</v>
      </c>
      <c r="V54">
        <v>5.3236188131523576</v>
      </c>
      <c r="W54">
        <v>11.905711073272631</v>
      </c>
      <c r="X54">
        <v>37.831712804812341</v>
      </c>
      <c r="Y54">
        <v>0</v>
      </c>
      <c r="Z54">
        <v>0</v>
      </c>
      <c r="AA54">
        <v>10.809517656021706</v>
      </c>
      <c r="AB54">
        <v>10.133493957420162</v>
      </c>
      <c r="AC54">
        <v>7.4525852835399693</v>
      </c>
      <c r="AD54">
        <v>0</v>
      </c>
      <c r="AE54">
        <v>12.6818498131914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13.244776148194532</v>
      </c>
      <c r="AL54">
        <v>20.559526455854733</v>
      </c>
      <c r="AM54">
        <v>4.0533656758088075</v>
      </c>
      <c r="AN54">
        <v>0</v>
      </c>
      <c r="AO54">
        <v>0</v>
      </c>
      <c r="AP54">
        <v>0.29562947013741075</v>
      </c>
      <c r="AQ54">
        <v>0</v>
      </c>
      <c r="AR54">
        <v>13.589830932999373</v>
      </c>
      <c r="AS54">
        <v>8.2820694602379454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27.175231086962107</v>
      </c>
      <c r="BB54">
        <f t="shared" si="0"/>
        <v>622.94991453414241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42.412560373894046</v>
      </c>
      <c r="L55">
        <v>10.561681284830001</v>
      </c>
      <c r="M55">
        <v>0</v>
      </c>
      <c r="N55">
        <v>15.147141575773803</v>
      </c>
      <c r="O55">
        <v>50.865417947025811</v>
      </c>
      <c r="P55">
        <v>69.711991520400233</v>
      </c>
      <c r="Q55">
        <v>2.7470602641891966</v>
      </c>
      <c r="R55">
        <v>5.426492265590575</v>
      </c>
      <c r="S55">
        <v>3.5595964127726232</v>
      </c>
      <c r="T55">
        <v>0</v>
      </c>
      <c r="U55">
        <v>293.52951643198475</v>
      </c>
      <c r="V55">
        <v>5.3236188131523576</v>
      </c>
      <c r="W55">
        <v>11.902792883983535</v>
      </c>
      <c r="X55">
        <v>37.835677365921292</v>
      </c>
      <c r="Y55">
        <v>0</v>
      </c>
      <c r="Z55">
        <v>0</v>
      </c>
      <c r="AA55">
        <v>10.809517656021706</v>
      </c>
      <c r="AB55">
        <v>10.133493957420162</v>
      </c>
      <c r="AC55">
        <v>7.4525852835399693</v>
      </c>
      <c r="AD55">
        <v>0</v>
      </c>
      <c r="AE55">
        <v>12.6818498131914</v>
      </c>
      <c r="AF55">
        <v>0</v>
      </c>
      <c r="AG55">
        <v>0</v>
      </c>
      <c r="AH55">
        <v>5.3987716577958667</v>
      </c>
      <c r="AI55">
        <v>0</v>
      </c>
      <c r="AJ55">
        <v>0</v>
      </c>
      <c r="AK55">
        <v>13.244776148194532</v>
      </c>
      <c r="AL55">
        <v>20.559526455854733</v>
      </c>
      <c r="AM55">
        <v>4.0533656758088075</v>
      </c>
      <c r="AN55">
        <v>0</v>
      </c>
      <c r="AO55">
        <v>0</v>
      </c>
      <c r="AP55">
        <v>0.29562947013741075</v>
      </c>
      <c r="AQ55">
        <v>0</v>
      </c>
      <c r="AR55">
        <v>13.589830932999373</v>
      </c>
      <c r="AS55">
        <v>8.2820694602379454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27.400943480600045</v>
      </c>
      <c r="BB55">
        <f t="shared" si="0"/>
        <v>628.12402017012016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42.412560373894046</v>
      </c>
      <c r="L56">
        <v>10.561681284830001</v>
      </c>
      <c r="M56">
        <v>0</v>
      </c>
      <c r="N56">
        <v>15.147141575773803</v>
      </c>
      <c r="O56">
        <v>50.865417947025811</v>
      </c>
      <c r="P56">
        <v>69.711991520400233</v>
      </c>
      <c r="Q56">
        <v>2.7470602641891966</v>
      </c>
      <c r="R56">
        <v>5.426492265590575</v>
      </c>
      <c r="S56">
        <v>3.5595964127726232</v>
      </c>
      <c r="T56">
        <v>0</v>
      </c>
      <c r="U56">
        <v>293.52951643198475</v>
      </c>
      <c r="V56">
        <v>5.3236188131523576</v>
      </c>
      <c r="W56">
        <v>11.902792883983535</v>
      </c>
      <c r="X56">
        <v>37.835677365921292</v>
      </c>
      <c r="Y56">
        <v>0</v>
      </c>
      <c r="Z56">
        <v>0</v>
      </c>
      <c r="AA56">
        <v>10.809517656021706</v>
      </c>
      <c r="AB56">
        <v>10.133493957420162</v>
      </c>
      <c r="AC56">
        <v>7.4525852835399693</v>
      </c>
      <c r="AD56">
        <v>0</v>
      </c>
      <c r="AE56">
        <v>12.6818498131914</v>
      </c>
      <c r="AF56">
        <v>0</v>
      </c>
      <c r="AG56">
        <v>0</v>
      </c>
      <c r="AH56">
        <v>11.054627791484032</v>
      </c>
      <c r="AI56">
        <v>0</v>
      </c>
      <c r="AJ56">
        <v>0</v>
      </c>
      <c r="AK56">
        <v>13.244776148194532</v>
      </c>
      <c r="AL56">
        <v>20.559526455854733</v>
      </c>
      <c r="AM56">
        <v>4.0533656758088075</v>
      </c>
      <c r="AN56">
        <v>0</v>
      </c>
      <c r="AO56">
        <v>0</v>
      </c>
      <c r="AP56">
        <v>0.29562947013741075</v>
      </c>
      <c r="AQ56">
        <v>0</v>
      </c>
      <c r="AR56">
        <v>12.598905760801502</v>
      </c>
      <c r="AS56">
        <v>8.2820694602379454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27.595937594790342</v>
      </c>
      <c r="BB56">
        <f t="shared" si="0"/>
        <v>632.59395701742005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42.412560373894046</v>
      </c>
      <c r="L57">
        <v>10.561681284830001</v>
      </c>
      <c r="M57">
        <v>0</v>
      </c>
      <c r="N57">
        <v>15.147141316342994</v>
      </c>
      <c r="O57">
        <v>50.865417947025811</v>
      </c>
      <c r="P57">
        <v>69.711991520400233</v>
      </c>
      <c r="Q57">
        <v>2.9947503112814613</v>
      </c>
      <c r="R57">
        <v>5.6885327646732557</v>
      </c>
      <c r="S57">
        <v>3.5701197625591212</v>
      </c>
      <c r="T57">
        <v>0</v>
      </c>
      <c r="U57">
        <v>293.52951643198475</v>
      </c>
      <c r="V57">
        <v>5.3203333594239188</v>
      </c>
      <c r="W57">
        <v>12.30083658409588</v>
      </c>
      <c r="X57">
        <v>37.833952399576283</v>
      </c>
      <c r="Y57">
        <v>0</v>
      </c>
      <c r="Z57">
        <v>0</v>
      </c>
      <c r="AA57">
        <v>10.809517656021706</v>
      </c>
      <c r="AB57">
        <v>10.133493957420162</v>
      </c>
      <c r="AC57">
        <v>7.4525852835399693</v>
      </c>
      <c r="AD57">
        <v>0</v>
      </c>
      <c r="AE57">
        <v>12.6818498131914</v>
      </c>
      <c r="AF57">
        <v>0</v>
      </c>
      <c r="AG57">
        <v>0</v>
      </c>
      <c r="AH57">
        <v>16.196314973387601</v>
      </c>
      <c r="AI57">
        <v>0</v>
      </c>
      <c r="AJ57">
        <v>0</v>
      </c>
      <c r="AK57">
        <v>13.244776148194532</v>
      </c>
      <c r="AL57">
        <v>20.559526455854733</v>
      </c>
      <c r="AM57">
        <v>4.0533656758088075</v>
      </c>
      <c r="AN57">
        <v>0</v>
      </c>
      <c r="AO57">
        <v>0</v>
      </c>
      <c r="AP57">
        <v>0.29562947013741075</v>
      </c>
      <c r="AQ57">
        <v>0</v>
      </c>
      <c r="AR57">
        <v>12.598905760801502</v>
      </c>
      <c r="AS57">
        <v>8.2820694602379454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27.849035512106511</v>
      </c>
      <c r="BB57">
        <f t="shared" si="0"/>
        <v>638.39583319857718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42.412560373894046</v>
      </c>
      <c r="L58">
        <v>10.561681284830001</v>
      </c>
      <c r="M58">
        <v>0</v>
      </c>
      <c r="N58">
        <v>15.147141316342994</v>
      </c>
      <c r="O58">
        <v>50.865417947025811</v>
      </c>
      <c r="P58">
        <v>69.711991520400233</v>
      </c>
      <c r="Q58">
        <v>2.9947503112814613</v>
      </c>
      <c r="R58">
        <v>5.6885327646732557</v>
      </c>
      <c r="S58">
        <v>3.5701197625591212</v>
      </c>
      <c r="T58">
        <v>0</v>
      </c>
      <c r="U58">
        <v>293.52951643198475</v>
      </c>
      <c r="V58">
        <v>5.3203333594239188</v>
      </c>
      <c r="W58">
        <v>11.899146876002259</v>
      </c>
      <c r="X58">
        <v>37.833952399576283</v>
      </c>
      <c r="Y58">
        <v>0</v>
      </c>
      <c r="Z58">
        <v>0</v>
      </c>
      <c r="AA58">
        <v>10.809517656021706</v>
      </c>
      <c r="AB58">
        <v>10.133493957420162</v>
      </c>
      <c r="AC58">
        <v>7.4525852835399693</v>
      </c>
      <c r="AD58">
        <v>0</v>
      </c>
      <c r="AE58">
        <v>12.6818498131914</v>
      </c>
      <c r="AF58">
        <v>0</v>
      </c>
      <c r="AG58">
        <v>0</v>
      </c>
      <c r="AH58">
        <v>16.196314973387601</v>
      </c>
      <c r="AI58">
        <v>0</v>
      </c>
      <c r="AJ58">
        <v>0</v>
      </c>
      <c r="AK58">
        <v>13.244776148194532</v>
      </c>
      <c r="AL58">
        <v>20.559526455854733</v>
      </c>
      <c r="AM58">
        <v>4.0533656758088075</v>
      </c>
      <c r="AN58">
        <v>0</v>
      </c>
      <c r="AO58">
        <v>0</v>
      </c>
      <c r="AP58">
        <v>0.29562947013741075</v>
      </c>
      <c r="AQ58">
        <v>0</v>
      </c>
      <c r="AR58">
        <v>12.598905760801502</v>
      </c>
      <c r="AS58">
        <v>8.2820694602379454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27.832244882308196</v>
      </c>
      <c r="BB58">
        <f t="shared" si="0"/>
        <v>638.01093412028183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42.412560373894046</v>
      </c>
      <c r="L59">
        <v>10.561681284830001</v>
      </c>
      <c r="M59">
        <v>0</v>
      </c>
      <c r="N59">
        <v>15.147141316342994</v>
      </c>
      <c r="O59">
        <v>50.865417947025811</v>
      </c>
      <c r="P59">
        <v>69.711991520400233</v>
      </c>
      <c r="Q59">
        <v>2.9947503112814613</v>
      </c>
      <c r="R59">
        <v>5.6885327646732557</v>
      </c>
      <c r="S59">
        <v>3.5701197625591212</v>
      </c>
      <c r="T59">
        <v>0</v>
      </c>
      <c r="U59">
        <v>293.52951643198475</v>
      </c>
      <c r="V59">
        <v>5.3203333594239188</v>
      </c>
      <c r="W59">
        <v>11.899146876002259</v>
      </c>
      <c r="X59">
        <v>37.833952399576283</v>
      </c>
      <c r="Y59">
        <v>0</v>
      </c>
      <c r="Z59">
        <v>0</v>
      </c>
      <c r="AA59">
        <v>10.809517656021706</v>
      </c>
      <c r="AB59">
        <v>10.133493957420162</v>
      </c>
      <c r="AC59">
        <v>5.0286905590273419</v>
      </c>
      <c r="AD59">
        <v>0</v>
      </c>
      <c r="AE59">
        <v>12.6818498131914</v>
      </c>
      <c r="AF59">
        <v>0</v>
      </c>
      <c r="AG59">
        <v>0</v>
      </c>
      <c r="AH59">
        <v>16.196314973387601</v>
      </c>
      <c r="AI59">
        <v>0</v>
      </c>
      <c r="AJ59">
        <v>0</v>
      </c>
      <c r="AK59">
        <v>13.244776148194532</v>
      </c>
      <c r="AL59">
        <v>20.559526455854733</v>
      </c>
      <c r="AM59">
        <v>4.0533656758088075</v>
      </c>
      <c r="AN59">
        <v>0</v>
      </c>
      <c r="AO59">
        <v>0</v>
      </c>
      <c r="AP59">
        <v>0.29562947013741075</v>
      </c>
      <c r="AQ59">
        <v>0</v>
      </c>
      <c r="AR59">
        <v>12.598905760801502</v>
      </c>
      <c r="AS59">
        <v>8.2820694602379454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27.730926082823572</v>
      </c>
      <c r="BB59">
        <f t="shared" si="0"/>
        <v>635.68835819525384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42.412560373894046</v>
      </c>
      <c r="L60">
        <v>10.561681284830001</v>
      </c>
      <c r="M60">
        <v>0</v>
      </c>
      <c r="N60">
        <v>15.147141316342994</v>
      </c>
      <c r="O60">
        <v>50.865417947025811</v>
      </c>
      <c r="P60">
        <v>69.711991520400233</v>
      </c>
      <c r="Q60">
        <v>2.9947503112814613</v>
      </c>
      <c r="R60">
        <v>5.6885327646732557</v>
      </c>
      <c r="S60">
        <v>3.5701197625591212</v>
      </c>
      <c r="T60">
        <v>0</v>
      </c>
      <c r="U60">
        <v>293.52951643198475</v>
      </c>
      <c r="V60">
        <v>5.3203333594239188</v>
      </c>
      <c r="W60">
        <v>11.900968604205923</v>
      </c>
      <c r="X60">
        <v>37.830624891149462</v>
      </c>
      <c r="Y60">
        <v>0</v>
      </c>
      <c r="Z60">
        <v>0</v>
      </c>
      <c r="AA60">
        <v>10.809517656021706</v>
      </c>
      <c r="AB60">
        <v>10.133493957420162</v>
      </c>
      <c r="AC60">
        <v>5.0286905590273419</v>
      </c>
      <c r="AD60">
        <v>0</v>
      </c>
      <c r="AE60">
        <v>12.6818498131914</v>
      </c>
      <c r="AF60">
        <v>0</v>
      </c>
      <c r="AG60">
        <v>0</v>
      </c>
      <c r="AH60">
        <v>16.196314973387601</v>
      </c>
      <c r="AI60">
        <v>0</v>
      </c>
      <c r="AJ60">
        <v>0</v>
      </c>
      <c r="AK60">
        <v>13.244776148194532</v>
      </c>
      <c r="AL60">
        <v>20.559526455854733</v>
      </c>
      <c r="AM60">
        <v>4.0533656758088075</v>
      </c>
      <c r="AN60">
        <v>0</v>
      </c>
      <c r="AO60">
        <v>0</v>
      </c>
      <c r="AP60">
        <v>0.29562947013741075</v>
      </c>
      <c r="AQ60">
        <v>0</v>
      </c>
      <c r="AR60">
        <v>12.598905760801502</v>
      </c>
      <c r="AS60">
        <v>8.2820694602379454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27.73086314121025</v>
      </c>
      <c r="BB60">
        <f t="shared" si="0"/>
        <v>635.68691535664402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42.412560373894046</v>
      </c>
      <c r="L61">
        <v>10.561681284830001</v>
      </c>
      <c r="M61">
        <v>0</v>
      </c>
      <c r="N61">
        <v>15.147141316342994</v>
      </c>
      <c r="O61">
        <v>50.865417947025811</v>
      </c>
      <c r="P61">
        <v>69.711991520400233</v>
      </c>
      <c r="Q61">
        <v>3.0049458251462871</v>
      </c>
      <c r="R61">
        <v>5.6885327646732557</v>
      </c>
      <c r="S61">
        <v>3.5701197625591212</v>
      </c>
      <c r="T61">
        <v>0</v>
      </c>
      <c r="U61">
        <v>293.52951643198475</v>
      </c>
      <c r="V61">
        <v>5.3203333594239188</v>
      </c>
      <c r="W61">
        <v>11.899146876002259</v>
      </c>
      <c r="X61">
        <v>37.833389603373156</v>
      </c>
      <c r="Y61">
        <v>0</v>
      </c>
      <c r="Z61">
        <v>1.6808220705489458</v>
      </c>
      <c r="AA61">
        <v>10.809517656021706</v>
      </c>
      <c r="AB61">
        <v>10.133493957420162</v>
      </c>
      <c r="AC61">
        <v>5.0286905590273419</v>
      </c>
      <c r="AD61">
        <v>0</v>
      </c>
      <c r="AE61">
        <v>12.6818498131914</v>
      </c>
      <c r="AF61">
        <v>0</v>
      </c>
      <c r="AG61">
        <v>0</v>
      </c>
      <c r="AH61">
        <v>25.399935005635566</v>
      </c>
      <c r="AI61">
        <v>0</v>
      </c>
      <c r="AJ61">
        <v>0</v>
      </c>
      <c r="AK61">
        <v>13.244776148194532</v>
      </c>
      <c r="AL61">
        <v>17.281920788979338</v>
      </c>
      <c r="AM61">
        <v>4.0533656758088075</v>
      </c>
      <c r="AN61">
        <v>0</v>
      </c>
      <c r="AO61">
        <v>0</v>
      </c>
      <c r="AP61">
        <v>0.29562947013741075</v>
      </c>
      <c r="AQ61">
        <v>0</v>
      </c>
      <c r="AR61">
        <v>12.598905760801502</v>
      </c>
      <c r="AS61">
        <v>8.2820694602379454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28.049294493443355</v>
      </c>
      <c r="BB61">
        <f t="shared" si="0"/>
        <v>642.98645893821731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42.412560373894046</v>
      </c>
      <c r="L62">
        <v>10.561681284830001</v>
      </c>
      <c r="M62">
        <v>0</v>
      </c>
      <c r="N62">
        <v>15.147141316342994</v>
      </c>
      <c r="O62">
        <v>50.865417947025811</v>
      </c>
      <c r="P62">
        <v>69.711991520400233</v>
      </c>
      <c r="Q62">
        <v>3.0049458251462871</v>
      </c>
      <c r="R62">
        <v>5.6885327646732557</v>
      </c>
      <c r="S62">
        <v>3.5701197625591212</v>
      </c>
      <c r="T62">
        <v>0</v>
      </c>
      <c r="U62">
        <v>293.52951643198475</v>
      </c>
      <c r="V62">
        <v>5.3203333594239188</v>
      </c>
      <c r="W62">
        <v>11.900968604205923</v>
      </c>
      <c r="X62">
        <v>34.921120177906339</v>
      </c>
      <c r="Y62">
        <v>0</v>
      </c>
      <c r="Z62">
        <v>1.6808220705489458</v>
      </c>
      <c r="AA62">
        <v>10.809517656021706</v>
      </c>
      <c r="AB62">
        <v>10.133493957420162</v>
      </c>
      <c r="AC62">
        <v>5.0286905590273419</v>
      </c>
      <c r="AD62">
        <v>0</v>
      </c>
      <c r="AE62">
        <v>12.6818498131914</v>
      </c>
      <c r="AF62">
        <v>0</v>
      </c>
      <c r="AG62">
        <v>0</v>
      </c>
      <c r="AH62">
        <v>25.399935005635566</v>
      </c>
      <c r="AI62">
        <v>0</v>
      </c>
      <c r="AJ62">
        <v>0</v>
      </c>
      <c r="AK62">
        <v>13.244776148194532</v>
      </c>
      <c r="AL62">
        <v>17.281920788979338</v>
      </c>
      <c r="AM62">
        <v>4.0533656758088075</v>
      </c>
      <c r="AN62">
        <v>0</v>
      </c>
      <c r="AO62">
        <v>0</v>
      </c>
      <c r="AP62">
        <v>0.29562947013741075</v>
      </c>
      <c r="AQ62">
        <v>0</v>
      </c>
      <c r="AR62">
        <v>12.598905760801502</v>
      </c>
      <c r="AS62">
        <v>8.2820694602379454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27.927637779697747</v>
      </c>
      <c r="BB62">
        <f t="shared" si="0"/>
        <v>640.19766795469968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42.412560373894046</v>
      </c>
      <c r="L63">
        <v>10.561681284830001</v>
      </c>
      <c r="M63">
        <v>0</v>
      </c>
      <c r="N63">
        <v>15.147141575773803</v>
      </c>
      <c r="O63">
        <v>50.865417947025811</v>
      </c>
      <c r="P63">
        <v>69.711991520400233</v>
      </c>
      <c r="Q63">
        <v>2.7619486238241642</v>
      </c>
      <c r="R63">
        <v>5.4280014813364712</v>
      </c>
      <c r="S63">
        <v>3.5595964127726232</v>
      </c>
      <c r="T63">
        <v>0</v>
      </c>
      <c r="U63">
        <v>293.52951643198475</v>
      </c>
      <c r="V63">
        <v>5.2709537839432752</v>
      </c>
      <c r="W63">
        <v>11.900968604205923</v>
      </c>
      <c r="X63">
        <v>37.830624891149462</v>
      </c>
      <c r="Y63">
        <v>0</v>
      </c>
      <c r="Z63">
        <v>1.6808220705489458</v>
      </c>
      <c r="AA63">
        <v>10.809517656021706</v>
      </c>
      <c r="AB63">
        <v>10.133493957420162</v>
      </c>
      <c r="AC63">
        <v>5.0286905590273419</v>
      </c>
      <c r="AD63">
        <v>0</v>
      </c>
      <c r="AE63">
        <v>12.6818498131914</v>
      </c>
      <c r="AF63">
        <v>0</v>
      </c>
      <c r="AG63">
        <v>0</v>
      </c>
      <c r="AH63">
        <v>25.399935005635566</v>
      </c>
      <c r="AI63">
        <v>0</v>
      </c>
      <c r="AJ63">
        <v>0</v>
      </c>
      <c r="AK63">
        <v>13.244776148194532</v>
      </c>
      <c r="AL63">
        <v>20.559526455854733</v>
      </c>
      <c r="AM63">
        <v>4.0533656758088075</v>
      </c>
      <c r="AN63">
        <v>0</v>
      </c>
      <c r="AO63">
        <v>0</v>
      </c>
      <c r="AP63">
        <v>0.29562947013741075</v>
      </c>
      <c r="AQ63">
        <v>0</v>
      </c>
      <c r="AR63">
        <v>12.598905760801502</v>
      </c>
      <c r="AS63">
        <v>8.2820694602379454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28.162707571496007</v>
      </c>
      <c r="BB63">
        <f t="shared" si="0"/>
        <v>645.58627739252483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42.412560373894046</v>
      </c>
      <c r="L64">
        <v>10.561681284830001</v>
      </c>
      <c r="M64">
        <v>0</v>
      </c>
      <c r="N64">
        <v>15.147141575773803</v>
      </c>
      <c r="O64">
        <v>50.865417947025811</v>
      </c>
      <c r="P64">
        <v>69.711991520400233</v>
      </c>
      <c r="Q64">
        <v>2.7619486238241642</v>
      </c>
      <c r="R64">
        <v>5.4280014813364712</v>
      </c>
      <c r="S64">
        <v>3.5595964127726232</v>
      </c>
      <c r="T64">
        <v>0</v>
      </c>
      <c r="U64">
        <v>293.52951643198475</v>
      </c>
      <c r="V64">
        <v>5.3225074842184217</v>
      </c>
      <c r="W64">
        <v>11.900968604205923</v>
      </c>
      <c r="X64">
        <v>37.830624891149462</v>
      </c>
      <c r="Y64">
        <v>0</v>
      </c>
      <c r="Z64">
        <v>1.6808220705489458</v>
      </c>
      <c r="AA64">
        <v>10.809517656021706</v>
      </c>
      <c r="AB64">
        <v>10.133493957420162</v>
      </c>
      <c r="AC64">
        <v>5.0286905590273419</v>
      </c>
      <c r="AD64">
        <v>0</v>
      </c>
      <c r="AE64">
        <v>12.6818498131914</v>
      </c>
      <c r="AF64">
        <v>0</v>
      </c>
      <c r="AG64">
        <v>0</v>
      </c>
      <c r="AH64">
        <v>25.399935005635566</v>
      </c>
      <c r="AI64">
        <v>0</v>
      </c>
      <c r="AJ64">
        <v>0</v>
      </c>
      <c r="AK64">
        <v>13.244776148194532</v>
      </c>
      <c r="AL64">
        <v>20.559526455854733</v>
      </c>
      <c r="AM64">
        <v>4.0533656758088075</v>
      </c>
      <c r="AN64">
        <v>0</v>
      </c>
      <c r="AO64">
        <v>0</v>
      </c>
      <c r="AP64">
        <v>0.29562947013741075</v>
      </c>
      <c r="AQ64">
        <v>0</v>
      </c>
      <c r="AR64">
        <v>12.598905760801502</v>
      </c>
      <c r="AS64">
        <v>8.2820694602379454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28.16486251616751</v>
      </c>
      <c r="BB64">
        <f t="shared" si="0"/>
        <v>645.63567614812837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42.411653146145142</v>
      </c>
      <c r="L65">
        <v>10.56124838651365</v>
      </c>
      <c r="M65">
        <v>0</v>
      </c>
      <c r="N65">
        <v>15.147141575773803</v>
      </c>
      <c r="O65">
        <v>50.865417947025811</v>
      </c>
      <c r="P65">
        <v>69.711991520400233</v>
      </c>
      <c r="Q65">
        <v>2.8276412553424835</v>
      </c>
      <c r="R65">
        <v>6.0896948233449582</v>
      </c>
      <c r="S65">
        <v>3.5920120895735645</v>
      </c>
      <c r="T65">
        <v>0</v>
      </c>
      <c r="U65">
        <v>293.52951643198475</v>
      </c>
      <c r="V65">
        <v>5.1487623655942869</v>
      </c>
      <c r="W65">
        <v>11.517532375902052</v>
      </c>
      <c r="X65">
        <v>37.830624891149462</v>
      </c>
      <c r="Y65">
        <v>0</v>
      </c>
      <c r="Z65">
        <v>1.6808220705489458</v>
      </c>
      <c r="AA65">
        <v>10.809517656021706</v>
      </c>
      <c r="AB65">
        <v>10.133493957420162</v>
      </c>
      <c r="AC65">
        <v>5.0286905590273419</v>
      </c>
      <c r="AD65">
        <v>2.3374544887497386</v>
      </c>
      <c r="AE65">
        <v>12.6818498131914</v>
      </c>
      <c r="AF65">
        <v>0</v>
      </c>
      <c r="AG65">
        <v>0</v>
      </c>
      <c r="AH65">
        <v>25.399935005635566</v>
      </c>
      <c r="AI65">
        <v>0</v>
      </c>
      <c r="AJ65">
        <v>0</v>
      </c>
      <c r="AK65">
        <v>13.244776148194532</v>
      </c>
      <c r="AL65">
        <v>20.559526455854733</v>
      </c>
      <c r="AM65">
        <v>4.0533656758088075</v>
      </c>
      <c r="AN65">
        <v>0</v>
      </c>
      <c r="AO65">
        <v>0</v>
      </c>
      <c r="AP65">
        <v>2.4307307866292387</v>
      </c>
      <c r="AQ65">
        <v>0</v>
      </c>
      <c r="AR65">
        <v>12.598905760801502</v>
      </c>
      <c r="AS65">
        <v>8.2820694602379454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28.360228860239182</v>
      </c>
      <c r="BB65">
        <f t="shared" si="0"/>
        <v>650.11414578663278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42.411653146145142</v>
      </c>
      <c r="L66">
        <v>10.56124838651365</v>
      </c>
      <c r="M66">
        <v>0</v>
      </c>
      <c r="N66">
        <v>15.147141575773803</v>
      </c>
      <c r="O66">
        <v>50.865417947025811</v>
      </c>
      <c r="P66">
        <v>69.711991520400233</v>
      </c>
      <c r="Q66">
        <v>2.7561683849385172</v>
      </c>
      <c r="R66">
        <v>6.0599340731669322</v>
      </c>
      <c r="S66">
        <v>3.5920120895735645</v>
      </c>
      <c r="T66">
        <v>0</v>
      </c>
      <c r="U66">
        <v>293.52951643198475</v>
      </c>
      <c r="V66">
        <v>5.1487623655942869</v>
      </c>
      <c r="W66">
        <v>11.517532375902052</v>
      </c>
      <c r="X66">
        <v>37.830624891149462</v>
      </c>
      <c r="Y66">
        <v>0</v>
      </c>
      <c r="Z66">
        <v>1.6808220705489458</v>
      </c>
      <c r="AA66">
        <v>10.809517656021706</v>
      </c>
      <c r="AB66">
        <v>10.133493957420162</v>
      </c>
      <c r="AC66">
        <v>5.0286905590273419</v>
      </c>
      <c r="AD66">
        <v>2.3374544887497386</v>
      </c>
      <c r="AE66">
        <v>12.6818498131914</v>
      </c>
      <c r="AF66">
        <v>0</v>
      </c>
      <c r="AG66">
        <v>0</v>
      </c>
      <c r="AH66">
        <v>25.399935005635566</v>
      </c>
      <c r="AI66">
        <v>0</v>
      </c>
      <c r="AJ66">
        <v>0</v>
      </c>
      <c r="AK66">
        <v>13.244776148194532</v>
      </c>
      <c r="AL66">
        <v>20.559526455854733</v>
      </c>
      <c r="AM66">
        <v>4.0533656758088075</v>
      </c>
      <c r="AN66">
        <v>0</v>
      </c>
      <c r="AO66">
        <v>0</v>
      </c>
      <c r="AP66">
        <v>2.4307307866292387</v>
      </c>
      <c r="AQ66">
        <v>0</v>
      </c>
      <c r="AR66">
        <v>12.598905760801502</v>
      </c>
      <c r="AS66">
        <v>8.2820694602379454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28.355997294898856</v>
      </c>
      <c r="BB66">
        <f t="shared" si="0"/>
        <v>650.01714373139112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35.232166061424984</v>
      </c>
      <c r="L67">
        <v>10.56124838651365</v>
      </c>
      <c r="M67">
        <v>0</v>
      </c>
      <c r="N67">
        <v>15.147141575773803</v>
      </c>
      <c r="O67">
        <v>50.865417947025811</v>
      </c>
      <c r="P67">
        <v>69.711991520400233</v>
      </c>
      <c r="Q67">
        <v>2.7561683849385172</v>
      </c>
      <c r="R67">
        <v>6.0599340731669322</v>
      </c>
      <c r="S67">
        <v>3.5701593631069786</v>
      </c>
      <c r="T67">
        <v>0</v>
      </c>
      <c r="U67">
        <v>293.52951643198475</v>
      </c>
      <c r="V67">
        <v>0</v>
      </c>
      <c r="W67">
        <v>5.0485206899908048</v>
      </c>
      <c r="X67">
        <v>36.547402275099145</v>
      </c>
      <c r="Y67">
        <v>0</v>
      </c>
      <c r="Z67">
        <v>0</v>
      </c>
      <c r="AA67">
        <v>10.809517656021706</v>
      </c>
      <c r="AB67">
        <v>10.133493957420162</v>
      </c>
      <c r="AC67">
        <v>5.0286905590273419</v>
      </c>
      <c r="AD67">
        <v>2.3374544887497386</v>
      </c>
      <c r="AE67">
        <v>12.6818498131914</v>
      </c>
      <c r="AF67">
        <v>0</v>
      </c>
      <c r="AG67">
        <v>0</v>
      </c>
      <c r="AH67">
        <v>25.399935005635566</v>
      </c>
      <c r="AI67">
        <v>0</v>
      </c>
      <c r="AJ67">
        <v>0</v>
      </c>
      <c r="AK67">
        <v>13.244776148194532</v>
      </c>
      <c r="AL67">
        <v>20.559526455854733</v>
      </c>
      <c r="AM67">
        <v>4.0533656758088075</v>
      </c>
      <c r="AN67">
        <v>0</v>
      </c>
      <c r="AO67">
        <v>0</v>
      </c>
      <c r="AP67">
        <v>2.4635782993942148</v>
      </c>
      <c r="AQ67">
        <v>0</v>
      </c>
      <c r="AR67">
        <v>12.598905760801502</v>
      </c>
      <c r="AS67">
        <v>8.2820694602379454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27.446834293572053</v>
      </c>
      <c r="BB67">
        <f t="shared" si="0"/>
        <v>629.17599569619131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42.412857441035271</v>
      </c>
      <c r="L68">
        <v>10.56124838651365</v>
      </c>
      <c r="M68">
        <v>0</v>
      </c>
      <c r="N68">
        <v>15.147141575773803</v>
      </c>
      <c r="O68">
        <v>50.865417947025811</v>
      </c>
      <c r="P68">
        <v>69.711991520400233</v>
      </c>
      <c r="Q68">
        <v>2.7561683849385172</v>
      </c>
      <c r="R68">
        <v>6.0599340731669322</v>
      </c>
      <c r="S68">
        <v>3.5701593631069786</v>
      </c>
      <c r="T68">
        <v>0</v>
      </c>
      <c r="U68">
        <v>293.52951643198475</v>
      </c>
      <c r="V68">
        <v>0</v>
      </c>
      <c r="W68">
        <v>5.0485206899908048</v>
      </c>
      <c r="X68">
        <v>37.830624891149462</v>
      </c>
      <c r="Y68">
        <v>0</v>
      </c>
      <c r="Z68">
        <v>0</v>
      </c>
      <c r="AA68">
        <v>10.809517656021706</v>
      </c>
      <c r="AB68">
        <v>10.133493957420162</v>
      </c>
      <c r="AC68">
        <v>5.0286905590273419</v>
      </c>
      <c r="AD68">
        <v>2.3374544887497386</v>
      </c>
      <c r="AE68">
        <v>12.6818498131914</v>
      </c>
      <c r="AF68">
        <v>0</v>
      </c>
      <c r="AG68">
        <v>0</v>
      </c>
      <c r="AH68">
        <v>25.399935005635566</v>
      </c>
      <c r="AI68">
        <v>0</v>
      </c>
      <c r="AJ68">
        <v>0</v>
      </c>
      <c r="AK68">
        <v>13.244776148194532</v>
      </c>
      <c r="AL68">
        <v>20.559526455854733</v>
      </c>
      <c r="AM68">
        <v>4.0533656758088075</v>
      </c>
      <c r="AN68">
        <v>0</v>
      </c>
      <c r="AO68">
        <v>0</v>
      </c>
      <c r="AP68">
        <v>2.4635782993942148</v>
      </c>
      <c r="AQ68">
        <v>0</v>
      </c>
      <c r="AR68">
        <v>13.589830932999373</v>
      </c>
      <c r="AS68">
        <v>8.2820694602379454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27.842046570788533</v>
      </c>
      <c r="BB68">
        <f t="shared" ref="BB68:BB99" si="1">SUM(B68:AZ68)-BA68</f>
        <v>638.23562258683341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42.412857441035271</v>
      </c>
      <c r="L69">
        <v>10.56124838651365</v>
      </c>
      <c r="M69">
        <v>0</v>
      </c>
      <c r="N69">
        <v>15.147141575773803</v>
      </c>
      <c r="O69">
        <v>50.865417947025811</v>
      </c>
      <c r="P69">
        <v>69.711991520400233</v>
      </c>
      <c r="Q69">
        <v>2.7561683849385172</v>
      </c>
      <c r="R69">
        <v>6.2607791074645496</v>
      </c>
      <c r="S69">
        <v>3.5701593631069786</v>
      </c>
      <c r="T69">
        <v>0</v>
      </c>
      <c r="U69">
        <v>293.52951643198475</v>
      </c>
      <c r="V69">
        <v>0</v>
      </c>
      <c r="W69">
        <v>5.0485206899908048</v>
      </c>
      <c r="X69">
        <v>37.830624891149462</v>
      </c>
      <c r="Y69">
        <v>0</v>
      </c>
      <c r="Z69">
        <v>0</v>
      </c>
      <c r="AA69">
        <v>10.809517656021706</v>
      </c>
      <c r="AB69">
        <v>10.133493957420162</v>
      </c>
      <c r="AC69">
        <v>5.0286905590273419</v>
      </c>
      <c r="AD69">
        <v>2.3374544887497386</v>
      </c>
      <c r="AE69">
        <v>12.6818498131914</v>
      </c>
      <c r="AF69">
        <v>0</v>
      </c>
      <c r="AG69">
        <v>0</v>
      </c>
      <c r="AH69">
        <v>25.399935005635566</v>
      </c>
      <c r="AI69">
        <v>0</v>
      </c>
      <c r="AJ69">
        <v>0</v>
      </c>
      <c r="AK69">
        <v>13.244776148194532</v>
      </c>
      <c r="AL69">
        <v>20.559526455854733</v>
      </c>
      <c r="AM69">
        <v>4.0533656758088075</v>
      </c>
      <c r="AN69">
        <v>0</v>
      </c>
      <c r="AO69">
        <v>0</v>
      </c>
      <c r="AP69">
        <v>0.98543121374325016</v>
      </c>
      <c r="AQ69">
        <v>0</v>
      </c>
      <c r="AR69">
        <v>13.589830932999373</v>
      </c>
      <c r="AS69">
        <v>8.2820694602379454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27.788655345041963</v>
      </c>
      <c r="BB69">
        <f t="shared" si="1"/>
        <v>637.01171176122648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42.412857441035271</v>
      </c>
      <c r="L70">
        <v>10.56124838651365</v>
      </c>
      <c r="M70">
        <v>0</v>
      </c>
      <c r="N70">
        <v>15.147141575773803</v>
      </c>
      <c r="O70">
        <v>50.865417947025811</v>
      </c>
      <c r="P70">
        <v>69.711991520400233</v>
      </c>
      <c r="Q70">
        <v>2.7561683849385172</v>
      </c>
      <c r="R70">
        <v>6.2607791074645496</v>
      </c>
      <c r="S70">
        <v>3.5701593631069786</v>
      </c>
      <c r="T70">
        <v>0</v>
      </c>
      <c r="U70">
        <v>293.52951643198475</v>
      </c>
      <c r="V70">
        <v>0</v>
      </c>
      <c r="W70">
        <v>5.0485206899908048</v>
      </c>
      <c r="X70">
        <v>37.830624891149462</v>
      </c>
      <c r="Y70">
        <v>0</v>
      </c>
      <c r="Z70">
        <v>0</v>
      </c>
      <c r="AA70">
        <v>10.809517656021706</v>
      </c>
      <c r="AB70">
        <v>10.133493957420162</v>
      </c>
      <c r="AC70">
        <v>5.0286905590273419</v>
      </c>
      <c r="AD70">
        <v>2.3374544887497386</v>
      </c>
      <c r="AE70">
        <v>12.6818498131914</v>
      </c>
      <c r="AF70">
        <v>0</v>
      </c>
      <c r="AG70">
        <v>0</v>
      </c>
      <c r="AH70">
        <v>25.399935005635566</v>
      </c>
      <c r="AI70">
        <v>0</v>
      </c>
      <c r="AJ70">
        <v>0</v>
      </c>
      <c r="AK70">
        <v>13.244776148194532</v>
      </c>
      <c r="AL70">
        <v>20.559526455854733</v>
      </c>
      <c r="AM70">
        <v>4.0533656758088075</v>
      </c>
      <c r="AN70">
        <v>0</v>
      </c>
      <c r="AO70">
        <v>0</v>
      </c>
      <c r="AP70">
        <v>0.98543121374325016</v>
      </c>
      <c r="AQ70">
        <v>0</v>
      </c>
      <c r="AR70">
        <v>12.598905760801502</v>
      </c>
      <c r="AS70">
        <v>8.2820694602379454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27.747234672844094</v>
      </c>
      <c r="BB70">
        <f t="shared" si="1"/>
        <v>636.06220726122649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42.412857441035271</v>
      </c>
      <c r="L71">
        <v>10.56124838651365</v>
      </c>
      <c r="M71">
        <v>0</v>
      </c>
      <c r="N71">
        <v>15.147141575773803</v>
      </c>
      <c r="O71">
        <v>50.865417947025811</v>
      </c>
      <c r="P71">
        <v>69.711991520400233</v>
      </c>
      <c r="Q71">
        <v>2.7561683849385172</v>
      </c>
      <c r="R71">
        <v>6.2607791074645496</v>
      </c>
      <c r="S71">
        <v>3.5689998899232886</v>
      </c>
      <c r="T71">
        <v>0</v>
      </c>
      <c r="U71">
        <v>293.52951643198475</v>
      </c>
      <c r="V71">
        <v>0</v>
      </c>
      <c r="W71">
        <v>5.0494158942383169</v>
      </c>
      <c r="X71">
        <v>37.340951080548543</v>
      </c>
      <c r="Y71">
        <v>0</v>
      </c>
      <c r="Z71">
        <v>0</v>
      </c>
      <c r="AA71">
        <v>10.809517656021706</v>
      </c>
      <c r="AB71">
        <v>10.133493957420162</v>
      </c>
      <c r="AC71">
        <v>7.4525852835399693</v>
      </c>
      <c r="AD71">
        <v>4.6749087338342719</v>
      </c>
      <c r="AE71">
        <v>12.6818498131914</v>
      </c>
      <c r="AF71">
        <v>0</v>
      </c>
      <c r="AG71">
        <v>0</v>
      </c>
      <c r="AH71">
        <v>25.399935005635566</v>
      </c>
      <c r="AI71">
        <v>0.91402048774786049</v>
      </c>
      <c r="AJ71">
        <v>0</v>
      </c>
      <c r="AK71">
        <v>13.244776148194532</v>
      </c>
      <c r="AL71">
        <v>20.559526455854733</v>
      </c>
      <c r="AM71">
        <v>4.0533656758088075</v>
      </c>
      <c r="AN71">
        <v>0</v>
      </c>
      <c r="AO71">
        <v>0</v>
      </c>
      <c r="AP71">
        <v>1.0839745471464464</v>
      </c>
      <c r="AQ71">
        <v>0</v>
      </c>
      <c r="AR71">
        <v>12.598905760801502</v>
      </c>
      <c r="AS71">
        <v>8.2820694602379454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27.968104815772719</v>
      </c>
      <c r="BB71">
        <f t="shared" si="1"/>
        <v>641.12531182950897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42.412857441035271</v>
      </c>
      <c r="L72">
        <v>10.56124838651365</v>
      </c>
      <c r="M72">
        <v>0</v>
      </c>
      <c r="N72">
        <v>15.147141575773803</v>
      </c>
      <c r="O72">
        <v>50.865417947025811</v>
      </c>
      <c r="P72">
        <v>69.711991520400233</v>
      </c>
      <c r="Q72">
        <v>2.7561683849385172</v>
      </c>
      <c r="R72">
        <v>6.2607791074645496</v>
      </c>
      <c r="S72">
        <v>3.5689998899232886</v>
      </c>
      <c r="T72">
        <v>0</v>
      </c>
      <c r="U72">
        <v>293.52951643198475</v>
      </c>
      <c r="V72">
        <v>0</v>
      </c>
      <c r="W72">
        <v>5.0494728307573036</v>
      </c>
      <c r="X72">
        <v>37.831712804812341</v>
      </c>
      <c r="Y72">
        <v>0</v>
      </c>
      <c r="Z72">
        <v>0</v>
      </c>
      <c r="AA72">
        <v>10.809517656021706</v>
      </c>
      <c r="AB72">
        <v>10.133493957420162</v>
      </c>
      <c r="AC72">
        <v>7.4525852835399693</v>
      </c>
      <c r="AD72">
        <v>4.6749087338342719</v>
      </c>
      <c r="AE72">
        <v>12.6818498131914</v>
      </c>
      <c r="AF72">
        <v>0</v>
      </c>
      <c r="AG72">
        <v>0</v>
      </c>
      <c r="AH72">
        <v>25.399935005635566</v>
      </c>
      <c r="AI72">
        <v>3.9172310434982256</v>
      </c>
      <c r="AJ72">
        <v>0</v>
      </c>
      <c r="AK72">
        <v>13.244776148194532</v>
      </c>
      <c r="AL72">
        <v>20.559526455854733</v>
      </c>
      <c r="AM72">
        <v>4.0533656758088075</v>
      </c>
      <c r="AN72">
        <v>0</v>
      </c>
      <c r="AO72">
        <v>0</v>
      </c>
      <c r="AP72">
        <v>1.0839745471464464</v>
      </c>
      <c r="AQ72">
        <v>0</v>
      </c>
      <c r="AR72">
        <v>12.598905760801502</v>
      </c>
      <c r="AS72">
        <v>8.2820694602379454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28.114155237023802</v>
      </c>
      <c r="BB72">
        <f t="shared" si="1"/>
        <v>644.47329062479093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42.412857441035271</v>
      </c>
      <c r="L73">
        <v>10.56124838651365</v>
      </c>
      <c r="M73">
        <v>0</v>
      </c>
      <c r="N73">
        <v>15.147141575773803</v>
      </c>
      <c r="O73">
        <v>50.865417947025811</v>
      </c>
      <c r="P73">
        <v>69.711991520400233</v>
      </c>
      <c r="Q73">
        <v>2.7552868823944712</v>
      </c>
      <c r="R73">
        <v>6.264167957016336</v>
      </c>
      <c r="S73">
        <v>3.4964982401237048</v>
      </c>
      <c r="T73">
        <v>0</v>
      </c>
      <c r="U73">
        <v>293.52951643198475</v>
      </c>
      <c r="V73">
        <v>0</v>
      </c>
      <c r="W73">
        <v>5.0511375495721129</v>
      </c>
      <c r="X73">
        <v>37.829789953244479</v>
      </c>
      <c r="Y73">
        <v>0</v>
      </c>
      <c r="Z73">
        <v>3.3616438760175327</v>
      </c>
      <c r="AA73">
        <v>10.809517656021706</v>
      </c>
      <c r="AB73">
        <v>10.133493957420162</v>
      </c>
      <c r="AC73">
        <v>7.4525852835399693</v>
      </c>
      <c r="AD73">
        <v>4.6749087338342719</v>
      </c>
      <c r="AE73">
        <v>12.6818498131914</v>
      </c>
      <c r="AF73">
        <v>0</v>
      </c>
      <c r="AG73">
        <v>0</v>
      </c>
      <c r="AH73">
        <v>16.196314973387601</v>
      </c>
      <c r="AI73">
        <v>3.9172310434982256</v>
      </c>
      <c r="AJ73">
        <v>0</v>
      </c>
      <c r="AK73">
        <v>13.244776148194532</v>
      </c>
      <c r="AL73">
        <v>20.559526455854733</v>
      </c>
      <c r="AM73">
        <v>4.0533656758088075</v>
      </c>
      <c r="AN73">
        <v>0</v>
      </c>
      <c r="AO73">
        <v>0</v>
      </c>
      <c r="AP73">
        <v>0.95258370097827394</v>
      </c>
      <c r="AQ73">
        <v>0</v>
      </c>
      <c r="AR73">
        <v>12.598905760801502</v>
      </c>
      <c r="AS73">
        <v>8.2820694602379454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27.861531944517758</v>
      </c>
      <c r="BB73">
        <f t="shared" si="1"/>
        <v>638.68229447935357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42.412857441035271</v>
      </c>
      <c r="L74">
        <v>10.56124838651365</v>
      </c>
      <c r="M74">
        <v>0</v>
      </c>
      <c r="N74">
        <v>15.147141575773803</v>
      </c>
      <c r="O74">
        <v>50.865417947025811</v>
      </c>
      <c r="P74">
        <v>69.711991520400233</v>
      </c>
      <c r="Q74">
        <v>2.7552868823944712</v>
      </c>
      <c r="R74">
        <v>6.264167957016336</v>
      </c>
      <c r="S74">
        <v>3.4964982401237048</v>
      </c>
      <c r="T74">
        <v>0</v>
      </c>
      <c r="U74">
        <v>293.52951643198475</v>
      </c>
      <c r="V74">
        <v>0</v>
      </c>
      <c r="W74">
        <v>5.0511375495721129</v>
      </c>
      <c r="X74">
        <v>37.837570863759815</v>
      </c>
      <c r="Y74">
        <v>0</v>
      </c>
      <c r="Z74">
        <v>3.3616438760175327</v>
      </c>
      <c r="AA74">
        <v>10.809517656021706</v>
      </c>
      <c r="AB74">
        <v>10.133493957420162</v>
      </c>
      <c r="AC74">
        <v>7.4525852835399693</v>
      </c>
      <c r="AD74">
        <v>4.6749087338342719</v>
      </c>
      <c r="AE74">
        <v>12.6818498131914</v>
      </c>
      <c r="AF74">
        <v>0</v>
      </c>
      <c r="AG74">
        <v>0</v>
      </c>
      <c r="AH74">
        <v>16.196314973387601</v>
      </c>
      <c r="AI74">
        <v>3.9172310434982256</v>
      </c>
      <c r="AJ74">
        <v>0</v>
      </c>
      <c r="AK74">
        <v>13.244776148194532</v>
      </c>
      <c r="AL74">
        <v>20.559526455854733</v>
      </c>
      <c r="AM74">
        <v>4.0533656758088075</v>
      </c>
      <c r="AN74">
        <v>0</v>
      </c>
      <c r="AO74">
        <v>0</v>
      </c>
      <c r="AP74">
        <v>0.95258370097827394</v>
      </c>
      <c r="AQ74">
        <v>0</v>
      </c>
      <c r="AR74">
        <v>12.598905760801502</v>
      </c>
      <c r="AS74">
        <v>8.2820694602379454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27.861857186577303</v>
      </c>
      <c r="BB74">
        <f t="shared" si="1"/>
        <v>638.68975014780938</v>
      </c>
    </row>
    <row r="75" spans="1:54">
      <c r="A75" t="s">
        <v>117</v>
      </c>
      <c r="B75">
        <v>0</v>
      </c>
      <c r="C75">
        <v>0</v>
      </c>
      <c r="D75">
        <v>4.5797118723670787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42.412857441035271</v>
      </c>
      <c r="L75">
        <v>58.244288502790127</v>
      </c>
      <c r="M75">
        <v>0</v>
      </c>
      <c r="N75">
        <v>15.147141575773803</v>
      </c>
      <c r="O75">
        <v>50.865417947025811</v>
      </c>
      <c r="P75">
        <v>69.711991520400233</v>
      </c>
      <c r="Q75">
        <v>2.7552868823944712</v>
      </c>
      <c r="R75">
        <v>11.065198453925913</v>
      </c>
      <c r="S75">
        <v>3.4759938220887538</v>
      </c>
      <c r="T75">
        <v>0</v>
      </c>
      <c r="U75">
        <v>303.00561687002227</v>
      </c>
      <c r="V75">
        <v>5.3225074842184217</v>
      </c>
      <c r="W75">
        <v>11.900220296793046</v>
      </c>
      <c r="X75">
        <v>37.829789953244479</v>
      </c>
      <c r="Y75">
        <v>0</v>
      </c>
      <c r="Z75">
        <v>1.6808220705489458</v>
      </c>
      <c r="AA75">
        <v>10.495070851596745</v>
      </c>
      <c r="AB75">
        <v>10.133493957420162</v>
      </c>
      <c r="AC75">
        <v>7.4525852835399693</v>
      </c>
      <c r="AD75">
        <v>4.0651382624921721</v>
      </c>
      <c r="AE75">
        <v>12.6818498131914</v>
      </c>
      <c r="AF75">
        <v>0</v>
      </c>
      <c r="AG75">
        <v>0</v>
      </c>
      <c r="AH75">
        <v>15.425061805259862</v>
      </c>
      <c r="AI75">
        <v>4.5701031674806929</v>
      </c>
      <c r="AJ75">
        <v>0</v>
      </c>
      <c r="AK75">
        <v>13.244776148194532</v>
      </c>
      <c r="AL75">
        <v>20.559526455854733</v>
      </c>
      <c r="AM75">
        <v>4.0533656758088075</v>
      </c>
      <c r="AN75">
        <v>0</v>
      </c>
      <c r="AO75">
        <v>0</v>
      </c>
      <c r="AP75">
        <v>1.2810606838806609</v>
      </c>
      <c r="AQ75">
        <v>0</v>
      </c>
      <c r="AR75">
        <v>12.598905760801502</v>
      </c>
      <c r="AS75">
        <v>8.2820694602379454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31.050705814368555</v>
      </c>
      <c r="BB75">
        <f t="shared" si="1"/>
        <v>711.78914620401929</v>
      </c>
    </row>
    <row r="76" spans="1:54">
      <c r="A76" t="s">
        <v>118</v>
      </c>
      <c r="B76">
        <v>0</v>
      </c>
      <c r="C76">
        <v>0</v>
      </c>
      <c r="D76">
        <v>4.5797118723670787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42.412857441035271</v>
      </c>
      <c r="L76">
        <v>58.244288502790127</v>
      </c>
      <c r="M76">
        <v>0</v>
      </c>
      <c r="N76">
        <v>15.147141575773803</v>
      </c>
      <c r="O76">
        <v>50.865417947025811</v>
      </c>
      <c r="P76">
        <v>69.711991520400233</v>
      </c>
      <c r="Q76">
        <v>2.7552868823944712</v>
      </c>
      <c r="R76">
        <v>10.875032511916908</v>
      </c>
      <c r="S76">
        <v>3.4964982401237048</v>
      </c>
      <c r="T76">
        <v>0</v>
      </c>
      <c r="U76">
        <v>303.00561687002227</v>
      </c>
      <c r="V76">
        <v>5.3225074842184217</v>
      </c>
      <c r="W76">
        <v>11.900220296793046</v>
      </c>
      <c r="X76">
        <v>37.829789953244479</v>
      </c>
      <c r="Y76">
        <v>0</v>
      </c>
      <c r="Z76">
        <v>1.6808220705489458</v>
      </c>
      <c r="AA76">
        <v>10.809517656021706</v>
      </c>
      <c r="AB76">
        <v>10.133493957420162</v>
      </c>
      <c r="AC76">
        <v>7.4525852835399693</v>
      </c>
      <c r="AD76">
        <v>4.0651382624921721</v>
      </c>
      <c r="AE76">
        <v>12.6818498131914</v>
      </c>
      <c r="AF76">
        <v>0</v>
      </c>
      <c r="AG76">
        <v>0</v>
      </c>
      <c r="AH76">
        <v>15.425061805259862</v>
      </c>
      <c r="AI76">
        <v>4.5701031674806929</v>
      </c>
      <c r="AJ76">
        <v>0</v>
      </c>
      <c r="AK76">
        <v>13.244776148194532</v>
      </c>
      <c r="AL76">
        <v>20.559526455854733</v>
      </c>
      <c r="AM76">
        <v>4.0533656758088075</v>
      </c>
      <c r="AN76">
        <v>0</v>
      </c>
      <c r="AO76">
        <v>0</v>
      </c>
      <c r="AP76">
        <v>1.2810606838806609</v>
      </c>
      <c r="AQ76">
        <v>0</v>
      </c>
      <c r="AR76">
        <v>12.598905760801502</v>
      </c>
      <c r="AS76">
        <v>8.2820694602379454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31.056757839091404</v>
      </c>
      <c r="BB76">
        <f t="shared" si="1"/>
        <v>711.92787945974737</v>
      </c>
    </row>
    <row r="77" spans="1:54">
      <c r="A77" t="s">
        <v>119</v>
      </c>
      <c r="B77">
        <v>0</v>
      </c>
      <c r="C77">
        <v>0</v>
      </c>
      <c r="D77">
        <v>4.5797118723670787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42.412857441035271</v>
      </c>
      <c r="L77">
        <v>58.234749611969619</v>
      </c>
      <c r="M77">
        <v>0</v>
      </c>
      <c r="N77">
        <v>15.147141575773803</v>
      </c>
      <c r="O77">
        <v>50.865417947025811</v>
      </c>
      <c r="P77">
        <v>69.711991520400233</v>
      </c>
      <c r="Q77">
        <v>2.7552868823944712</v>
      </c>
      <c r="R77">
        <v>10.870736551435021</v>
      </c>
      <c r="S77">
        <v>3.4964982401237048</v>
      </c>
      <c r="T77">
        <v>0</v>
      </c>
      <c r="U77">
        <v>303.00561687002227</v>
      </c>
      <c r="V77">
        <v>5.3225074842184217</v>
      </c>
      <c r="W77">
        <v>11.900220296793046</v>
      </c>
      <c r="X77">
        <v>37.829789953244479</v>
      </c>
      <c r="Y77">
        <v>0</v>
      </c>
      <c r="Z77">
        <v>1.6808220705489458</v>
      </c>
      <c r="AA77">
        <v>10.809517656021706</v>
      </c>
      <c r="AB77">
        <v>10.133493957420162</v>
      </c>
      <c r="AC77">
        <v>7.4525852835399693</v>
      </c>
      <c r="AD77">
        <v>7.0123632225840105</v>
      </c>
      <c r="AE77">
        <v>12.6818498131914</v>
      </c>
      <c r="AF77">
        <v>0</v>
      </c>
      <c r="AG77">
        <v>0</v>
      </c>
      <c r="AH77">
        <v>20.566749246712586</v>
      </c>
      <c r="AI77">
        <v>4.5701031674806929</v>
      </c>
      <c r="AJ77">
        <v>0</v>
      </c>
      <c r="AK77">
        <v>13.244776148194532</v>
      </c>
      <c r="AL77">
        <v>21.155454758922982</v>
      </c>
      <c r="AM77">
        <v>4.0533656758088075</v>
      </c>
      <c r="AN77">
        <v>0</v>
      </c>
      <c r="AO77">
        <v>0</v>
      </c>
      <c r="AP77">
        <v>1.2810606838806609</v>
      </c>
      <c r="AQ77">
        <v>0</v>
      </c>
      <c r="AR77">
        <v>12.598905760801502</v>
      </c>
      <c r="AS77">
        <v>8.2820694602379454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31.419205883759766</v>
      </c>
      <c r="BB77">
        <f t="shared" si="1"/>
        <v>720.2364372683893</v>
      </c>
    </row>
    <row r="78" spans="1:54">
      <c r="A78" t="s">
        <v>120</v>
      </c>
      <c r="B78">
        <v>0</v>
      </c>
      <c r="C78">
        <v>0</v>
      </c>
      <c r="D78">
        <v>4.5797118723670787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42.412857441035271</v>
      </c>
      <c r="L78">
        <v>58.244374500733102</v>
      </c>
      <c r="M78">
        <v>0</v>
      </c>
      <c r="N78">
        <v>15.147141575773803</v>
      </c>
      <c r="O78">
        <v>50.865417947025811</v>
      </c>
      <c r="P78">
        <v>69.711991520400233</v>
      </c>
      <c r="Q78">
        <v>2.4957346258654916</v>
      </c>
      <c r="R78">
        <v>10.870736551435021</v>
      </c>
      <c r="S78">
        <v>3.3177118094489182</v>
      </c>
      <c r="T78">
        <v>0</v>
      </c>
      <c r="U78">
        <v>303.00561687002227</v>
      </c>
      <c r="V78">
        <v>5.3225074842184217</v>
      </c>
      <c r="W78">
        <v>11.900220296793046</v>
      </c>
      <c r="X78">
        <v>37.829789953244479</v>
      </c>
      <c r="Y78">
        <v>0</v>
      </c>
      <c r="Z78">
        <v>5.0780118973074515</v>
      </c>
      <c r="AA78">
        <v>10.809517656021706</v>
      </c>
      <c r="AB78">
        <v>10.133493957420162</v>
      </c>
      <c r="AC78">
        <v>7.4525852835399693</v>
      </c>
      <c r="AD78">
        <v>9.3714985539970765</v>
      </c>
      <c r="AE78">
        <v>12.6818498131914</v>
      </c>
      <c r="AF78">
        <v>0</v>
      </c>
      <c r="AG78">
        <v>0</v>
      </c>
      <c r="AH78">
        <v>31.749919016593608</v>
      </c>
      <c r="AI78">
        <v>4.5701031674806929</v>
      </c>
      <c r="AJ78">
        <v>0</v>
      </c>
      <c r="AK78">
        <v>13.244776148194532</v>
      </c>
      <c r="AL78">
        <v>21.155454758922982</v>
      </c>
      <c r="AM78">
        <v>4.0533656758088075</v>
      </c>
      <c r="AN78">
        <v>0</v>
      </c>
      <c r="AO78">
        <v>0</v>
      </c>
      <c r="AP78">
        <v>1.2810606838806609</v>
      </c>
      <c r="AQ78">
        <v>0</v>
      </c>
      <c r="AR78">
        <v>12.598905760801502</v>
      </c>
      <c r="AS78">
        <v>8.2820694602379454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32.109356534977572</v>
      </c>
      <c r="BB78">
        <f t="shared" si="1"/>
        <v>736.0570677467839</v>
      </c>
    </row>
    <row r="79" spans="1:54">
      <c r="A79" t="s">
        <v>121</v>
      </c>
      <c r="B79">
        <v>0</v>
      </c>
      <c r="C79">
        <v>0</v>
      </c>
      <c r="D79">
        <v>0.95835709783372847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84.814040468213662</v>
      </c>
      <c r="L79">
        <v>58.244374500733102</v>
      </c>
      <c r="M79">
        <v>0</v>
      </c>
      <c r="N79">
        <v>15.147141575773803</v>
      </c>
      <c r="O79">
        <v>50.865417947025811</v>
      </c>
      <c r="P79">
        <v>69.711991520400233</v>
      </c>
      <c r="Q79">
        <v>4.8934356095106004</v>
      </c>
      <c r="R79">
        <v>10.870736551435021</v>
      </c>
      <c r="S79">
        <v>6.7681977861031797</v>
      </c>
      <c r="T79">
        <v>0</v>
      </c>
      <c r="U79">
        <v>303.00561687002227</v>
      </c>
      <c r="V79">
        <v>5.3214913025482087</v>
      </c>
      <c r="W79">
        <v>11.902735062648313</v>
      </c>
      <c r="X79">
        <v>37.831712804812341</v>
      </c>
      <c r="Y79">
        <v>0</v>
      </c>
      <c r="Z79">
        <v>5.0780118973074515</v>
      </c>
      <c r="AA79">
        <v>10.809517656021706</v>
      </c>
      <c r="AB79">
        <v>10.133493957420162</v>
      </c>
      <c r="AC79">
        <v>7.4525852835399693</v>
      </c>
      <c r="AD79">
        <v>9.3714985539970765</v>
      </c>
      <c r="AE79">
        <v>12.6818498131914</v>
      </c>
      <c r="AF79">
        <v>0</v>
      </c>
      <c r="AG79">
        <v>0</v>
      </c>
      <c r="AH79">
        <v>38.099902768002508</v>
      </c>
      <c r="AI79">
        <v>4.896538986558129</v>
      </c>
      <c r="AJ79">
        <v>0</v>
      </c>
      <c r="AK79">
        <v>13.244776148194532</v>
      </c>
      <c r="AL79">
        <v>21.155454758922982</v>
      </c>
      <c r="AM79">
        <v>4.0533656758088075</v>
      </c>
      <c r="AN79">
        <v>0</v>
      </c>
      <c r="AO79">
        <v>0</v>
      </c>
      <c r="AP79">
        <v>1.2810606838806609</v>
      </c>
      <c r="AQ79">
        <v>0</v>
      </c>
      <c r="AR79">
        <v>12.598905760801502</v>
      </c>
      <c r="AS79">
        <v>8.2820694602379454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34.254024924939451</v>
      </c>
      <c r="BB79">
        <f t="shared" si="1"/>
        <v>785.22025557600557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84.814040468213662</v>
      </c>
      <c r="L80">
        <v>58.244374500733102</v>
      </c>
      <c r="M80">
        <v>0</v>
      </c>
      <c r="N80">
        <v>15.147141575773803</v>
      </c>
      <c r="O80">
        <v>50.865417947025811</v>
      </c>
      <c r="P80">
        <v>69.711991520400233</v>
      </c>
      <c r="Q80">
        <v>4.8934356095106004</v>
      </c>
      <c r="R80">
        <v>10.870736551435021</v>
      </c>
      <c r="S80">
        <v>6.7681977861031797</v>
      </c>
      <c r="T80">
        <v>0</v>
      </c>
      <c r="U80">
        <v>303.00561687002227</v>
      </c>
      <c r="V80">
        <v>5.3214913025482087</v>
      </c>
      <c r="W80">
        <v>11.902735062648313</v>
      </c>
      <c r="X80">
        <v>37.831712804812341</v>
      </c>
      <c r="Y80">
        <v>0</v>
      </c>
      <c r="Z80">
        <v>5.0780118973074515</v>
      </c>
      <c r="AA80">
        <v>10.809517656021706</v>
      </c>
      <c r="AB80">
        <v>10.133493957420162</v>
      </c>
      <c r="AC80">
        <v>7.4525852835399693</v>
      </c>
      <c r="AD80">
        <v>9.3714985539970765</v>
      </c>
      <c r="AE80">
        <v>12.6818498131914</v>
      </c>
      <c r="AF80">
        <v>0</v>
      </c>
      <c r="AG80">
        <v>0</v>
      </c>
      <c r="AH80">
        <v>38.099902768002508</v>
      </c>
      <c r="AI80">
        <v>5.8758469296180325</v>
      </c>
      <c r="AJ80">
        <v>0</v>
      </c>
      <c r="AK80">
        <v>13.244776148194532</v>
      </c>
      <c r="AL80">
        <v>21.155454758922982</v>
      </c>
      <c r="AM80">
        <v>4.0533656758088075</v>
      </c>
      <c r="AN80">
        <v>0</v>
      </c>
      <c r="AO80">
        <v>0</v>
      </c>
      <c r="AP80">
        <v>1.2810606838806609</v>
      </c>
      <c r="AQ80">
        <v>0</v>
      </c>
      <c r="AR80">
        <v>13.589830932999373</v>
      </c>
      <c r="AS80">
        <v>8.2820694602379454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34.296321342467785</v>
      </c>
      <c r="BB80">
        <f t="shared" si="1"/>
        <v>786.18983517590129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84.814040468213662</v>
      </c>
      <c r="L81">
        <v>58.244374500733102</v>
      </c>
      <c r="M81">
        <v>0</v>
      </c>
      <c r="N81">
        <v>15.147141575773803</v>
      </c>
      <c r="O81">
        <v>50.865417947025811</v>
      </c>
      <c r="P81">
        <v>69.711991520400233</v>
      </c>
      <c r="Q81">
        <v>4.8934356095106004</v>
      </c>
      <c r="R81">
        <v>10.870736551435021</v>
      </c>
      <c r="S81">
        <v>6.7681977861031797</v>
      </c>
      <c r="T81">
        <v>0</v>
      </c>
      <c r="U81">
        <v>303.00561687002227</v>
      </c>
      <c r="V81">
        <v>5.3214913025482087</v>
      </c>
      <c r="W81">
        <v>11.209475636970691</v>
      </c>
      <c r="X81">
        <v>37.831712804812341</v>
      </c>
      <c r="Y81">
        <v>0</v>
      </c>
      <c r="Z81">
        <v>5.0780118973074515</v>
      </c>
      <c r="AA81">
        <v>10.809517656021706</v>
      </c>
      <c r="AB81">
        <v>10.133493957420162</v>
      </c>
      <c r="AC81">
        <v>7.4525852835399693</v>
      </c>
      <c r="AD81">
        <v>9.3714985539970765</v>
      </c>
      <c r="AE81">
        <v>12.6818498131914</v>
      </c>
      <c r="AF81">
        <v>0</v>
      </c>
      <c r="AG81">
        <v>0</v>
      </c>
      <c r="AH81">
        <v>38.099902768002508</v>
      </c>
      <c r="AI81">
        <v>12.763645044124399</v>
      </c>
      <c r="AJ81">
        <v>0</v>
      </c>
      <c r="AK81">
        <v>13.244776148194532</v>
      </c>
      <c r="AL81">
        <v>21.155454758922982</v>
      </c>
      <c r="AM81">
        <v>4.0533656758088075</v>
      </c>
      <c r="AN81">
        <v>0</v>
      </c>
      <c r="AO81">
        <v>0</v>
      </c>
      <c r="AP81">
        <v>1.2810606838806609</v>
      </c>
      <c r="AQ81">
        <v>0</v>
      </c>
      <c r="AR81">
        <v>13.589830932999373</v>
      </c>
      <c r="AS81">
        <v>8.2820694602379454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34.555253059660821</v>
      </c>
      <c r="BB81">
        <f t="shared" si="1"/>
        <v>792.125442147537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84.814040468213662</v>
      </c>
      <c r="L82">
        <v>58.244374500733102</v>
      </c>
      <c r="M82">
        <v>0</v>
      </c>
      <c r="N82">
        <v>15.147141575773803</v>
      </c>
      <c r="O82">
        <v>50.865417947025811</v>
      </c>
      <c r="P82">
        <v>69.711991520400233</v>
      </c>
      <c r="Q82">
        <v>4.8934356095106004</v>
      </c>
      <c r="R82">
        <v>10.870736551435021</v>
      </c>
      <c r="S82">
        <v>6.7681977861031797</v>
      </c>
      <c r="T82">
        <v>0</v>
      </c>
      <c r="U82">
        <v>303.00561687002227</v>
      </c>
      <c r="V82">
        <v>5.3214913025482087</v>
      </c>
      <c r="W82">
        <v>11.209475636970691</v>
      </c>
      <c r="X82">
        <v>37.831712804812341</v>
      </c>
      <c r="Y82">
        <v>0</v>
      </c>
      <c r="Z82">
        <v>3.3853412648716343</v>
      </c>
      <c r="AA82">
        <v>10.809517656021706</v>
      </c>
      <c r="AB82">
        <v>10.133493957420162</v>
      </c>
      <c r="AC82">
        <v>7.4525852835399693</v>
      </c>
      <c r="AD82">
        <v>9.3714985539970765</v>
      </c>
      <c r="AE82">
        <v>12.6818498131914</v>
      </c>
      <c r="AF82">
        <v>0</v>
      </c>
      <c r="AG82">
        <v>0</v>
      </c>
      <c r="AH82">
        <v>38.099902768002508</v>
      </c>
      <c r="AI82">
        <v>12.763645044124399</v>
      </c>
      <c r="AJ82">
        <v>0</v>
      </c>
      <c r="AK82">
        <v>13.244776148194532</v>
      </c>
      <c r="AL82">
        <v>21.155454758922982</v>
      </c>
      <c r="AM82">
        <v>4.0533656758088075</v>
      </c>
      <c r="AN82">
        <v>0</v>
      </c>
      <c r="AO82">
        <v>0</v>
      </c>
      <c r="AP82">
        <v>1.2810606838806609</v>
      </c>
      <c r="AQ82">
        <v>0</v>
      </c>
      <c r="AR82">
        <v>12.598905760801502</v>
      </c>
      <c r="AS82">
        <v>8.2820694602379454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34.443078755027138</v>
      </c>
      <c r="BB82">
        <f t="shared" si="1"/>
        <v>789.55402064753696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84.814040468213662</v>
      </c>
      <c r="L83">
        <v>58.244561207306447</v>
      </c>
      <c r="M83">
        <v>0</v>
      </c>
      <c r="N83">
        <v>15.147141575773803</v>
      </c>
      <c r="O83">
        <v>50.865417947025811</v>
      </c>
      <c r="P83">
        <v>69.711991520400233</v>
      </c>
      <c r="Q83">
        <v>4.8947063118067975</v>
      </c>
      <c r="R83">
        <v>10.756793593147785</v>
      </c>
      <c r="S83">
        <v>6.4969855785233852</v>
      </c>
      <c r="T83">
        <v>0</v>
      </c>
      <c r="U83">
        <v>303.00561687002227</v>
      </c>
      <c r="V83">
        <v>5.3214913025482087</v>
      </c>
      <c r="W83">
        <v>11.209475636970691</v>
      </c>
      <c r="X83">
        <v>37.831712804812341</v>
      </c>
      <c r="Y83">
        <v>0</v>
      </c>
      <c r="Z83">
        <v>3.3853412648716343</v>
      </c>
      <c r="AA83">
        <v>10.809517656021706</v>
      </c>
      <c r="AB83">
        <v>10.133493957420162</v>
      </c>
      <c r="AC83">
        <v>7.4525852835399693</v>
      </c>
      <c r="AD83">
        <v>9.3714985539970765</v>
      </c>
      <c r="AE83">
        <v>12.6818498131914</v>
      </c>
      <c r="AF83">
        <v>0</v>
      </c>
      <c r="AG83">
        <v>0</v>
      </c>
      <c r="AH83">
        <v>38.099902768002508</v>
      </c>
      <c r="AI83">
        <v>12.763645044124399</v>
      </c>
      <c r="AJ83">
        <v>0</v>
      </c>
      <c r="AK83">
        <v>13.244776148194532</v>
      </c>
      <c r="AL83">
        <v>21.155454758922982</v>
      </c>
      <c r="AM83">
        <v>4.0533656758088075</v>
      </c>
      <c r="AN83">
        <v>0</v>
      </c>
      <c r="AO83">
        <v>0</v>
      </c>
      <c r="AP83">
        <v>1.2810606838806609</v>
      </c>
      <c r="AQ83">
        <v>0</v>
      </c>
      <c r="AR83">
        <v>12.598905760801502</v>
      </c>
      <c r="AS83">
        <v>8.2820694602379454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34.427040188784638</v>
      </c>
      <c r="BB83">
        <f t="shared" si="1"/>
        <v>789.18636145678192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84.814040468213662</v>
      </c>
      <c r="L84">
        <v>58.244561207306447</v>
      </c>
      <c r="M84">
        <v>0</v>
      </c>
      <c r="N84">
        <v>15.147141575773803</v>
      </c>
      <c r="O84">
        <v>50.865417947025811</v>
      </c>
      <c r="P84">
        <v>69.711991520400233</v>
      </c>
      <c r="Q84">
        <v>4.8947063118067975</v>
      </c>
      <c r="R84">
        <v>10.872164780169905</v>
      </c>
      <c r="S84">
        <v>6.7646630381041124</v>
      </c>
      <c r="T84">
        <v>0</v>
      </c>
      <c r="U84">
        <v>303.00561687002227</v>
      </c>
      <c r="V84">
        <v>5.3214913025482087</v>
      </c>
      <c r="W84">
        <v>11.209475636970691</v>
      </c>
      <c r="X84">
        <v>37.831712804812341</v>
      </c>
      <c r="Y84">
        <v>0</v>
      </c>
      <c r="Z84">
        <v>3.3853412648716343</v>
      </c>
      <c r="AA84">
        <v>10.809517656021706</v>
      </c>
      <c r="AB84">
        <v>10.133493957420162</v>
      </c>
      <c r="AC84">
        <v>7.4525852835399693</v>
      </c>
      <c r="AD84">
        <v>9.3714985539970765</v>
      </c>
      <c r="AE84">
        <v>12.6818498131914</v>
      </c>
      <c r="AF84">
        <v>0</v>
      </c>
      <c r="AG84">
        <v>0</v>
      </c>
      <c r="AH84">
        <v>38.099902768002508</v>
      </c>
      <c r="AI84">
        <v>12.763645044124399</v>
      </c>
      <c r="AJ84">
        <v>0</v>
      </c>
      <c r="AK84">
        <v>13.244776148194532</v>
      </c>
      <c r="AL84">
        <v>21.155454758922982</v>
      </c>
      <c r="AM84">
        <v>4.0533656758088075</v>
      </c>
      <c r="AN84">
        <v>0</v>
      </c>
      <c r="AO84">
        <v>0</v>
      </c>
      <c r="AP84">
        <v>1.2810606838806609</v>
      </c>
      <c r="AQ84">
        <v>0</v>
      </c>
      <c r="AR84">
        <v>12.598905760801502</v>
      </c>
      <c r="AS84">
        <v>8.2820694602379454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34.443051622212629</v>
      </c>
      <c r="BB84">
        <f t="shared" si="1"/>
        <v>789.55339866995678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84.814040468213662</v>
      </c>
      <c r="L85">
        <v>58.244561207306447</v>
      </c>
      <c r="M85">
        <v>0</v>
      </c>
      <c r="N85">
        <v>15.147141575773803</v>
      </c>
      <c r="O85">
        <v>50.865417947025811</v>
      </c>
      <c r="P85">
        <v>69.711991520400233</v>
      </c>
      <c r="Q85">
        <v>4.8947063118067975</v>
      </c>
      <c r="R85">
        <v>10.872164780169905</v>
      </c>
      <c r="S85">
        <v>6.7646630381041124</v>
      </c>
      <c r="T85">
        <v>0</v>
      </c>
      <c r="U85">
        <v>303.00561687002227</v>
      </c>
      <c r="V85">
        <v>5.3214913025482087</v>
      </c>
      <c r="W85">
        <v>11.209475636970691</v>
      </c>
      <c r="X85">
        <v>37.831712804812341</v>
      </c>
      <c r="Y85">
        <v>0</v>
      </c>
      <c r="Z85">
        <v>3.3853412648716343</v>
      </c>
      <c r="AA85">
        <v>10.809517656021706</v>
      </c>
      <c r="AB85">
        <v>10.133493957420162</v>
      </c>
      <c r="AC85">
        <v>7.4525852835399693</v>
      </c>
      <c r="AD85">
        <v>9.3714985539970765</v>
      </c>
      <c r="AE85">
        <v>12.6818498131914</v>
      </c>
      <c r="AF85">
        <v>0</v>
      </c>
      <c r="AG85">
        <v>0</v>
      </c>
      <c r="AH85">
        <v>38.099902768002508</v>
      </c>
      <c r="AI85">
        <v>12.763645044124399</v>
      </c>
      <c r="AJ85">
        <v>0</v>
      </c>
      <c r="AK85">
        <v>13.244776148194532</v>
      </c>
      <c r="AL85">
        <v>21.155454758922982</v>
      </c>
      <c r="AM85">
        <v>4.0533656758088075</v>
      </c>
      <c r="AN85">
        <v>0</v>
      </c>
      <c r="AO85">
        <v>0</v>
      </c>
      <c r="AP85">
        <v>1.2810606838806609</v>
      </c>
      <c r="AQ85">
        <v>0</v>
      </c>
      <c r="AR85">
        <v>12.598905760801502</v>
      </c>
      <c r="AS85">
        <v>8.2820694602379454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34.443051622212629</v>
      </c>
      <c r="BB85">
        <f t="shared" si="1"/>
        <v>789.55339866995678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84.814040468213662</v>
      </c>
      <c r="L86">
        <v>58.244561207306447</v>
      </c>
      <c r="M86">
        <v>0</v>
      </c>
      <c r="N86">
        <v>15.147141575773803</v>
      </c>
      <c r="O86">
        <v>50.865417947025811</v>
      </c>
      <c r="P86">
        <v>69.711991520400233</v>
      </c>
      <c r="Q86">
        <v>4.8947063118067975</v>
      </c>
      <c r="R86">
        <v>10.872164780169905</v>
      </c>
      <c r="S86">
        <v>6.7646630381041124</v>
      </c>
      <c r="T86">
        <v>0</v>
      </c>
      <c r="U86">
        <v>303.00561687002227</v>
      </c>
      <c r="V86">
        <v>5.3214913025482087</v>
      </c>
      <c r="W86">
        <v>11.209475636970691</v>
      </c>
      <c r="X86">
        <v>37.831712804812341</v>
      </c>
      <c r="Y86">
        <v>0</v>
      </c>
      <c r="Z86">
        <v>0.84633531621790858</v>
      </c>
      <c r="AA86">
        <v>10.809517656021706</v>
      </c>
      <c r="AB86">
        <v>10.133493957420162</v>
      </c>
      <c r="AC86">
        <v>7.4525852835399693</v>
      </c>
      <c r="AD86">
        <v>9.3714985539970765</v>
      </c>
      <c r="AE86">
        <v>12.6818498131914</v>
      </c>
      <c r="AF86">
        <v>0</v>
      </c>
      <c r="AG86">
        <v>0</v>
      </c>
      <c r="AH86">
        <v>38.099902768002508</v>
      </c>
      <c r="AI86">
        <v>12.763645044124399</v>
      </c>
      <c r="AJ86">
        <v>0</v>
      </c>
      <c r="AK86">
        <v>13.244776148194532</v>
      </c>
      <c r="AL86">
        <v>21.155454758922982</v>
      </c>
      <c r="AM86">
        <v>4.0533656758088075</v>
      </c>
      <c r="AN86">
        <v>0</v>
      </c>
      <c r="AO86">
        <v>0</v>
      </c>
      <c r="AP86">
        <v>1.2810606838806609</v>
      </c>
      <c r="AQ86">
        <v>0</v>
      </c>
      <c r="AR86">
        <v>12.598905760801502</v>
      </c>
      <c r="AS86">
        <v>8.2820694602379454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34.336921173558899</v>
      </c>
      <c r="BB86">
        <f t="shared" si="1"/>
        <v>787.12052316995675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84.814040468213662</v>
      </c>
      <c r="L87">
        <v>58.244561207306447</v>
      </c>
      <c r="M87">
        <v>0</v>
      </c>
      <c r="N87">
        <v>15.147141575773803</v>
      </c>
      <c r="O87">
        <v>50.865417947025811</v>
      </c>
      <c r="P87">
        <v>69.711991520400233</v>
      </c>
      <c r="Q87">
        <v>4.8947063118067975</v>
      </c>
      <c r="R87">
        <v>10.872164780169905</v>
      </c>
      <c r="S87">
        <v>6.7646630381041124</v>
      </c>
      <c r="T87">
        <v>0</v>
      </c>
      <c r="U87">
        <v>303.00561687002227</v>
      </c>
      <c r="V87">
        <v>5.3214913025482087</v>
      </c>
      <c r="W87">
        <v>11.209475636970691</v>
      </c>
      <c r="X87">
        <v>37.831712804812341</v>
      </c>
      <c r="Y87">
        <v>0</v>
      </c>
      <c r="Z87">
        <v>0.84633531621790858</v>
      </c>
      <c r="AA87">
        <v>10.809517656021706</v>
      </c>
      <c r="AB87">
        <v>10.133493957420162</v>
      </c>
      <c r="AC87">
        <v>7.4525852835399693</v>
      </c>
      <c r="AD87">
        <v>9.3714985539970765</v>
      </c>
      <c r="AE87">
        <v>12.6818498131914</v>
      </c>
      <c r="AF87">
        <v>0</v>
      </c>
      <c r="AG87">
        <v>0</v>
      </c>
      <c r="AH87">
        <v>38.099902768002508</v>
      </c>
      <c r="AI87">
        <v>4.2436673484032559</v>
      </c>
      <c r="AJ87">
        <v>0</v>
      </c>
      <c r="AK87">
        <v>13.244776148194532</v>
      </c>
      <c r="AL87">
        <v>21.155454758922982</v>
      </c>
      <c r="AM87">
        <v>4.0533656758088075</v>
      </c>
      <c r="AN87">
        <v>0</v>
      </c>
      <c r="AO87">
        <v>0</v>
      </c>
      <c r="AP87">
        <v>0.62410645303979762</v>
      </c>
      <c r="AQ87">
        <v>0</v>
      </c>
      <c r="AR87">
        <v>12.598905760801502</v>
      </c>
      <c r="AS87">
        <v>8.2820694602379454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33.953325419028616</v>
      </c>
      <c r="BB87">
        <f t="shared" si="1"/>
        <v>778.32718699792508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84.814040468213662</v>
      </c>
      <c r="L88">
        <v>58.244561207306447</v>
      </c>
      <c r="M88">
        <v>0</v>
      </c>
      <c r="N88">
        <v>15.147141575773803</v>
      </c>
      <c r="O88">
        <v>50.865417947025811</v>
      </c>
      <c r="P88">
        <v>69.711991520400233</v>
      </c>
      <c r="Q88">
        <v>4.8947063118067975</v>
      </c>
      <c r="R88">
        <v>10.872164780169905</v>
      </c>
      <c r="S88">
        <v>6.7646630381041124</v>
      </c>
      <c r="T88">
        <v>0</v>
      </c>
      <c r="U88">
        <v>303.00561687002227</v>
      </c>
      <c r="V88">
        <v>5.3214913025482087</v>
      </c>
      <c r="W88">
        <v>11.209475636970691</v>
      </c>
      <c r="X88">
        <v>37.831712804812341</v>
      </c>
      <c r="Y88">
        <v>0</v>
      </c>
      <c r="Z88">
        <v>0.84633531621790858</v>
      </c>
      <c r="AA88">
        <v>10.809517656021706</v>
      </c>
      <c r="AB88">
        <v>10.133493957420162</v>
      </c>
      <c r="AC88">
        <v>7.4525852835399693</v>
      </c>
      <c r="AD88">
        <v>9.3714985539970765</v>
      </c>
      <c r="AE88">
        <v>12.6818498131914</v>
      </c>
      <c r="AF88">
        <v>0</v>
      </c>
      <c r="AG88">
        <v>0</v>
      </c>
      <c r="AH88">
        <v>38.099902768002508</v>
      </c>
      <c r="AI88">
        <v>3.9172310434982256</v>
      </c>
      <c r="AJ88">
        <v>0</v>
      </c>
      <c r="AK88">
        <v>13.244776148194532</v>
      </c>
      <c r="AL88">
        <v>21.155454758922982</v>
      </c>
      <c r="AM88">
        <v>4.0533656758088075</v>
      </c>
      <c r="AN88">
        <v>0</v>
      </c>
      <c r="AO88">
        <v>0</v>
      </c>
      <c r="AP88">
        <v>0.62410645303979762</v>
      </c>
      <c r="AQ88">
        <v>0</v>
      </c>
      <c r="AR88">
        <v>12.598905760801502</v>
      </c>
      <c r="AS88">
        <v>8.2820694602379454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33.939680381483583</v>
      </c>
      <c r="BB88">
        <f t="shared" si="1"/>
        <v>778.01439573056496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84.814040468213662</v>
      </c>
      <c r="L89">
        <v>58.244561207306447</v>
      </c>
      <c r="M89">
        <v>0</v>
      </c>
      <c r="N89">
        <v>15.147141575773803</v>
      </c>
      <c r="O89">
        <v>50.865417947025811</v>
      </c>
      <c r="P89">
        <v>69.711991520400233</v>
      </c>
      <c r="Q89">
        <v>4.8947063118067975</v>
      </c>
      <c r="R89">
        <v>10.872164780169905</v>
      </c>
      <c r="S89">
        <v>6.7646630381041124</v>
      </c>
      <c r="T89">
        <v>0</v>
      </c>
      <c r="U89">
        <v>303.00561687002227</v>
      </c>
      <c r="V89">
        <v>5.3214913025482087</v>
      </c>
      <c r="W89">
        <v>11.209475636970691</v>
      </c>
      <c r="X89">
        <v>37.831712804812341</v>
      </c>
      <c r="Y89">
        <v>0</v>
      </c>
      <c r="Z89">
        <v>0.84633531621790858</v>
      </c>
      <c r="AA89">
        <v>10.809517656021706</v>
      </c>
      <c r="AB89">
        <v>10.133493957420162</v>
      </c>
      <c r="AC89">
        <v>7.4525852835399693</v>
      </c>
      <c r="AD89">
        <v>7.0123632225840105</v>
      </c>
      <c r="AE89">
        <v>12.6818498131914</v>
      </c>
      <c r="AF89">
        <v>0</v>
      </c>
      <c r="AG89">
        <v>0</v>
      </c>
      <c r="AH89">
        <v>38.099902768002508</v>
      </c>
      <c r="AI89">
        <v>4.1783798930912113</v>
      </c>
      <c r="AJ89">
        <v>0</v>
      </c>
      <c r="AK89">
        <v>13.244776148194532</v>
      </c>
      <c r="AL89">
        <v>21.155454758922982</v>
      </c>
      <c r="AM89">
        <v>4.0533656758088075</v>
      </c>
      <c r="AN89">
        <v>0</v>
      </c>
      <c r="AO89">
        <v>0</v>
      </c>
      <c r="AP89">
        <v>0.29562947013741075</v>
      </c>
      <c r="AQ89">
        <v>0</v>
      </c>
      <c r="AR89">
        <v>12.598905760801502</v>
      </c>
      <c r="AS89">
        <v>8.2820694602379454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33.838254208658185</v>
      </c>
      <c r="BB89">
        <f t="shared" si="1"/>
        <v>775.68935843866802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84.814040468213662</v>
      </c>
      <c r="L90">
        <v>58.244561207306447</v>
      </c>
      <c r="M90">
        <v>0</v>
      </c>
      <c r="N90">
        <v>15.147141575773803</v>
      </c>
      <c r="O90">
        <v>50.865417947025811</v>
      </c>
      <c r="P90">
        <v>69.711991520400233</v>
      </c>
      <c r="Q90">
        <v>4.8947063118067975</v>
      </c>
      <c r="R90">
        <v>10.872164780169905</v>
      </c>
      <c r="S90">
        <v>6.7646630381041124</v>
      </c>
      <c r="T90">
        <v>0</v>
      </c>
      <c r="U90">
        <v>303.00561687002227</v>
      </c>
      <c r="V90">
        <v>5.3214913025482087</v>
      </c>
      <c r="W90">
        <v>11.209475636970691</v>
      </c>
      <c r="X90">
        <v>37.831712804812341</v>
      </c>
      <c r="Y90">
        <v>0</v>
      </c>
      <c r="Z90">
        <v>0.84633531621790858</v>
      </c>
      <c r="AA90">
        <v>10.809517656021706</v>
      </c>
      <c r="AB90">
        <v>10.133493957420162</v>
      </c>
      <c r="AC90">
        <v>7.4525852835399693</v>
      </c>
      <c r="AD90">
        <v>7.0123632225840105</v>
      </c>
      <c r="AE90">
        <v>12.6818498131914</v>
      </c>
      <c r="AF90">
        <v>0</v>
      </c>
      <c r="AG90">
        <v>0</v>
      </c>
      <c r="AH90">
        <v>38.099902768002508</v>
      </c>
      <c r="AI90">
        <v>4.1783798930912113</v>
      </c>
      <c r="AJ90">
        <v>0</v>
      </c>
      <c r="AK90">
        <v>13.244776148194532</v>
      </c>
      <c r="AL90">
        <v>21.155454758922982</v>
      </c>
      <c r="AM90">
        <v>4.0533656758088075</v>
      </c>
      <c r="AN90">
        <v>0</v>
      </c>
      <c r="AO90">
        <v>0</v>
      </c>
      <c r="AP90">
        <v>0.29562947013741075</v>
      </c>
      <c r="AQ90">
        <v>0</v>
      </c>
      <c r="AR90">
        <v>12.598905760801502</v>
      </c>
      <c r="AS90">
        <v>8.2820694602379454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33.838254208658185</v>
      </c>
      <c r="BB90">
        <f t="shared" si="1"/>
        <v>775.68935843866802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84.814040468213662</v>
      </c>
      <c r="L91">
        <v>58.244561207306447</v>
      </c>
      <c r="M91">
        <v>0</v>
      </c>
      <c r="N91">
        <v>15.147141575773803</v>
      </c>
      <c r="O91">
        <v>50.865417947025811</v>
      </c>
      <c r="P91">
        <v>69.711991520400233</v>
      </c>
      <c r="Q91">
        <v>4.8947063118067975</v>
      </c>
      <c r="R91">
        <v>10.872164780169905</v>
      </c>
      <c r="S91">
        <v>6.7646630381041124</v>
      </c>
      <c r="T91">
        <v>0</v>
      </c>
      <c r="U91">
        <v>303.00561687002227</v>
      </c>
      <c r="V91">
        <v>5.3214913025482087</v>
      </c>
      <c r="W91">
        <v>10.895183775465641</v>
      </c>
      <c r="X91">
        <v>37.831712804812341</v>
      </c>
      <c r="Y91">
        <v>0</v>
      </c>
      <c r="Z91">
        <v>3.3616438760175327</v>
      </c>
      <c r="AA91">
        <v>10.809517656021706</v>
      </c>
      <c r="AB91">
        <v>10.133493957420162</v>
      </c>
      <c r="AC91">
        <v>7.4525852835399693</v>
      </c>
      <c r="AD91">
        <v>9.3714985539970765</v>
      </c>
      <c r="AE91">
        <v>12.6818498131914</v>
      </c>
      <c r="AF91">
        <v>0</v>
      </c>
      <c r="AG91">
        <v>0</v>
      </c>
      <c r="AH91">
        <v>38.099902768002508</v>
      </c>
      <c r="AI91">
        <v>4.1783798930912113</v>
      </c>
      <c r="AJ91">
        <v>0</v>
      </c>
      <c r="AK91">
        <v>13.244776148194532</v>
      </c>
      <c r="AL91">
        <v>21.155454758922982</v>
      </c>
      <c r="AM91">
        <v>4.0533656758088075</v>
      </c>
      <c r="AN91">
        <v>0</v>
      </c>
      <c r="AO91">
        <v>0</v>
      </c>
      <c r="AP91">
        <v>0.29562947013741075</v>
      </c>
      <c r="AQ91">
        <v>0</v>
      </c>
      <c r="AR91">
        <v>12.598905760801502</v>
      </c>
      <c r="AS91">
        <v>8.2820694602379454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34.028868563499969</v>
      </c>
      <c r="BB91">
        <f t="shared" si="1"/>
        <v>780.05889611353393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84.814040468213662</v>
      </c>
      <c r="L92">
        <v>58.244561207306447</v>
      </c>
      <c r="M92">
        <v>0</v>
      </c>
      <c r="N92">
        <v>15.147141575773803</v>
      </c>
      <c r="O92">
        <v>50.865417947025811</v>
      </c>
      <c r="P92">
        <v>69.711991520400233</v>
      </c>
      <c r="Q92">
        <v>4.8947063118067975</v>
      </c>
      <c r="R92">
        <v>10.872164780169905</v>
      </c>
      <c r="S92">
        <v>6.7646630381041124</v>
      </c>
      <c r="T92">
        <v>0</v>
      </c>
      <c r="U92">
        <v>303.00561687002227</v>
      </c>
      <c r="V92">
        <v>5.3214913025482087</v>
      </c>
      <c r="W92">
        <v>10.895183775465641</v>
      </c>
      <c r="X92">
        <v>37.831712804812341</v>
      </c>
      <c r="Y92">
        <v>0</v>
      </c>
      <c r="Z92">
        <v>3.3616438760175327</v>
      </c>
      <c r="AA92">
        <v>10.809517656021706</v>
      </c>
      <c r="AB92">
        <v>10.133493957420162</v>
      </c>
      <c r="AC92">
        <v>7.4525852835399693</v>
      </c>
      <c r="AD92">
        <v>9.3714985539970765</v>
      </c>
      <c r="AE92">
        <v>12.6818498131914</v>
      </c>
      <c r="AF92">
        <v>0</v>
      </c>
      <c r="AG92">
        <v>0</v>
      </c>
      <c r="AH92">
        <v>38.099902768002508</v>
      </c>
      <c r="AI92">
        <v>4.1783798930912113</v>
      </c>
      <c r="AJ92">
        <v>0</v>
      </c>
      <c r="AK92">
        <v>13.244776148194532</v>
      </c>
      <c r="AL92">
        <v>21.155454758922982</v>
      </c>
      <c r="AM92">
        <v>4.0533656758088075</v>
      </c>
      <c r="AN92">
        <v>0</v>
      </c>
      <c r="AO92">
        <v>0</v>
      </c>
      <c r="AP92">
        <v>0.29562947013741075</v>
      </c>
      <c r="AQ92">
        <v>0</v>
      </c>
      <c r="AR92">
        <v>12.598905760801502</v>
      </c>
      <c r="AS92">
        <v>8.2820694602379454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34.028868563499969</v>
      </c>
      <c r="BB92">
        <f t="shared" si="1"/>
        <v>780.05889611353393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84.814040468213662</v>
      </c>
      <c r="L93">
        <v>58.244561207306447</v>
      </c>
      <c r="M93">
        <v>0</v>
      </c>
      <c r="N93">
        <v>15.147141575773803</v>
      </c>
      <c r="O93">
        <v>50.865417947025811</v>
      </c>
      <c r="P93">
        <v>69.711991520400233</v>
      </c>
      <c r="Q93">
        <v>4.8947063118067975</v>
      </c>
      <c r="R93">
        <v>10.872164780169905</v>
      </c>
      <c r="S93">
        <v>6.7646630381041124</v>
      </c>
      <c r="T93">
        <v>0</v>
      </c>
      <c r="U93">
        <v>303.00561687002227</v>
      </c>
      <c r="V93">
        <v>5.3214913025482087</v>
      </c>
      <c r="W93">
        <v>10.895183775465641</v>
      </c>
      <c r="X93">
        <v>37.831712804812341</v>
      </c>
      <c r="Y93">
        <v>0</v>
      </c>
      <c r="Z93">
        <v>3.3616438760175327</v>
      </c>
      <c r="AA93">
        <v>10.809517656021706</v>
      </c>
      <c r="AB93">
        <v>10.133493957420162</v>
      </c>
      <c r="AC93">
        <v>7.4525852835399693</v>
      </c>
      <c r="AD93">
        <v>9.3714985539970765</v>
      </c>
      <c r="AE93">
        <v>12.6818498131914</v>
      </c>
      <c r="AF93">
        <v>0</v>
      </c>
      <c r="AG93">
        <v>0</v>
      </c>
      <c r="AH93">
        <v>38.099902768002508</v>
      </c>
      <c r="AI93">
        <v>0.81609003352118548</v>
      </c>
      <c r="AJ93">
        <v>0</v>
      </c>
      <c r="AK93">
        <v>13.244776148194532</v>
      </c>
      <c r="AL93">
        <v>21.155454758922982</v>
      </c>
      <c r="AM93">
        <v>4.0533656758088075</v>
      </c>
      <c r="AN93">
        <v>0</v>
      </c>
      <c r="AO93">
        <v>0</v>
      </c>
      <c r="AP93">
        <v>0.29562947013741075</v>
      </c>
      <c r="AQ93">
        <v>0</v>
      </c>
      <c r="AR93">
        <v>12.598905760801502</v>
      </c>
      <c r="AS93">
        <v>8.2820694602379454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33.888324847369937</v>
      </c>
      <c r="BB93">
        <f t="shared" si="1"/>
        <v>776.83714997009383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84.814040468213662</v>
      </c>
      <c r="L94">
        <v>58.244561207306447</v>
      </c>
      <c r="M94">
        <v>0</v>
      </c>
      <c r="N94">
        <v>15.147141575773803</v>
      </c>
      <c r="O94">
        <v>50.865417947025811</v>
      </c>
      <c r="P94">
        <v>69.711991520400233</v>
      </c>
      <c r="Q94">
        <v>4.8947063118067975</v>
      </c>
      <c r="R94">
        <v>10.872164780169905</v>
      </c>
      <c r="S94">
        <v>6.7646630381041124</v>
      </c>
      <c r="T94">
        <v>0</v>
      </c>
      <c r="U94">
        <v>303.00561687002227</v>
      </c>
      <c r="V94">
        <v>5.3214913025482087</v>
      </c>
      <c r="W94">
        <v>10.895183775465641</v>
      </c>
      <c r="X94">
        <v>37.831712804812341</v>
      </c>
      <c r="Y94">
        <v>0</v>
      </c>
      <c r="Z94">
        <v>3.3616438760175327</v>
      </c>
      <c r="AA94">
        <v>10.809517656021706</v>
      </c>
      <c r="AB94">
        <v>10.133493957420162</v>
      </c>
      <c r="AC94">
        <v>7.4525852835399693</v>
      </c>
      <c r="AD94">
        <v>9.3714985539970765</v>
      </c>
      <c r="AE94">
        <v>12.6818498131914</v>
      </c>
      <c r="AF94">
        <v>0</v>
      </c>
      <c r="AG94">
        <v>0</v>
      </c>
      <c r="AH94">
        <v>38.099902768002508</v>
      </c>
      <c r="AI94">
        <v>0.81609003352118548</v>
      </c>
      <c r="AJ94">
        <v>0</v>
      </c>
      <c r="AK94">
        <v>13.244776148194532</v>
      </c>
      <c r="AL94">
        <v>21.155454758922982</v>
      </c>
      <c r="AM94">
        <v>4.0533656758088075</v>
      </c>
      <c r="AN94">
        <v>0</v>
      </c>
      <c r="AO94">
        <v>0</v>
      </c>
      <c r="AP94">
        <v>0.29562947013741075</v>
      </c>
      <c r="AQ94">
        <v>0</v>
      </c>
      <c r="AR94">
        <v>12.598905760801502</v>
      </c>
      <c r="AS94">
        <v>8.2820694602379454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33.888324847369937</v>
      </c>
      <c r="BB94">
        <f t="shared" si="1"/>
        <v>776.83714997009383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84.814040468213662</v>
      </c>
      <c r="L95">
        <v>58.244561207306447</v>
      </c>
      <c r="M95">
        <v>0</v>
      </c>
      <c r="N95">
        <v>15.147141575773803</v>
      </c>
      <c r="O95">
        <v>50.865417947025811</v>
      </c>
      <c r="P95">
        <v>69.711991520400233</v>
      </c>
      <c r="Q95">
        <v>4.8947063118067975</v>
      </c>
      <c r="R95">
        <v>10.872164780169905</v>
      </c>
      <c r="S95">
        <v>6.7646630381041124</v>
      </c>
      <c r="T95">
        <v>0</v>
      </c>
      <c r="U95">
        <v>303.00561687002227</v>
      </c>
      <c r="V95">
        <v>5.3214913025482087</v>
      </c>
      <c r="W95">
        <v>10.895183775465641</v>
      </c>
      <c r="X95">
        <v>37.831712804812341</v>
      </c>
      <c r="Y95">
        <v>0</v>
      </c>
      <c r="Z95">
        <v>0</v>
      </c>
      <c r="AA95">
        <v>10.809517656021706</v>
      </c>
      <c r="AB95">
        <v>10.133493957420162</v>
      </c>
      <c r="AC95">
        <v>7.4525852835399693</v>
      </c>
      <c r="AD95">
        <v>7.0123632225840105</v>
      </c>
      <c r="AE95">
        <v>12.6818498131914</v>
      </c>
      <c r="AF95">
        <v>0</v>
      </c>
      <c r="AG95">
        <v>0</v>
      </c>
      <c r="AH95">
        <v>38.099902768002508</v>
      </c>
      <c r="AI95">
        <v>0.81609003352118548</v>
      </c>
      <c r="AJ95">
        <v>0</v>
      </c>
      <c r="AK95">
        <v>13.244776148194532</v>
      </c>
      <c r="AL95">
        <v>21.155454758922982</v>
      </c>
      <c r="AM95">
        <v>4.0533656758088075</v>
      </c>
      <c r="AN95">
        <v>0</v>
      </c>
      <c r="AO95">
        <v>0</v>
      </c>
      <c r="AP95">
        <v>0.29562947013741075</v>
      </c>
      <c r="AQ95">
        <v>0</v>
      </c>
      <c r="AR95">
        <v>12.598905760801502</v>
      </c>
      <c r="AS95">
        <v>8.2820694602379454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33.649196276499339</v>
      </c>
      <c r="BB95">
        <f t="shared" si="1"/>
        <v>771.35549933353388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84.814040468213662</v>
      </c>
      <c r="L96">
        <v>58.244561207306447</v>
      </c>
      <c r="M96">
        <v>0</v>
      </c>
      <c r="N96">
        <v>15.147141575773803</v>
      </c>
      <c r="O96">
        <v>50.865417947025811</v>
      </c>
      <c r="P96">
        <v>69.711991520400233</v>
      </c>
      <c r="Q96">
        <v>4.8947063118067975</v>
      </c>
      <c r="R96">
        <v>10.872164780169905</v>
      </c>
      <c r="S96">
        <v>6.7646630381041124</v>
      </c>
      <c r="T96">
        <v>0</v>
      </c>
      <c r="U96">
        <v>303.00561687002227</v>
      </c>
      <c r="V96">
        <v>5.3214913025482087</v>
      </c>
      <c r="W96">
        <v>10.895183775465641</v>
      </c>
      <c r="X96">
        <v>37.831712804812341</v>
      </c>
      <c r="Y96">
        <v>0</v>
      </c>
      <c r="Z96">
        <v>0</v>
      </c>
      <c r="AA96">
        <v>10.809517656021706</v>
      </c>
      <c r="AB96">
        <v>10.133493957420162</v>
      </c>
      <c r="AC96">
        <v>7.4525852835399693</v>
      </c>
      <c r="AD96">
        <v>4.6749087338342719</v>
      </c>
      <c r="AE96">
        <v>12.6818498131914</v>
      </c>
      <c r="AF96">
        <v>0</v>
      </c>
      <c r="AG96">
        <v>0</v>
      </c>
      <c r="AH96">
        <v>38.099902768002508</v>
      </c>
      <c r="AI96">
        <v>0.81609003352118548</v>
      </c>
      <c r="AJ96">
        <v>0</v>
      </c>
      <c r="AK96">
        <v>13.244776148194532</v>
      </c>
      <c r="AL96">
        <v>21.155454758922982</v>
      </c>
      <c r="AM96">
        <v>4.0533656758088075</v>
      </c>
      <c r="AN96">
        <v>0</v>
      </c>
      <c r="AO96">
        <v>0</v>
      </c>
      <c r="AP96">
        <v>0.29562947013741075</v>
      </c>
      <c r="AQ96">
        <v>0</v>
      </c>
      <c r="AR96">
        <v>12.598905760801502</v>
      </c>
      <c r="AS96">
        <v>8.2820694602379454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33.551490678869605</v>
      </c>
      <c r="BB96">
        <f t="shared" si="1"/>
        <v>769.11575044241386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84.814040468213662</v>
      </c>
      <c r="L97">
        <v>58.244561207306447</v>
      </c>
      <c r="M97">
        <v>0</v>
      </c>
      <c r="N97">
        <v>15.147141575773803</v>
      </c>
      <c r="O97">
        <v>50.865417947025811</v>
      </c>
      <c r="P97">
        <v>69.711991520400233</v>
      </c>
      <c r="Q97">
        <v>4.8947063118067975</v>
      </c>
      <c r="R97">
        <v>10.872164780169905</v>
      </c>
      <c r="S97">
        <v>6.7646630381041124</v>
      </c>
      <c r="T97">
        <v>0</v>
      </c>
      <c r="U97">
        <v>303.00561687002227</v>
      </c>
      <c r="V97">
        <v>5.3214913025482087</v>
      </c>
      <c r="W97">
        <v>10.895183775465641</v>
      </c>
      <c r="X97">
        <v>37.831712804812341</v>
      </c>
      <c r="Y97">
        <v>0</v>
      </c>
      <c r="Z97">
        <v>0</v>
      </c>
      <c r="AA97">
        <v>10.809517656021706</v>
      </c>
      <c r="AB97">
        <v>10.133493957420162</v>
      </c>
      <c r="AC97">
        <v>7.4525852835399693</v>
      </c>
      <c r="AD97">
        <v>4.6749087338342719</v>
      </c>
      <c r="AE97">
        <v>12.6818498131914</v>
      </c>
      <c r="AF97">
        <v>0</v>
      </c>
      <c r="AG97">
        <v>0</v>
      </c>
      <c r="AH97">
        <v>38.099902768002508</v>
      </c>
      <c r="AI97">
        <v>0.81609003352118548</v>
      </c>
      <c r="AJ97">
        <v>0</v>
      </c>
      <c r="AK97">
        <v>13.244776148194532</v>
      </c>
      <c r="AL97">
        <v>21.155454758922982</v>
      </c>
      <c r="AM97">
        <v>4.0533656758088075</v>
      </c>
      <c r="AN97">
        <v>0</v>
      </c>
      <c r="AO97">
        <v>0</v>
      </c>
      <c r="AP97">
        <v>0.45986782907055956</v>
      </c>
      <c r="AQ97">
        <v>0</v>
      </c>
      <c r="AR97">
        <v>12.598905760801502</v>
      </c>
      <c r="AS97">
        <v>8.2820694602379454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33.558355842273009</v>
      </c>
      <c r="BB97">
        <f t="shared" si="1"/>
        <v>769.27312363794351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84.814040468213662</v>
      </c>
      <c r="L98">
        <v>58.244561207306447</v>
      </c>
      <c r="M98">
        <v>0</v>
      </c>
      <c r="N98">
        <v>15.147141575773803</v>
      </c>
      <c r="O98">
        <v>50.865417947025811</v>
      </c>
      <c r="P98">
        <v>69.711991520400233</v>
      </c>
      <c r="Q98">
        <v>4.8947063118067975</v>
      </c>
      <c r="R98">
        <v>10.872164780169905</v>
      </c>
      <c r="S98">
        <v>6.7646630381041124</v>
      </c>
      <c r="T98">
        <v>0</v>
      </c>
      <c r="U98">
        <v>303.00561687002227</v>
      </c>
      <c r="V98">
        <v>5.3214913025482087</v>
      </c>
      <c r="W98">
        <v>10.895183775465641</v>
      </c>
      <c r="X98">
        <v>37.831712804812341</v>
      </c>
      <c r="Y98">
        <v>0</v>
      </c>
      <c r="Z98">
        <v>0</v>
      </c>
      <c r="AA98">
        <v>10.809517656021706</v>
      </c>
      <c r="AB98">
        <v>10.133493957420162</v>
      </c>
      <c r="AC98">
        <v>7.4525852835399693</v>
      </c>
      <c r="AD98">
        <v>4.6749087338342719</v>
      </c>
      <c r="AE98">
        <v>12.6818498131914</v>
      </c>
      <c r="AF98">
        <v>0</v>
      </c>
      <c r="AG98">
        <v>0</v>
      </c>
      <c r="AH98">
        <v>38.099902768002508</v>
      </c>
      <c r="AI98">
        <v>0.81609003352118548</v>
      </c>
      <c r="AJ98">
        <v>0</v>
      </c>
      <c r="AK98">
        <v>13.244776148194532</v>
      </c>
      <c r="AL98">
        <v>21.155454758922982</v>
      </c>
      <c r="AM98">
        <v>4.0533656758088075</v>
      </c>
      <c r="AN98">
        <v>0</v>
      </c>
      <c r="AO98">
        <v>0</v>
      </c>
      <c r="AP98">
        <v>0.45986782907055956</v>
      </c>
      <c r="AQ98">
        <v>0</v>
      </c>
      <c r="AR98">
        <v>12.598905760801502</v>
      </c>
      <c r="AS98">
        <v>8.2820694602379454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33.558355842273009</v>
      </c>
      <c r="BB98">
        <f t="shared" si="1"/>
        <v>769.27312363794351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4.8193011468255107E-3</v>
      </c>
      <c r="E99">
        <f t="shared" si="2"/>
        <v>0</v>
      </c>
      <c r="F99">
        <f t="shared" si="2"/>
        <v>0</v>
      </c>
      <c r="G99">
        <f t="shared" si="2"/>
        <v>6.4810889147862106E-5</v>
      </c>
      <c r="H99">
        <f t="shared" si="2"/>
        <v>0</v>
      </c>
      <c r="I99">
        <f t="shared" si="2"/>
        <v>0</v>
      </c>
      <c r="J99">
        <f t="shared" si="2"/>
        <v>1.6185496042258718E-4</v>
      </c>
      <c r="K99">
        <f t="shared" si="2"/>
        <v>1.3496624273295958</v>
      </c>
      <c r="L99">
        <f t="shared" si="2"/>
        <v>0.70596214802557622</v>
      </c>
      <c r="M99">
        <f t="shared" si="2"/>
        <v>0</v>
      </c>
      <c r="N99">
        <f t="shared" si="2"/>
        <v>0.36353139742942475</v>
      </c>
      <c r="O99">
        <f t="shared" si="2"/>
        <v>1.2207700307286209</v>
      </c>
      <c r="P99">
        <f t="shared" si="2"/>
        <v>1.673087796489606</v>
      </c>
      <c r="Q99">
        <f t="shared" si="2"/>
        <v>8.6244939211872707E-2</v>
      </c>
      <c r="R99">
        <f t="shared" si="2"/>
        <v>0.20156426772502714</v>
      </c>
      <c r="S99">
        <f t="shared" si="2"/>
        <v>0.11395291695186498</v>
      </c>
      <c r="T99">
        <f t="shared" si="2"/>
        <v>0</v>
      </c>
      <c r="U99">
        <f t="shared" si="2"/>
        <v>6.9051799185164811</v>
      </c>
      <c r="V99">
        <f t="shared" si="2"/>
        <v>9.436496165686338E-2</v>
      </c>
      <c r="W99">
        <f t="shared" si="2"/>
        <v>0.23413085701817973</v>
      </c>
      <c r="X99">
        <f t="shared" si="2"/>
        <v>0.82602783006640557</v>
      </c>
      <c r="Y99">
        <f t="shared" si="2"/>
        <v>0</v>
      </c>
      <c r="Z99">
        <f t="shared" si="2"/>
        <v>2.7590108571801303E-2</v>
      </c>
      <c r="AA99">
        <f t="shared" si="2"/>
        <v>0.20259984454811111</v>
      </c>
      <c r="AB99">
        <f t="shared" si="2"/>
        <v>0.24320385497808342</v>
      </c>
      <c r="AC99">
        <f t="shared" si="2"/>
        <v>0.17159036263142141</v>
      </c>
      <c r="AD99">
        <f t="shared" si="2"/>
        <v>9.5612048978156949E-2</v>
      </c>
      <c r="AE99">
        <f t="shared" si="2"/>
        <v>0.30436439551659356</v>
      </c>
      <c r="AF99">
        <f t="shared" si="2"/>
        <v>0</v>
      </c>
      <c r="AG99">
        <f t="shared" si="2"/>
        <v>0</v>
      </c>
      <c r="AH99">
        <f t="shared" si="2"/>
        <v>0.47253391503944908</v>
      </c>
      <c r="AI99">
        <f t="shared" si="2"/>
        <v>6.1745356591348347E-2</v>
      </c>
      <c r="AJ99">
        <f t="shared" si="2"/>
        <v>0</v>
      </c>
      <c r="AK99">
        <f t="shared" si="2"/>
        <v>0.31787462755666857</v>
      </c>
      <c r="AL99">
        <f t="shared" si="2"/>
        <v>0.46676084271561635</v>
      </c>
      <c r="AM99">
        <f t="shared" si="2"/>
        <v>9.7280776219411572E-2</v>
      </c>
      <c r="AN99">
        <f t="shared" si="2"/>
        <v>0</v>
      </c>
      <c r="AO99">
        <f t="shared" si="2"/>
        <v>0</v>
      </c>
      <c r="AP99">
        <f t="shared" si="2"/>
        <v>1.8936706333448631E-2</v>
      </c>
      <c r="AQ99">
        <f t="shared" si="2"/>
        <v>0</v>
      </c>
      <c r="AR99">
        <f t="shared" si="2"/>
        <v>0.30534651377582933</v>
      </c>
      <c r="AS99">
        <f t="shared" si="2"/>
        <v>0.19918376963994996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0.7007414106959069</v>
      </c>
      <c r="BB99">
        <f t="shared" si="1"/>
        <v>16.063407170545897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12.217438948027551</v>
      </c>
      <c r="H3">
        <v>0</v>
      </c>
      <c r="I3">
        <v>0</v>
      </c>
      <c r="J3">
        <v>15.549467752035065</v>
      </c>
      <c r="K3">
        <v>5.0511703714323888</v>
      </c>
      <c r="L3">
        <v>446.32472179969528</v>
      </c>
      <c r="M3">
        <v>24.159263581949343</v>
      </c>
      <c r="N3">
        <v>18.299751331723972</v>
      </c>
      <c r="O3">
        <v>0</v>
      </c>
      <c r="P3">
        <v>43.152557625277694</v>
      </c>
      <c r="Q3">
        <v>3.0811199731777057</v>
      </c>
      <c r="R3">
        <v>13.136329614427934</v>
      </c>
      <c r="S3">
        <v>4.0412771402281589</v>
      </c>
      <c r="T3">
        <v>0</v>
      </c>
      <c r="U3">
        <v>54.049789226513319</v>
      </c>
      <c r="V3">
        <v>6.4174643379190108</v>
      </c>
      <c r="W3">
        <v>13.346728982749928</v>
      </c>
      <c r="X3">
        <v>45.700709068213307</v>
      </c>
      <c r="Y3">
        <v>0</v>
      </c>
      <c r="Z3">
        <v>0</v>
      </c>
      <c r="AA3">
        <v>13.056535499478189</v>
      </c>
      <c r="AB3">
        <v>12.240423585845335</v>
      </c>
      <c r="AC3">
        <v>9.0034809407639322</v>
      </c>
      <c r="AD3">
        <v>2.8237066924441656</v>
      </c>
      <c r="AE3">
        <v>15.310748293780003</v>
      </c>
      <c r="AF3">
        <v>4.9480625348278018</v>
      </c>
      <c r="AG3">
        <v>12.274122349780837</v>
      </c>
      <c r="AH3">
        <v>24.850454960342311</v>
      </c>
      <c r="AI3">
        <v>0</v>
      </c>
      <c r="AJ3">
        <v>0</v>
      </c>
      <c r="AK3">
        <v>15.998515999259027</v>
      </c>
      <c r="AL3">
        <v>0</v>
      </c>
      <c r="AM3">
        <v>4.8961979172824037</v>
      </c>
      <c r="AN3">
        <v>0.98508909292423286</v>
      </c>
      <c r="AO3">
        <v>0</v>
      </c>
      <c r="AP3">
        <v>2.9364466998931471</v>
      </c>
      <c r="AQ3">
        <v>7.6120044583281148</v>
      </c>
      <c r="AR3">
        <v>16.415391358797745</v>
      </c>
      <c r="AS3">
        <v>10.166042210811938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35.866281516143403</v>
      </c>
      <c r="BB3">
        <f>SUM(B3:AZ3)-BA3</f>
        <v>822.1787308317862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12.217438948027551</v>
      </c>
      <c r="H4">
        <v>0</v>
      </c>
      <c r="I4">
        <v>0</v>
      </c>
      <c r="J4">
        <v>15.549467752035065</v>
      </c>
      <c r="K4">
        <v>5.0511703714323888</v>
      </c>
      <c r="L4">
        <v>454.3470585797786</v>
      </c>
      <c r="M4">
        <v>24.159263581949343</v>
      </c>
      <c r="N4">
        <v>18.299751331723972</v>
      </c>
      <c r="O4">
        <v>0</v>
      </c>
      <c r="P4">
        <v>43.152557625277694</v>
      </c>
      <c r="Q4">
        <v>3.1318467335312947</v>
      </c>
      <c r="R4">
        <v>13.136329614427934</v>
      </c>
      <c r="S4">
        <v>4.0412771402281589</v>
      </c>
      <c r="T4">
        <v>0</v>
      </c>
      <c r="U4">
        <v>54.049789226513319</v>
      </c>
      <c r="V4">
        <v>6.4174643379190108</v>
      </c>
      <c r="W4">
        <v>13.34677507636971</v>
      </c>
      <c r="X4">
        <v>45.700709068213307</v>
      </c>
      <c r="Y4">
        <v>0</v>
      </c>
      <c r="Z4">
        <v>0</v>
      </c>
      <c r="AA4">
        <v>13.056535499478189</v>
      </c>
      <c r="AB4">
        <v>12.240423585845335</v>
      </c>
      <c r="AC4">
        <v>9.0034809407639322</v>
      </c>
      <c r="AD4">
        <v>2.8237066924441656</v>
      </c>
      <c r="AE4">
        <v>15.310748293780003</v>
      </c>
      <c r="AF4">
        <v>4.9480625348278018</v>
      </c>
      <c r="AG4">
        <v>12.274122349780837</v>
      </c>
      <c r="AH4">
        <v>18.637841063452303</v>
      </c>
      <c r="AI4">
        <v>0</v>
      </c>
      <c r="AJ4">
        <v>0</v>
      </c>
      <c r="AK4">
        <v>15.998515999259027</v>
      </c>
      <c r="AL4">
        <v>0</v>
      </c>
      <c r="AM4">
        <v>4.8961979172824037</v>
      </c>
      <c r="AN4">
        <v>0.98508909292423286</v>
      </c>
      <c r="AO4">
        <v>0</v>
      </c>
      <c r="AP4">
        <v>2.9364466998931471</v>
      </c>
      <c r="AQ4">
        <v>7.6120044583281148</v>
      </c>
      <c r="AR4">
        <v>16.415391358797745</v>
      </c>
      <c r="AS4">
        <v>10.166042210811938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35.944050237957001</v>
      </c>
      <c r="BB4">
        <f t="shared" ref="BB4:BB67" si="0">SUM(B4:AZ4)-BA4</f>
        <v>823.96145784713951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12.217438948027551</v>
      </c>
      <c r="H5">
        <v>0</v>
      </c>
      <c r="I5">
        <v>0</v>
      </c>
      <c r="J5">
        <v>15.549467752035065</v>
      </c>
      <c r="K5">
        <v>5.0511703714323888</v>
      </c>
      <c r="L5">
        <v>454.3470585797786</v>
      </c>
      <c r="M5">
        <v>24.159263581949343</v>
      </c>
      <c r="N5">
        <v>18.299751331723972</v>
      </c>
      <c r="O5">
        <v>0</v>
      </c>
      <c r="P5">
        <v>43.152557625277694</v>
      </c>
      <c r="Q5">
        <v>3.1318467335312947</v>
      </c>
      <c r="R5">
        <v>13.136329614427934</v>
      </c>
      <c r="S5">
        <v>4.0412771402281589</v>
      </c>
      <c r="T5">
        <v>0</v>
      </c>
      <c r="U5">
        <v>54.049789226513319</v>
      </c>
      <c r="V5">
        <v>6.4174643379190108</v>
      </c>
      <c r="W5">
        <v>13.34677507636971</v>
      </c>
      <c r="X5">
        <v>45.700709068213307</v>
      </c>
      <c r="Y5">
        <v>0</v>
      </c>
      <c r="Z5">
        <v>0</v>
      </c>
      <c r="AA5">
        <v>8.7043572131079099</v>
      </c>
      <c r="AB5">
        <v>12.240423585845335</v>
      </c>
      <c r="AC5">
        <v>9.0034809407639322</v>
      </c>
      <c r="AD5">
        <v>2.8237066924441656</v>
      </c>
      <c r="AE5">
        <v>15.310748293780003</v>
      </c>
      <c r="AF5">
        <v>4.9480625348278018</v>
      </c>
      <c r="AG5">
        <v>12.274122349780837</v>
      </c>
      <c r="AH5">
        <v>18.637841063452303</v>
      </c>
      <c r="AI5">
        <v>0</v>
      </c>
      <c r="AJ5">
        <v>0</v>
      </c>
      <c r="AK5">
        <v>15.998515999259027</v>
      </c>
      <c r="AL5">
        <v>0</v>
      </c>
      <c r="AM5">
        <v>4.8961979172824037</v>
      </c>
      <c r="AN5">
        <v>0.98508909292423286</v>
      </c>
      <c r="AO5">
        <v>0</v>
      </c>
      <c r="AP5">
        <v>2.9364466998931471</v>
      </c>
      <c r="AQ5">
        <v>7.6120044583281148</v>
      </c>
      <c r="AR5">
        <v>15.218435738885409</v>
      </c>
      <c r="AS5">
        <v>10.166042210811938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35.712096440674401</v>
      </c>
      <c r="BB5">
        <f t="shared" si="0"/>
        <v>818.64427773813952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12.217438948027551</v>
      </c>
      <c r="H6">
        <v>0</v>
      </c>
      <c r="I6">
        <v>0</v>
      </c>
      <c r="J6">
        <v>15.549467752035065</v>
      </c>
      <c r="K6">
        <v>5.0511703714323888</v>
      </c>
      <c r="L6">
        <v>454.3470585797786</v>
      </c>
      <c r="M6">
        <v>24.159263581949343</v>
      </c>
      <c r="N6">
        <v>18.299751331723972</v>
      </c>
      <c r="O6">
        <v>0</v>
      </c>
      <c r="P6">
        <v>43.152557625277694</v>
      </c>
      <c r="Q6">
        <v>3.1318467335312947</v>
      </c>
      <c r="R6">
        <v>13.136329614427934</v>
      </c>
      <c r="S6">
        <v>4.0412771402281589</v>
      </c>
      <c r="T6">
        <v>0</v>
      </c>
      <c r="U6">
        <v>54.049789226513319</v>
      </c>
      <c r="V6">
        <v>6.4174643379190108</v>
      </c>
      <c r="W6">
        <v>13.34677507636971</v>
      </c>
      <c r="X6">
        <v>45.700709068213307</v>
      </c>
      <c r="Y6">
        <v>0</v>
      </c>
      <c r="Z6">
        <v>0</v>
      </c>
      <c r="AA6">
        <v>4.3521786065539549</v>
      </c>
      <c r="AB6">
        <v>12.240423585845335</v>
      </c>
      <c r="AC6">
        <v>9.0034809407639322</v>
      </c>
      <c r="AD6">
        <v>2.8237066924441656</v>
      </c>
      <c r="AE6">
        <v>15.310748293780003</v>
      </c>
      <c r="AF6">
        <v>4.9480625348278018</v>
      </c>
      <c r="AG6">
        <v>12.274122349780837</v>
      </c>
      <c r="AH6">
        <v>18.637841063452303</v>
      </c>
      <c r="AI6">
        <v>0</v>
      </c>
      <c r="AJ6">
        <v>0</v>
      </c>
      <c r="AK6">
        <v>15.998515999259027</v>
      </c>
      <c r="AL6">
        <v>0</v>
      </c>
      <c r="AM6">
        <v>4.8961979172824037</v>
      </c>
      <c r="AN6">
        <v>0.98508909292423286</v>
      </c>
      <c r="AO6">
        <v>0</v>
      </c>
      <c r="AP6">
        <v>2.9364466998931471</v>
      </c>
      <c r="AQ6">
        <v>7.6120044583281148</v>
      </c>
      <c r="AR6">
        <v>15.218435738885409</v>
      </c>
      <c r="AS6">
        <v>10.166042210811938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35.530175374920432</v>
      </c>
      <c r="BB6">
        <f t="shared" si="0"/>
        <v>814.47402019733954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12.217438948027551</v>
      </c>
      <c r="H7">
        <v>0</v>
      </c>
      <c r="I7">
        <v>0</v>
      </c>
      <c r="J7">
        <v>15.549467752035065</v>
      </c>
      <c r="K7">
        <v>5.0511703714323888</v>
      </c>
      <c r="L7">
        <v>454.3470585797786</v>
      </c>
      <c r="M7">
        <v>24.159263581949343</v>
      </c>
      <c r="N7">
        <v>18.299751331723972</v>
      </c>
      <c r="O7">
        <v>0</v>
      </c>
      <c r="P7">
        <v>43.152557625277694</v>
      </c>
      <c r="Q7">
        <v>3.0275031866221758</v>
      </c>
      <c r="R7">
        <v>13.136329614427934</v>
      </c>
      <c r="S7">
        <v>4.0412771402281589</v>
      </c>
      <c r="T7">
        <v>0</v>
      </c>
      <c r="U7">
        <v>54.049789226513319</v>
      </c>
      <c r="V7">
        <v>6.4174643379190108</v>
      </c>
      <c r="W7">
        <v>13.34677507636971</v>
      </c>
      <c r="X7">
        <v>45.700709068213307</v>
      </c>
      <c r="Y7">
        <v>0</v>
      </c>
      <c r="Z7">
        <v>0</v>
      </c>
      <c r="AA7">
        <v>0</v>
      </c>
      <c r="AB7">
        <v>12.240423585845335</v>
      </c>
      <c r="AC7">
        <v>9.0034809407639322</v>
      </c>
      <c r="AD7">
        <v>2.8237066924441656</v>
      </c>
      <c r="AE7">
        <v>15.310748293780003</v>
      </c>
      <c r="AF7">
        <v>4.9480625348278018</v>
      </c>
      <c r="AG7">
        <v>12.274122349780837</v>
      </c>
      <c r="AH7">
        <v>18.637841063452303</v>
      </c>
      <c r="AI7">
        <v>0</v>
      </c>
      <c r="AJ7">
        <v>0</v>
      </c>
      <c r="AK7">
        <v>15.998515999259027</v>
      </c>
      <c r="AL7">
        <v>0</v>
      </c>
      <c r="AM7">
        <v>4.8961979172824037</v>
      </c>
      <c r="AN7">
        <v>0.98508909292423286</v>
      </c>
      <c r="AO7">
        <v>0</v>
      </c>
      <c r="AP7">
        <v>0.35713547002051099</v>
      </c>
      <c r="AQ7">
        <v>7.6120044583281148</v>
      </c>
      <c r="AR7">
        <v>15.218435738885409</v>
      </c>
      <c r="AS7">
        <v>10.166042210811938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35.236077539496989</v>
      </c>
      <c r="BB7">
        <f t="shared" si="0"/>
        <v>807.73228464942713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12.217438948027551</v>
      </c>
      <c r="H8">
        <v>0</v>
      </c>
      <c r="I8">
        <v>0</v>
      </c>
      <c r="J8">
        <v>15.549467752035065</v>
      </c>
      <c r="K8">
        <v>5.0511703714323888</v>
      </c>
      <c r="L8">
        <v>454.3470585797786</v>
      </c>
      <c r="M8">
        <v>24.159263581949343</v>
      </c>
      <c r="N8">
        <v>18.299751331723972</v>
      </c>
      <c r="O8">
        <v>0</v>
      </c>
      <c r="P8">
        <v>43.152557625277694</v>
      </c>
      <c r="Q8">
        <v>3.0275031866221758</v>
      </c>
      <c r="R8">
        <v>13.136329614427934</v>
      </c>
      <c r="S8">
        <v>4.0412771402281589</v>
      </c>
      <c r="T8">
        <v>0</v>
      </c>
      <c r="U8">
        <v>54.049789226513319</v>
      </c>
      <c r="V8">
        <v>6.4174643379190108</v>
      </c>
      <c r="W8">
        <v>13.34677507636971</v>
      </c>
      <c r="X8">
        <v>45.700709068213307</v>
      </c>
      <c r="Y8">
        <v>0</v>
      </c>
      <c r="Z8">
        <v>0</v>
      </c>
      <c r="AA8">
        <v>0</v>
      </c>
      <c r="AB8">
        <v>12.240423585845335</v>
      </c>
      <c r="AC8">
        <v>9.0034809407639322</v>
      </c>
      <c r="AD8">
        <v>2.8237066924441656</v>
      </c>
      <c r="AE8">
        <v>15.310748293780003</v>
      </c>
      <c r="AF8">
        <v>4.9480625348278018</v>
      </c>
      <c r="AG8">
        <v>12.274122349780837</v>
      </c>
      <c r="AH8">
        <v>18.637841063452303</v>
      </c>
      <c r="AI8">
        <v>0</v>
      </c>
      <c r="AJ8">
        <v>0</v>
      </c>
      <c r="AK8">
        <v>15.998515999259027</v>
      </c>
      <c r="AL8">
        <v>0</v>
      </c>
      <c r="AM8">
        <v>4.8961979172824037</v>
      </c>
      <c r="AN8">
        <v>0.98508909292423286</v>
      </c>
      <c r="AO8">
        <v>0</v>
      </c>
      <c r="AP8">
        <v>0.35713547002051099</v>
      </c>
      <c r="AQ8">
        <v>7.6120044583281148</v>
      </c>
      <c r="AR8">
        <v>15.218435738885409</v>
      </c>
      <c r="AS8">
        <v>10.166042210811938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35.236077539496989</v>
      </c>
      <c r="BB8">
        <f t="shared" si="0"/>
        <v>807.73228464942713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0.3110922679097381</v>
      </c>
      <c r="H9">
        <v>0</v>
      </c>
      <c r="I9">
        <v>0</v>
      </c>
      <c r="J9">
        <v>0.79361141884623398</v>
      </c>
      <c r="K9">
        <v>0</v>
      </c>
      <c r="L9">
        <v>403.8628457624514</v>
      </c>
      <c r="M9">
        <v>24.159263581949343</v>
      </c>
      <c r="N9">
        <v>18.299751331723972</v>
      </c>
      <c r="O9">
        <v>0</v>
      </c>
      <c r="P9">
        <v>43.152557625277694</v>
      </c>
      <c r="Q9">
        <v>7.589788097807218E-2</v>
      </c>
      <c r="R9">
        <v>12.711633486042977</v>
      </c>
      <c r="S9">
        <v>1.0615788147609937</v>
      </c>
      <c r="T9">
        <v>0</v>
      </c>
      <c r="U9">
        <v>54.049789226513319</v>
      </c>
      <c r="V9">
        <v>6.4174643379190108</v>
      </c>
      <c r="W9">
        <v>13.34677507636971</v>
      </c>
      <c r="X9">
        <v>45.700709068213307</v>
      </c>
      <c r="Y9">
        <v>0</v>
      </c>
      <c r="Z9">
        <v>0</v>
      </c>
      <c r="AA9">
        <v>0</v>
      </c>
      <c r="AB9">
        <v>12.240423585845335</v>
      </c>
      <c r="AC9">
        <v>9.0034809407639322</v>
      </c>
      <c r="AD9">
        <v>2.8237066924441656</v>
      </c>
      <c r="AE9">
        <v>15.310748293780003</v>
      </c>
      <c r="AF9">
        <v>4.9480625348278018</v>
      </c>
      <c r="AG9">
        <v>12.274122349780837</v>
      </c>
      <c r="AH9">
        <v>18.637841063452303</v>
      </c>
      <c r="AI9">
        <v>0</v>
      </c>
      <c r="AJ9">
        <v>0</v>
      </c>
      <c r="AK9">
        <v>15.998515999259027</v>
      </c>
      <c r="AL9">
        <v>0</v>
      </c>
      <c r="AM9">
        <v>4.8961979172824037</v>
      </c>
      <c r="AN9">
        <v>0.98508909292423286</v>
      </c>
      <c r="AO9">
        <v>0</v>
      </c>
      <c r="AP9">
        <v>0.35713547002051099</v>
      </c>
      <c r="AQ9">
        <v>7.6120044583281148</v>
      </c>
      <c r="AR9">
        <v>15.218435738885409</v>
      </c>
      <c r="AS9">
        <v>10.166042210811938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31.534537646303669</v>
      </c>
      <c r="BB9">
        <f t="shared" si="0"/>
        <v>722.88023858105782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353.37707754423724</v>
      </c>
      <c r="M10">
        <v>24.159263581949343</v>
      </c>
      <c r="N10">
        <v>18.299751331723972</v>
      </c>
      <c r="O10">
        <v>0</v>
      </c>
      <c r="P10">
        <v>43.152557625277694</v>
      </c>
      <c r="Q10">
        <v>0</v>
      </c>
      <c r="R10">
        <v>12.711633486042977</v>
      </c>
      <c r="S10">
        <v>0</v>
      </c>
      <c r="T10">
        <v>0</v>
      </c>
      <c r="U10">
        <v>54.049789226513319</v>
      </c>
      <c r="V10">
        <v>6.4174643379190108</v>
      </c>
      <c r="W10">
        <v>13.34677507636971</v>
      </c>
      <c r="X10">
        <v>45.700709068213307</v>
      </c>
      <c r="Y10">
        <v>0</v>
      </c>
      <c r="Z10">
        <v>0</v>
      </c>
      <c r="AA10">
        <v>0</v>
      </c>
      <c r="AB10">
        <v>12.240423585845335</v>
      </c>
      <c r="AC10">
        <v>9.0034809407639322</v>
      </c>
      <c r="AD10">
        <v>2.8237066924441656</v>
      </c>
      <c r="AE10">
        <v>15.310748293780003</v>
      </c>
      <c r="AF10">
        <v>4.9480625348278018</v>
      </c>
      <c r="AG10">
        <v>12.274122349780837</v>
      </c>
      <c r="AH10">
        <v>18.637841063452303</v>
      </c>
      <c r="AI10">
        <v>0</v>
      </c>
      <c r="AJ10">
        <v>0</v>
      </c>
      <c r="AK10">
        <v>15.998515999259027</v>
      </c>
      <c r="AL10">
        <v>0</v>
      </c>
      <c r="AM10">
        <v>4.8961979172824037</v>
      </c>
      <c r="AN10">
        <v>0.98508909292423286</v>
      </c>
      <c r="AO10">
        <v>0</v>
      </c>
      <c r="AP10">
        <v>0.35713547002051099</v>
      </c>
      <c r="AQ10">
        <v>7.6120044583281148</v>
      </c>
      <c r="AR10">
        <v>15.218435738885409</v>
      </c>
      <c r="AS10">
        <v>10.166042210811938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29.330509394794056</v>
      </c>
      <c r="BB10">
        <f t="shared" si="0"/>
        <v>672.35631823185838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302.89323070054672</v>
      </c>
      <c r="M11">
        <v>24.159263581949343</v>
      </c>
      <c r="N11">
        <v>18.299751331723972</v>
      </c>
      <c r="O11">
        <v>0</v>
      </c>
      <c r="P11">
        <v>43.152557625277694</v>
      </c>
      <c r="Q11">
        <v>0</v>
      </c>
      <c r="R11">
        <v>12.711633486042977</v>
      </c>
      <c r="S11">
        <v>0</v>
      </c>
      <c r="T11">
        <v>0</v>
      </c>
      <c r="U11">
        <v>54.049789226513319</v>
      </c>
      <c r="V11">
        <v>6.4174643379190108</v>
      </c>
      <c r="W11">
        <v>13.34677507636971</v>
      </c>
      <c r="X11">
        <v>45.700709068213307</v>
      </c>
      <c r="Y11">
        <v>0</v>
      </c>
      <c r="Z11">
        <v>0</v>
      </c>
      <c r="AA11">
        <v>0</v>
      </c>
      <c r="AB11">
        <v>12.240423585845335</v>
      </c>
      <c r="AC11">
        <v>9.0034809407639322</v>
      </c>
      <c r="AD11">
        <v>2.8237066924441656</v>
      </c>
      <c r="AE11">
        <v>15.310748293780003</v>
      </c>
      <c r="AF11">
        <v>4.9480625348278018</v>
      </c>
      <c r="AG11">
        <v>12.274122349780837</v>
      </c>
      <c r="AH11">
        <v>18.637841063452303</v>
      </c>
      <c r="AI11">
        <v>0</v>
      </c>
      <c r="AJ11">
        <v>0</v>
      </c>
      <c r="AK11">
        <v>15.998515999259027</v>
      </c>
      <c r="AL11">
        <v>0</v>
      </c>
      <c r="AM11">
        <v>4.8961979172824037</v>
      </c>
      <c r="AN11">
        <v>0.98508909292423286</v>
      </c>
      <c r="AO11">
        <v>0</v>
      </c>
      <c r="AP11">
        <v>0.35713547002051099</v>
      </c>
      <c r="AQ11">
        <v>7.6120044583281148</v>
      </c>
      <c r="AR11">
        <v>15.218435738885409</v>
      </c>
      <c r="AS11">
        <v>10.166042210811938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27.220284596727787</v>
      </c>
      <c r="BB11">
        <f t="shared" si="0"/>
        <v>623.98269618623408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252.41550818187363</v>
      </c>
      <c r="M12">
        <v>24.159263581949343</v>
      </c>
      <c r="N12">
        <v>18.299751331723972</v>
      </c>
      <c r="O12">
        <v>0</v>
      </c>
      <c r="P12">
        <v>43.152557625277694</v>
      </c>
      <c r="Q12">
        <v>2.5568545292974347</v>
      </c>
      <c r="R12">
        <v>12.71193143037368</v>
      </c>
      <c r="S12">
        <v>1.8586944508253316</v>
      </c>
      <c r="T12">
        <v>0</v>
      </c>
      <c r="U12">
        <v>54.049789226513319</v>
      </c>
      <c r="V12">
        <v>6.4174643379190108</v>
      </c>
      <c r="W12">
        <v>13.34677507636971</v>
      </c>
      <c r="X12">
        <v>45.700709068213307</v>
      </c>
      <c r="Y12">
        <v>0</v>
      </c>
      <c r="Z12">
        <v>0</v>
      </c>
      <c r="AA12">
        <v>0</v>
      </c>
      <c r="AB12">
        <v>12.240423585845335</v>
      </c>
      <c r="AC12">
        <v>9.0034809407639322</v>
      </c>
      <c r="AD12">
        <v>2.8237066924441656</v>
      </c>
      <c r="AE12">
        <v>15.310748293780003</v>
      </c>
      <c r="AF12">
        <v>4.9480625348278018</v>
      </c>
      <c r="AG12">
        <v>12.274122349780837</v>
      </c>
      <c r="AH12">
        <v>18.637841063452303</v>
      </c>
      <c r="AI12">
        <v>0</v>
      </c>
      <c r="AJ12">
        <v>0</v>
      </c>
      <c r="AK12">
        <v>15.998515999259027</v>
      </c>
      <c r="AL12">
        <v>0</v>
      </c>
      <c r="AM12">
        <v>4.8961979172824037</v>
      </c>
      <c r="AN12">
        <v>0.98508909292423286</v>
      </c>
      <c r="AO12">
        <v>0</v>
      </c>
      <c r="AP12">
        <v>0.35713547002051099</v>
      </c>
      <c r="AQ12">
        <v>7.6120044583281148</v>
      </c>
      <c r="AR12">
        <v>15.218435738885409</v>
      </c>
      <c r="AS12">
        <v>10.166042210811938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25.294898196889413</v>
      </c>
      <c r="BB12">
        <f t="shared" si="0"/>
        <v>579.84620699185291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252.41550818187363</v>
      </c>
      <c r="M13">
        <v>24.159263581949343</v>
      </c>
      <c r="N13">
        <v>18.299751331723972</v>
      </c>
      <c r="O13">
        <v>0</v>
      </c>
      <c r="P13">
        <v>43.152557625277694</v>
      </c>
      <c r="Q13">
        <v>2.5464701808314834</v>
      </c>
      <c r="R13">
        <v>12.71193143037368</v>
      </c>
      <c r="S13">
        <v>1.7769966288825634</v>
      </c>
      <c r="T13">
        <v>0</v>
      </c>
      <c r="U13">
        <v>54.769553219355096</v>
      </c>
      <c r="V13">
        <v>6.4183178486163319</v>
      </c>
      <c r="W13">
        <v>13.34677507636971</v>
      </c>
      <c r="X13">
        <v>45.700709068213307</v>
      </c>
      <c r="Y13">
        <v>0</v>
      </c>
      <c r="Z13">
        <v>0</v>
      </c>
      <c r="AA13">
        <v>0</v>
      </c>
      <c r="AB13">
        <v>12.240423585845335</v>
      </c>
      <c r="AC13">
        <v>9.0034809407639322</v>
      </c>
      <c r="AD13">
        <v>2.8237066924441656</v>
      </c>
      <c r="AE13">
        <v>15.310748293780003</v>
      </c>
      <c r="AF13">
        <v>2.5045748156230432</v>
      </c>
      <c r="AG13">
        <v>12.274122349780837</v>
      </c>
      <c r="AH13">
        <v>18.637841063452303</v>
      </c>
      <c r="AI13">
        <v>0</v>
      </c>
      <c r="AJ13">
        <v>0</v>
      </c>
      <c r="AK13">
        <v>15.998515999259027</v>
      </c>
      <c r="AL13">
        <v>0</v>
      </c>
      <c r="AM13">
        <v>4.8961979172824037</v>
      </c>
      <c r="AN13">
        <v>0.98508909292423286</v>
      </c>
      <c r="AO13">
        <v>0</v>
      </c>
      <c r="AP13">
        <v>0.35713547002051099</v>
      </c>
      <c r="AQ13">
        <v>7.6120044583281148</v>
      </c>
      <c r="AR13">
        <v>15.218435738885409</v>
      </c>
      <c r="AS13">
        <v>10.166042210811938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25.219033187151503</v>
      </c>
      <c r="BB13">
        <f t="shared" si="0"/>
        <v>578.10711961551647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252.41550818187363</v>
      </c>
      <c r="M14">
        <v>24.159263581949343</v>
      </c>
      <c r="N14">
        <v>18.299751331723972</v>
      </c>
      <c r="O14">
        <v>0</v>
      </c>
      <c r="P14">
        <v>43.152557625277694</v>
      </c>
      <c r="Q14">
        <v>2.5464701808314834</v>
      </c>
      <c r="R14">
        <v>12.71193143037368</v>
      </c>
      <c r="S14">
        <v>1.7769966288825634</v>
      </c>
      <c r="T14">
        <v>0</v>
      </c>
      <c r="U14">
        <v>55.63622959506533</v>
      </c>
      <c r="V14">
        <v>6.4183178486163319</v>
      </c>
      <c r="W14">
        <v>13.34677507636971</v>
      </c>
      <c r="X14">
        <v>45.700709068213307</v>
      </c>
      <c r="Y14">
        <v>0</v>
      </c>
      <c r="Z14">
        <v>0</v>
      </c>
      <c r="AA14">
        <v>0</v>
      </c>
      <c r="AB14">
        <v>12.240423585845335</v>
      </c>
      <c r="AC14">
        <v>9.0034809407639322</v>
      </c>
      <c r="AD14">
        <v>2.8237066924441656</v>
      </c>
      <c r="AE14">
        <v>15.310748293780003</v>
      </c>
      <c r="AF14">
        <v>2.5045748156230432</v>
      </c>
      <c r="AG14">
        <v>12.274122349780837</v>
      </c>
      <c r="AH14">
        <v>18.637841063452303</v>
      </c>
      <c r="AI14">
        <v>0</v>
      </c>
      <c r="AJ14">
        <v>0</v>
      </c>
      <c r="AK14">
        <v>15.998515999259027</v>
      </c>
      <c r="AL14">
        <v>0</v>
      </c>
      <c r="AM14">
        <v>4.8961979172824037</v>
      </c>
      <c r="AN14">
        <v>0.98508909292423286</v>
      </c>
      <c r="AO14">
        <v>0</v>
      </c>
      <c r="AP14">
        <v>0.35713547002051099</v>
      </c>
      <c r="AQ14">
        <v>7.6120044583281148</v>
      </c>
      <c r="AR14">
        <v>15.218435738885409</v>
      </c>
      <c r="AS14">
        <v>10.166042210811938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25.25526025965619</v>
      </c>
      <c r="BB14">
        <f t="shared" si="0"/>
        <v>578.93756891872204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252.41550818187363</v>
      </c>
      <c r="M15">
        <v>24.159263581949343</v>
      </c>
      <c r="N15">
        <v>18.299751331723972</v>
      </c>
      <c r="O15">
        <v>0</v>
      </c>
      <c r="P15">
        <v>43.152557625277694</v>
      </c>
      <c r="Q15">
        <v>2.597441246249566</v>
      </c>
      <c r="R15">
        <v>13.137068565820027</v>
      </c>
      <c r="S15">
        <v>2.9132060949117138</v>
      </c>
      <c r="T15">
        <v>0</v>
      </c>
      <c r="U15">
        <v>55.759200607020851</v>
      </c>
      <c r="V15">
        <v>6.4183178486163319</v>
      </c>
      <c r="W15">
        <v>13.349107158680026</v>
      </c>
      <c r="X15">
        <v>45.701721860495297</v>
      </c>
      <c r="Y15">
        <v>0</v>
      </c>
      <c r="Z15">
        <v>0</v>
      </c>
      <c r="AA15">
        <v>0</v>
      </c>
      <c r="AB15">
        <v>12.240423585845335</v>
      </c>
      <c r="AC15">
        <v>9.0034809407639322</v>
      </c>
      <c r="AD15">
        <v>2.8237066924441656</v>
      </c>
      <c r="AE15">
        <v>15.310748293780003</v>
      </c>
      <c r="AF15">
        <v>2.5045748156230432</v>
      </c>
      <c r="AG15">
        <v>12.274122349780837</v>
      </c>
      <c r="AH15">
        <v>18.637841063452303</v>
      </c>
      <c r="AI15">
        <v>0</v>
      </c>
      <c r="AJ15">
        <v>0</v>
      </c>
      <c r="AK15">
        <v>15.998515999259027</v>
      </c>
      <c r="AL15">
        <v>0</v>
      </c>
      <c r="AM15">
        <v>4.8961979172824037</v>
      </c>
      <c r="AN15">
        <v>0.98508909292423286</v>
      </c>
      <c r="AO15">
        <v>0</v>
      </c>
      <c r="AP15">
        <v>0.35713547002051099</v>
      </c>
      <c r="AQ15">
        <v>7.6120044583281148</v>
      </c>
      <c r="AR15">
        <v>15.218435738885409</v>
      </c>
      <c r="AS15">
        <v>9.9993861289918584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25.320968917969964</v>
      </c>
      <c r="BB15">
        <f t="shared" si="0"/>
        <v>580.44383773202958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252.41550818187363</v>
      </c>
      <c r="M16">
        <v>24.159263581949343</v>
      </c>
      <c r="N16">
        <v>18.299751331723972</v>
      </c>
      <c r="O16">
        <v>0</v>
      </c>
      <c r="P16">
        <v>43.152557625277694</v>
      </c>
      <c r="Q16">
        <v>2.597441246249566</v>
      </c>
      <c r="R16">
        <v>13.137068565820027</v>
      </c>
      <c r="S16">
        <v>2.9132060949117138</v>
      </c>
      <c r="T16">
        <v>0</v>
      </c>
      <c r="U16">
        <v>55.759200607020851</v>
      </c>
      <c r="V16">
        <v>6.4183178486163319</v>
      </c>
      <c r="W16">
        <v>13.349107158680026</v>
      </c>
      <c r="X16">
        <v>45.701721860495297</v>
      </c>
      <c r="Y16">
        <v>0</v>
      </c>
      <c r="Z16">
        <v>0</v>
      </c>
      <c r="AA16">
        <v>0</v>
      </c>
      <c r="AB16">
        <v>12.240423585845335</v>
      </c>
      <c r="AC16">
        <v>9.0034809407639322</v>
      </c>
      <c r="AD16">
        <v>2.8237066924441656</v>
      </c>
      <c r="AE16">
        <v>15.310748293780003</v>
      </c>
      <c r="AF16">
        <v>2.5045748156230432</v>
      </c>
      <c r="AG16">
        <v>12.274122349780837</v>
      </c>
      <c r="AH16">
        <v>18.637841063452303</v>
      </c>
      <c r="AI16">
        <v>0</v>
      </c>
      <c r="AJ16">
        <v>0</v>
      </c>
      <c r="AK16">
        <v>15.998515999259027</v>
      </c>
      <c r="AL16">
        <v>0</v>
      </c>
      <c r="AM16">
        <v>4.8961979172824037</v>
      </c>
      <c r="AN16">
        <v>0.98508909292423286</v>
      </c>
      <c r="AO16">
        <v>0</v>
      </c>
      <c r="AP16">
        <v>0.35713547002051099</v>
      </c>
      <c r="AQ16">
        <v>7.6120044583281148</v>
      </c>
      <c r="AR16">
        <v>15.218435738885409</v>
      </c>
      <c r="AS16">
        <v>9.9993861289918584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25.320968917969964</v>
      </c>
      <c r="BB16">
        <f t="shared" si="0"/>
        <v>580.44383773202958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252.4203845877</v>
      </c>
      <c r="M17">
        <v>24.159263581949343</v>
      </c>
      <c r="N17">
        <v>18.299751331723972</v>
      </c>
      <c r="O17">
        <v>0</v>
      </c>
      <c r="P17">
        <v>43.152557625277694</v>
      </c>
      <c r="Q17">
        <v>2.597441246249566</v>
      </c>
      <c r="R17">
        <v>13.137068565820027</v>
      </c>
      <c r="S17">
        <v>2.9132060949117138</v>
      </c>
      <c r="T17">
        <v>0</v>
      </c>
      <c r="U17">
        <v>55.759200607020851</v>
      </c>
      <c r="V17">
        <v>6.4183178486163319</v>
      </c>
      <c r="W17">
        <v>13.349107158680026</v>
      </c>
      <c r="X17">
        <v>45.701721860495297</v>
      </c>
      <c r="Y17">
        <v>0</v>
      </c>
      <c r="Z17">
        <v>0</v>
      </c>
      <c r="AA17">
        <v>0</v>
      </c>
      <c r="AB17">
        <v>12.240423585845335</v>
      </c>
      <c r="AC17">
        <v>9.0034809407639322</v>
      </c>
      <c r="AD17">
        <v>2.8237066924441656</v>
      </c>
      <c r="AE17">
        <v>15.310748293780003</v>
      </c>
      <c r="AF17">
        <v>2.5045748156230432</v>
      </c>
      <c r="AG17">
        <v>12.274122349780837</v>
      </c>
      <c r="AH17">
        <v>18.637841063452303</v>
      </c>
      <c r="AI17">
        <v>0</v>
      </c>
      <c r="AJ17">
        <v>0</v>
      </c>
      <c r="AK17">
        <v>15.998515999259027</v>
      </c>
      <c r="AL17">
        <v>0</v>
      </c>
      <c r="AM17">
        <v>4.8961979172824037</v>
      </c>
      <c r="AN17">
        <v>0.98508909292423286</v>
      </c>
      <c r="AO17">
        <v>0</v>
      </c>
      <c r="AP17">
        <v>0.35713547002051099</v>
      </c>
      <c r="AQ17">
        <v>7.6120044583281148</v>
      </c>
      <c r="AR17">
        <v>15.218435738885409</v>
      </c>
      <c r="AS17">
        <v>9.9993861289918584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25.321172751733485</v>
      </c>
      <c r="BB17">
        <f t="shared" si="0"/>
        <v>580.44851030409245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252.4203845877</v>
      </c>
      <c r="M18">
        <v>24.159263581949343</v>
      </c>
      <c r="N18">
        <v>18.299751331723972</v>
      </c>
      <c r="O18">
        <v>0</v>
      </c>
      <c r="P18">
        <v>43.152557625277694</v>
      </c>
      <c r="Q18">
        <v>2.597441246249566</v>
      </c>
      <c r="R18">
        <v>13.137068565820027</v>
      </c>
      <c r="S18">
        <v>2.9132060949117138</v>
      </c>
      <c r="T18">
        <v>0</v>
      </c>
      <c r="U18">
        <v>55.759200607020851</v>
      </c>
      <c r="V18">
        <v>6.4183178486163319</v>
      </c>
      <c r="W18">
        <v>13.349107158680026</v>
      </c>
      <c r="X18">
        <v>45.701721860495297</v>
      </c>
      <c r="Y18">
        <v>0</v>
      </c>
      <c r="Z18">
        <v>0</v>
      </c>
      <c r="AA18">
        <v>0</v>
      </c>
      <c r="AB18">
        <v>12.240423585845335</v>
      </c>
      <c r="AC18">
        <v>9.0034809407639322</v>
      </c>
      <c r="AD18">
        <v>2.8237066924441656</v>
      </c>
      <c r="AE18">
        <v>15.310748293780003</v>
      </c>
      <c r="AF18">
        <v>2.5045748156230432</v>
      </c>
      <c r="AG18">
        <v>12.274122349780837</v>
      </c>
      <c r="AH18">
        <v>18.637841063452303</v>
      </c>
      <c r="AI18">
        <v>0</v>
      </c>
      <c r="AJ18">
        <v>0</v>
      </c>
      <c r="AK18">
        <v>15.998515999259027</v>
      </c>
      <c r="AL18">
        <v>0</v>
      </c>
      <c r="AM18">
        <v>4.8961979172824037</v>
      </c>
      <c r="AN18">
        <v>0.98508909292423286</v>
      </c>
      <c r="AO18">
        <v>0</v>
      </c>
      <c r="AP18">
        <v>0.35713547002051099</v>
      </c>
      <c r="AQ18">
        <v>5.0746696388854104</v>
      </c>
      <c r="AR18">
        <v>15.218435738885409</v>
      </c>
      <c r="AS18">
        <v>9.9993861289918584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25.215112156280782</v>
      </c>
      <c r="BB18">
        <f t="shared" si="0"/>
        <v>578.01723608010252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252.4203845877</v>
      </c>
      <c r="M19">
        <v>24.159263581949343</v>
      </c>
      <c r="N19">
        <v>18.299751331723972</v>
      </c>
      <c r="O19">
        <v>0</v>
      </c>
      <c r="P19">
        <v>43.152557625277694</v>
      </c>
      <c r="Q19">
        <v>3.3404476236723091</v>
      </c>
      <c r="R19">
        <v>13.137068565820027</v>
      </c>
      <c r="S19">
        <v>4.1746404468696268</v>
      </c>
      <c r="T19">
        <v>0</v>
      </c>
      <c r="U19">
        <v>57.327187301730405</v>
      </c>
      <c r="V19">
        <v>6.4183178486163319</v>
      </c>
      <c r="W19">
        <v>13.349107158680026</v>
      </c>
      <c r="X19">
        <v>45.701721860495297</v>
      </c>
      <c r="Y19">
        <v>0</v>
      </c>
      <c r="Z19">
        <v>0</v>
      </c>
      <c r="AA19">
        <v>0</v>
      </c>
      <c r="AB19">
        <v>12.240423585845335</v>
      </c>
      <c r="AC19">
        <v>9.0034809407639322</v>
      </c>
      <c r="AD19">
        <v>2.8237066924441656</v>
      </c>
      <c r="AE19">
        <v>15.310748293780003</v>
      </c>
      <c r="AF19">
        <v>2.5045748156230432</v>
      </c>
      <c r="AG19">
        <v>12.274122349780837</v>
      </c>
      <c r="AH19">
        <v>18.637841063452303</v>
      </c>
      <c r="AI19">
        <v>0</v>
      </c>
      <c r="AJ19">
        <v>0</v>
      </c>
      <c r="AK19">
        <v>15.998515999259027</v>
      </c>
      <c r="AL19">
        <v>0</v>
      </c>
      <c r="AM19">
        <v>4.8961979172824037</v>
      </c>
      <c r="AN19">
        <v>0.98508909292423286</v>
      </c>
      <c r="AO19">
        <v>0</v>
      </c>
      <c r="AP19">
        <v>0.35713547002051099</v>
      </c>
      <c r="AQ19">
        <v>5.0746696388854104</v>
      </c>
      <c r="AR19">
        <v>15.218435738885409</v>
      </c>
      <c r="AS19">
        <v>9.9993861289918584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25.364439622607748</v>
      </c>
      <c r="BB19">
        <f t="shared" si="0"/>
        <v>581.44033603786579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252.4203845877</v>
      </c>
      <c r="M20">
        <v>24.159263581949343</v>
      </c>
      <c r="N20">
        <v>18.299751331723972</v>
      </c>
      <c r="O20">
        <v>0</v>
      </c>
      <c r="P20">
        <v>43.152557625277694</v>
      </c>
      <c r="Q20">
        <v>3.3404476236723091</v>
      </c>
      <c r="R20">
        <v>13.137068565820027</v>
      </c>
      <c r="S20">
        <v>4.1746404468696268</v>
      </c>
      <c r="T20">
        <v>0</v>
      </c>
      <c r="U20">
        <v>59.622123777609566</v>
      </c>
      <c r="V20">
        <v>6.4183178486163319</v>
      </c>
      <c r="W20">
        <v>13.349107158680026</v>
      </c>
      <c r="X20">
        <v>45.701721860495297</v>
      </c>
      <c r="Y20">
        <v>0</v>
      </c>
      <c r="Z20">
        <v>0</v>
      </c>
      <c r="AA20">
        <v>0</v>
      </c>
      <c r="AB20">
        <v>12.240423585845335</v>
      </c>
      <c r="AC20">
        <v>9.0034809407639322</v>
      </c>
      <c r="AD20">
        <v>2.8237066924441656</v>
      </c>
      <c r="AE20">
        <v>15.310748293780003</v>
      </c>
      <c r="AF20">
        <v>2.5045748156230432</v>
      </c>
      <c r="AG20">
        <v>12.274122349780837</v>
      </c>
      <c r="AH20">
        <v>18.637841063452303</v>
      </c>
      <c r="AI20">
        <v>1.1042778027134208</v>
      </c>
      <c r="AJ20">
        <v>0</v>
      </c>
      <c r="AK20">
        <v>15.998515999259027</v>
      </c>
      <c r="AL20">
        <v>0</v>
      </c>
      <c r="AM20">
        <v>4.8961979172824037</v>
      </c>
      <c r="AN20">
        <v>0.98508909292423286</v>
      </c>
      <c r="AO20">
        <v>0</v>
      </c>
      <c r="AP20">
        <v>0.35713547002051099</v>
      </c>
      <c r="AQ20">
        <v>2.5373348194427052</v>
      </c>
      <c r="AR20">
        <v>15.218435738885409</v>
      </c>
      <c r="AS20">
        <v>9.9993861289918584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25.400466184000216</v>
      </c>
      <c r="BB20">
        <f t="shared" si="0"/>
        <v>582.26618893562306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323.09949907361482</v>
      </c>
      <c r="M21">
        <v>24.159263581949343</v>
      </c>
      <c r="N21">
        <v>18.299751331723972</v>
      </c>
      <c r="O21">
        <v>0</v>
      </c>
      <c r="P21">
        <v>43.152557625277694</v>
      </c>
      <c r="Q21">
        <v>3.3404476236723091</v>
      </c>
      <c r="R21">
        <v>13.137068565820027</v>
      </c>
      <c r="S21">
        <v>4.1746404468696268</v>
      </c>
      <c r="T21">
        <v>0</v>
      </c>
      <c r="U21">
        <v>61.624977210118047</v>
      </c>
      <c r="V21">
        <v>6.4183178486163319</v>
      </c>
      <c r="W21">
        <v>13.349107158680026</v>
      </c>
      <c r="X21">
        <v>45.701721860495297</v>
      </c>
      <c r="Y21">
        <v>0</v>
      </c>
      <c r="Z21">
        <v>0</v>
      </c>
      <c r="AA21">
        <v>0</v>
      </c>
      <c r="AB21">
        <v>12.240423585845335</v>
      </c>
      <c r="AC21">
        <v>9.0034809407639322</v>
      </c>
      <c r="AD21">
        <v>2.8237066924441656</v>
      </c>
      <c r="AE21">
        <v>15.310748293780003</v>
      </c>
      <c r="AF21">
        <v>2.5045748156230432</v>
      </c>
      <c r="AG21">
        <v>12.274122349780837</v>
      </c>
      <c r="AH21">
        <v>18.637841063452303</v>
      </c>
      <c r="AI21">
        <v>1.9719248154038822</v>
      </c>
      <c r="AJ21">
        <v>0</v>
      </c>
      <c r="AK21">
        <v>15.998515999259027</v>
      </c>
      <c r="AL21">
        <v>0</v>
      </c>
      <c r="AM21">
        <v>4.8961979172824037</v>
      </c>
      <c r="AN21">
        <v>0.98508909292423286</v>
      </c>
      <c r="AO21">
        <v>0</v>
      </c>
      <c r="AP21">
        <v>0.35713547002051099</v>
      </c>
      <c r="AQ21">
        <v>0</v>
      </c>
      <c r="AR21">
        <v>15.218435738885409</v>
      </c>
      <c r="AS21">
        <v>9.9993861289918584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28.368779492668089</v>
      </c>
      <c r="BB21">
        <f t="shared" si="0"/>
        <v>650.31015573862624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323.09949907361482</v>
      </c>
      <c r="M22">
        <v>24.159263581949343</v>
      </c>
      <c r="N22">
        <v>18.299751331723972</v>
      </c>
      <c r="O22">
        <v>0</v>
      </c>
      <c r="P22">
        <v>43.152557625277694</v>
      </c>
      <c r="Q22">
        <v>3.3404476236723091</v>
      </c>
      <c r="R22">
        <v>13.137068565820027</v>
      </c>
      <c r="S22">
        <v>4.1746404468696268</v>
      </c>
      <c r="T22">
        <v>0</v>
      </c>
      <c r="U22">
        <v>62.837031360038189</v>
      </c>
      <c r="V22">
        <v>6.4183178486163319</v>
      </c>
      <c r="W22">
        <v>13.349107158680026</v>
      </c>
      <c r="X22">
        <v>45.701721860495297</v>
      </c>
      <c r="Y22">
        <v>0</v>
      </c>
      <c r="Z22">
        <v>0</v>
      </c>
      <c r="AA22">
        <v>0</v>
      </c>
      <c r="AB22">
        <v>12.240423585845335</v>
      </c>
      <c r="AC22">
        <v>9.0034809407639322</v>
      </c>
      <c r="AD22">
        <v>2.8237066924441656</v>
      </c>
      <c r="AE22">
        <v>15.310748293780003</v>
      </c>
      <c r="AF22">
        <v>2.5045748156230432</v>
      </c>
      <c r="AG22">
        <v>12.274122349780837</v>
      </c>
      <c r="AH22">
        <v>18.637841063452303</v>
      </c>
      <c r="AI22">
        <v>3.1550799394280942</v>
      </c>
      <c r="AJ22">
        <v>0</v>
      </c>
      <c r="AK22">
        <v>15.998515999259027</v>
      </c>
      <c r="AL22">
        <v>0</v>
      </c>
      <c r="AM22">
        <v>4.8961979172824037</v>
      </c>
      <c r="AN22">
        <v>0.98508909292423286</v>
      </c>
      <c r="AO22">
        <v>0</v>
      </c>
      <c r="AP22">
        <v>0.35713547002051099</v>
      </c>
      <c r="AQ22">
        <v>0</v>
      </c>
      <c r="AR22">
        <v>15.218435738885409</v>
      </c>
      <c r="AS22">
        <v>9.9993861289918584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28.468899240318962</v>
      </c>
      <c r="BB22">
        <f t="shared" si="0"/>
        <v>652.60524526491963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323.09949907361482</v>
      </c>
      <c r="M23">
        <v>24.159263581949343</v>
      </c>
      <c r="N23">
        <v>18.299751331723972</v>
      </c>
      <c r="O23">
        <v>0</v>
      </c>
      <c r="P23">
        <v>43.152557625277694</v>
      </c>
      <c r="Q23">
        <v>3.3406103859766687</v>
      </c>
      <c r="R23">
        <v>13.137068565820027</v>
      </c>
      <c r="S23">
        <v>4.1752318334973317</v>
      </c>
      <c r="T23">
        <v>0</v>
      </c>
      <c r="U23">
        <v>64.161470083748029</v>
      </c>
      <c r="V23">
        <v>6.4183178486163319</v>
      </c>
      <c r="W23">
        <v>13.349107158680026</v>
      </c>
      <c r="X23">
        <v>45.701721860495297</v>
      </c>
      <c r="Y23">
        <v>0</v>
      </c>
      <c r="Z23">
        <v>0</v>
      </c>
      <c r="AA23">
        <v>0</v>
      </c>
      <c r="AB23">
        <v>12.240423585845335</v>
      </c>
      <c r="AC23">
        <v>9.0034809407639322</v>
      </c>
      <c r="AD23">
        <v>2.8237066924441656</v>
      </c>
      <c r="AE23">
        <v>15.310748293780003</v>
      </c>
      <c r="AF23">
        <v>2.5045748156230432</v>
      </c>
      <c r="AG23">
        <v>12.274122349780837</v>
      </c>
      <c r="AH23">
        <v>18.637841063452303</v>
      </c>
      <c r="AI23">
        <v>15.420452925151325</v>
      </c>
      <c r="AJ23">
        <v>0</v>
      </c>
      <c r="AK23">
        <v>15.998515999259027</v>
      </c>
      <c r="AL23">
        <v>0</v>
      </c>
      <c r="AM23">
        <v>4.8961979172824037</v>
      </c>
      <c r="AN23">
        <v>0.98508909292423286</v>
      </c>
      <c r="AO23">
        <v>0</v>
      </c>
      <c r="AP23">
        <v>0.75395240990555168</v>
      </c>
      <c r="AQ23">
        <v>0</v>
      </c>
      <c r="AR23">
        <v>16.415391358797745</v>
      </c>
      <c r="AS23">
        <v>9.9993861289918584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29.103604586198166</v>
      </c>
      <c r="BB23">
        <f t="shared" si="0"/>
        <v>667.15487833720306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323.09949907361482</v>
      </c>
      <c r="M24">
        <v>24.159263581949343</v>
      </c>
      <c r="N24">
        <v>18.299751331723972</v>
      </c>
      <c r="O24">
        <v>0</v>
      </c>
      <c r="P24">
        <v>43.152557625277694</v>
      </c>
      <c r="Q24">
        <v>3.3406103859766687</v>
      </c>
      <c r="R24">
        <v>13.137068565820027</v>
      </c>
      <c r="S24">
        <v>4.1752318334973317</v>
      </c>
      <c r="T24">
        <v>0</v>
      </c>
      <c r="U24">
        <v>64.475357584860021</v>
      </c>
      <c r="V24">
        <v>6.4183178486163319</v>
      </c>
      <c r="W24">
        <v>13.349107158680026</v>
      </c>
      <c r="X24">
        <v>45.701721860495297</v>
      </c>
      <c r="Y24">
        <v>0</v>
      </c>
      <c r="Z24">
        <v>0</v>
      </c>
      <c r="AA24">
        <v>0</v>
      </c>
      <c r="AB24">
        <v>12.240423585845335</v>
      </c>
      <c r="AC24">
        <v>9.0034809407639322</v>
      </c>
      <c r="AD24">
        <v>2.8237066924441656</v>
      </c>
      <c r="AE24">
        <v>15.310748293780003</v>
      </c>
      <c r="AF24">
        <v>2.5045748156230432</v>
      </c>
      <c r="AG24">
        <v>12.274122349780837</v>
      </c>
      <c r="AH24">
        <v>18.637841063452303</v>
      </c>
      <c r="AI24">
        <v>15.420452925151325</v>
      </c>
      <c r="AJ24">
        <v>0</v>
      </c>
      <c r="AK24">
        <v>15.998515999259027</v>
      </c>
      <c r="AL24">
        <v>0</v>
      </c>
      <c r="AM24">
        <v>4.8961979172824037</v>
      </c>
      <c r="AN24">
        <v>0.98508909292423286</v>
      </c>
      <c r="AO24">
        <v>0</v>
      </c>
      <c r="AP24">
        <v>0.75395240990555168</v>
      </c>
      <c r="AQ24">
        <v>0</v>
      </c>
      <c r="AR24">
        <v>16.415391358797745</v>
      </c>
      <c r="AS24">
        <v>9.9993861289918584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29.116725083744647</v>
      </c>
      <c r="BB24">
        <f t="shared" si="0"/>
        <v>667.45564534076857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322.69303794674329</v>
      </c>
      <c r="M25">
        <v>24.159263581949343</v>
      </c>
      <c r="N25">
        <v>18.299751331723972</v>
      </c>
      <c r="O25">
        <v>0</v>
      </c>
      <c r="P25">
        <v>43.152557625277694</v>
      </c>
      <c r="Q25">
        <v>3.3406103859766687</v>
      </c>
      <c r="R25">
        <v>13.137068565820027</v>
      </c>
      <c r="S25">
        <v>4.1752318334973317</v>
      </c>
      <c r="T25">
        <v>0</v>
      </c>
      <c r="U25">
        <v>64.475357584860021</v>
      </c>
      <c r="V25">
        <v>6.4183178486163319</v>
      </c>
      <c r="W25">
        <v>13.349107158680026</v>
      </c>
      <c r="X25">
        <v>45.701721860495297</v>
      </c>
      <c r="Y25">
        <v>0</v>
      </c>
      <c r="Z25">
        <v>0</v>
      </c>
      <c r="AA25">
        <v>4.3521786065539549</v>
      </c>
      <c r="AB25">
        <v>12.240423585845335</v>
      </c>
      <c r="AC25">
        <v>9.0034809407639322</v>
      </c>
      <c r="AD25">
        <v>2.8237066924441656</v>
      </c>
      <c r="AE25">
        <v>15.310748293780003</v>
      </c>
      <c r="AF25">
        <v>2.5045748156230432</v>
      </c>
      <c r="AG25">
        <v>12.274122349780837</v>
      </c>
      <c r="AH25">
        <v>18.637841063452303</v>
      </c>
      <c r="AI25">
        <v>15.420452925151325</v>
      </c>
      <c r="AJ25">
        <v>0</v>
      </c>
      <c r="AK25">
        <v>15.998515999259027</v>
      </c>
      <c r="AL25">
        <v>0</v>
      </c>
      <c r="AM25">
        <v>4.8961979172824037</v>
      </c>
      <c r="AN25">
        <v>0.98508909292423286</v>
      </c>
      <c r="AO25">
        <v>0</v>
      </c>
      <c r="AP25">
        <v>0.75395240990555168</v>
      </c>
      <c r="AQ25">
        <v>0</v>
      </c>
      <c r="AR25">
        <v>15.218435738885409</v>
      </c>
      <c r="AS25">
        <v>9.9993861289918584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29.231623329483014</v>
      </c>
      <c r="BB25">
        <f t="shared" si="0"/>
        <v>670.08950895480029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322.69303794674329</v>
      </c>
      <c r="M26">
        <v>24.159263581949343</v>
      </c>
      <c r="N26">
        <v>18.299751331723972</v>
      </c>
      <c r="O26">
        <v>0</v>
      </c>
      <c r="P26">
        <v>43.152557625277694</v>
      </c>
      <c r="Q26">
        <v>3.3406103859766687</v>
      </c>
      <c r="R26">
        <v>13.137068565820027</v>
      </c>
      <c r="S26">
        <v>4.1752318334973317</v>
      </c>
      <c r="T26">
        <v>0</v>
      </c>
      <c r="U26">
        <v>64.475357584860021</v>
      </c>
      <c r="V26">
        <v>6.4183178486163319</v>
      </c>
      <c r="W26">
        <v>13.349107158680026</v>
      </c>
      <c r="X26">
        <v>45.701721860495297</v>
      </c>
      <c r="Y26">
        <v>0</v>
      </c>
      <c r="Z26">
        <v>2.0302213041118766</v>
      </c>
      <c r="AA26">
        <v>4.3521786065539549</v>
      </c>
      <c r="AB26">
        <v>12.240423585845335</v>
      </c>
      <c r="AC26">
        <v>9.0034809407639322</v>
      </c>
      <c r="AD26">
        <v>2.8237066924441656</v>
      </c>
      <c r="AE26">
        <v>15.310748293780003</v>
      </c>
      <c r="AF26">
        <v>2.5045748156230432</v>
      </c>
      <c r="AG26">
        <v>12.274122349780837</v>
      </c>
      <c r="AH26">
        <v>18.637841063452303</v>
      </c>
      <c r="AI26">
        <v>15.420452925151325</v>
      </c>
      <c r="AJ26">
        <v>0</v>
      </c>
      <c r="AK26">
        <v>15.998515999259027</v>
      </c>
      <c r="AL26">
        <v>0</v>
      </c>
      <c r="AM26">
        <v>4.8961979172824037</v>
      </c>
      <c r="AN26">
        <v>0.98508909292423286</v>
      </c>
      <c r="AO26">
        <v>0</v>
      </c>
      <c r="AP26">
        <v>0.75395240990555168</v>
      </c>
      <c r="AQ26">
        <v>0</v>
      </c>
      <c r="AR26">
        <v>15.218435738885409</v>
      </c>
      <c r="AS26">
        <v>9.9993861289918584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29.316486579994894</v>
      </c>
      <c r="BB26">
        <f t="shared" si="0"/>
        <v>672.03486700840028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272.21601180290025</v>
      </c>
      <c r="M27">
        <v>24.159263581949343</v>
      </c>
      <c r="N27">
        <v>18.299751331723972</v>
      </c>
      <c r="O27">
        <v>0</v>
      </c>
      <c r="P27">
        <v>43.152557625277694</v>
      </c>
      <c r="Q27">
        <v>3.3406103859766687</v>
      </c>
      <c r="R27">
        <v>0.45888951773892278</v>
      </c>
      <c r="S27">
        <v>4.1752318334973317</v>
      </c>
      <c r="T27">
        <v>0</v>
      </c>
      <c r="U27">
        <v>64.475357584860021</v>
      </c>
      <c r="V27">
        <v>0</v>
      </c>
      <c r="W27">
        <v>2.0146701416442312</v>
      </c>
      <c r="X27">
        <v>15.144675155848782</v>
      </c>
      <c r="Y27">
        <v>0</v>
      </c>
      <c r="Z27">
        <v>2.0302213041118766</v>
      </c>
      <c r="AA27">
        <v>8.7043572131079099</v>
      </c>
      <c r="AB27">
        <v>12.240423585845335</v>
      </c>
      <c r="AC27">
        <v>9.0034809407639322</v>
      </c>
      <c r="AD27">
        <v>2.8237066924441656</v>
      </c>
      <c r="AE27">
        <v>15.310748293780003</v>
      </c>
      <c r="AF27">
        <v>0</v>
      </c>
      <c r="AG27">
        <v>12.274122349780837</v>
      </c>
      <c r="AH27">
        <v>18.637841063452303</v>
      </c>
      <c r="AI27">
        <v>15.420452925151325</v>
      </c>
      <c r="AJ27">
        <v>0</v>
      </c>
      <c r="AK27">
        <v>15.998515999259027</v>
      </c>
      <c r="AL27">
        <v>0</v>
      </c>
      <c r="AM27">
        <v>4.8961979172824037</v>
      </c>
      <c r="AN27">
        <v>0.98508909292423286</v>
      </c>
      <c r="AO27">
        <v>0</v>
      </c>
      <c r="AP27">
        <v>0.75395240990555168</v>
      </c>
      <c r="AQ27">
        <v>0</v>
      </c>
      <c r="AR27">
        <v>15.218435738885409</v>
      </c>
      <c r="AS27">
        <v>9.9993861289918584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24.734479135794892</v>
      </c>
      <c r="BB27">
        <f t="shared" si="0"/>
        <v>566.99947148130866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231.8382495696049</v>
      </c>
      <c r="M28">
        <v>24.159263581949343</v>
      </c>
      <c r="N28">
        <v>18.299751331723972</v>
      </c>
      <c r="O28">
        <v>0</v>
      </c>
      <c r="P28">
        <v>43.152557625277694</v>
      </c>
      <c r="Q28">
        <v>3.3406103859766687</v>
      </c>
      <c r="R28">
        <v>0.45888951773892278</v>
      </c>
      <c r="S28">
        <v>4.1752318334973317</v>
      </c>
      <c r="T28">
        <v>0</v>
      </c>
      <c r="U28">
        <v>64.475357584860021</v>
      </c>
      <c r="V28">
        <v>0</v>
      </c>
      <c r="W28">
        <v>2.0146701416442312</v>
      </c>
      <c r="X28">
        <v>15.144675155848782</v>
      </c>
      <c r="Y28">
        <v>0</v>
      </c>
      <c r="Z28">
        <v>4.0604422880400755</v>
      </c>
      <c r="AA28">
        <v>8.7043572131079099</v>
      </c>
      <c r="AB28">
        <v>12.240423585845335</v>
      </c>
      <c r="AC28">
        <v>9.0034809407639322</v>
      </c>
      <c r="AD28">
        <v>5.6474130905343349</v>
      </c>
      <c r="AE28">
        <v>15.310748293780003</v>
      </c>
      <c r="AF28">
        <v>0</v>
      </c>
      <c r="AG28">
        <v>12.274122349780837</v>
      </c>
      <c r="AH28">
        <v>18.637841063452303</v>
      </c>
      <c r="AI28">
        <v>15.420452925151325</v>
      </c>
      <c r="AJ28">
        <v>0</v>
      </c>
      <c r="AK28">
        <v>15.998515999259027</v>
      </c>
      <c r="AL28">
        <v>0</v>
      </c>
      <c r="AM28">
        <v>4.8961979172824037</v>
      </c>
      <c r="AN28">
        <v>0.98508909292423286</v>
      </c>
      <c r="AO28">
        <v>0</v>
      </c>
      <c r="AP28">
        <v>0.75395240990555168</v>
      </c>
      <c r="AQ28">
        <v>0</v>
      </c>
      <c r="AR28">
        <v>15.218435738885409</v>
      </c>
      <c r="AS28">
        <v>9.9993861289918584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23.249582839011524</v>
      </c>
      <c r="BB28">
        <f t="shared" si="0"/>
        <v>532.96053292681495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231.8382495696049</v>
      </c>
      <c r="M29">
        <v>24.159263581949343</v>
      </c>
      <c r="N29">
        <v>18.299751331723972</v>
      </c>
      <c r="O29">
        <v>0</v>
      </c>
      <c r="P29">
        <v>43.152557625277694</v>
      </c>
      <c r="Q29">
        <v>3.3406103859766687</v>
      </c>
      <c r="R29">
        <v>2.2026356130144635</v>
      </c>
      <c r="S29">
        <v>4.1752318334973317</v>
      </c>
      <c r="T29">
        <v>0</v>
      </c>
      <c r="U29">
        <v>64.475357584860021</v>
      </c>
      <c r="V29">
        <v>0</v>
      </c>
      <c r="W29">
        <v>2.0564249632327125</v>
      </c>
      <c r="X29">
        <v>15.144675155848782</v>
      </c>
      <c r="Y29">
        <v>0</v>
      </c>
      <c r="Z29">
        <v>4.0604422880400755</v>
      </c>
      <c r="AA29">
        <v>13.056535499478189</v>
      </c>
      <c r="AB29">
        <v>12.240423585845335</v>
      </c>
      <c r="AC29">
        <v>9.0034809407639322</v>
      </c>
      <c r="AD29">
        <v>5.6474130905343349</v>
      </c>
      <c r="AE29">
        <v>15.310748293780003</v>
      </c>
      <c r="AF29">
        <v>0</v>
      </c>
      <c r="AG29">
        <v>12.274122349780837</v>
      </c>
      <c r="AH29">
        <v>18.637841063452303</v>
      </c>
      <c r="AI29">
        <v>1.9719248154038822</v>
      </c>
      <c r="AJ29">
        <v>0</v>
      </c>
      <c r="AK29">
        <v>15.998515999259027</v>
      </c>
      <c r="AL29">
        <v>0</v>
      </c>
      <c r="AM29">
        <v>4.8961979172824037</v>
      </c>
      <c r="AN29">
        <v>0.98508909292423286</v>
      </c>
      <c r="AO29">
        <v>0</v>
      </c>
      <c r="AP29">
        <v>0.75395240990555168</v>
      </c>
      <c r="AQ29">
        <v>0</v>
      </c>
      <c r="AR29">
        <v>15.218435738885409</v>
      </c>
      <c r="AS29">
        <v>9.9993861289918584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22.943989354719278</v>
      </c>
      <c r="BB29">
        <f t="shared" si="0"/>
        <v>525.95527750459405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231.8382495696049</v>
      </c>
      <c r="M30">
        <v>24.159263581949343</v>
      </c>
      <c r="N30">
        <v>18.299751331723972</v>
      </c>
      <c r="O30">
        <v>0</v>
      </c>
      <c r="P30">
        <v>43.152557625277694</v>
      </c>
      <c r="Q30">
        <v>3.3406103859766687</v>
      </c>
      <c r="R30">
        <v>6.5136498831523735</v>
      </c>
      <c r="S30">
        <v>4.1752318334973317</v>
      </c>
      <c r="T30">
        <v>0</v>
      </c>
      <c r="U30">
        <v>64.475357584860021</v>
      </c>
      <c r="V30">
        <v>0</v>
      </c>
      <c r="W30">
        <v>2.0564249632327125</v>
      </c>
      <c r="X30">
        <v>15.144675155848782</v>
      </c>
      <c r="Y30">
        <v>0</v>
      </c>
      <c r="Z30">
        <v>4.0604422880400755</v>
      </c>
      <c r="AA30">
        <v>13.056535499478189</v>
      </c>
      <c r="AB30">
        <v>12.240423585845335</v>
      </c>
      <c r="AC30">
        <v>9.0034809407639322</v>
      </c>
      <c r="AD30">
        <v>5.6474130905343349</v>
      </c>
      <c r="AE30">
        <v>15.310748293780003</v>
      </c>
      <c r="AF30">
        <v>0</v>
      </c>
      <c r="AG30">
        <v>12.274122349780837</v>
      </c>
      <c r="AH30">
        <v>18.637841063452303</v>
      </c>
      <c r="AI30">
        <v>1.1042778027134208</v>
      </c>
      <c r="AJ30">
        <v>0</v>
      </c>
      <c r="AK30">
        <v>15.998515999259027</v>
      </c>
      <c r="AL30">
        <v>0</v>
      </c>
      <c r="AM30">
        <v>4.8961979172824037</v>
      </c>
      <c r="AN30">
        <v>0.98508909292423286</v>
      </c>
      <c r="AO30">
        <v>0</v>
      </c>
      <c r="AP30">
        <v>0.75395240990555168</v>
      </c>
      <c r="AQ30">
        <v>0</v>
      </c>
      <c r="AR30">
        <v>15.218435738885409</v>
      </c>
      <c r="AS30">
        <v>9.9993861289918584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23.087922106080576</v>
      </c>
      <c r="BB30">
        <f t="shared" si="0"/>
        <v>529.25471201068024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231.8382495696049</v>
      </c>
      <c r="M31">
        <v>24.159263581949343</v>
      </c>
      <c r="N31">
        <v>18.299751331723972</v>
      </c>
      <c r="O31">
        <v>0</v>
      </c>
      <c r="P31">
        <v>43.152557625277694</v>
      </c>
      <c r="Q31">
        <v>3.3406103859766687</v>
      </c>
      <c r="R31">
        <v>0.42780369442705068</v>
      </c>
      <c r="S31">
        <v>4.1752318334973317</v>
      </c>
      <c r="T31">
        <v>0</v>
      </c>
      <c r="U31">
        <v>64.475357584860021</v>
      </c>
      <c r="V31">
        <v>0</v>
      </c>
      <c r="W31">
        <v>2.0147907092748052</v>
      </c>
      <c r="X31">
        <v>15.618674087984285</v>
      </c>
      <c r="Y31">
        <v>0</v>
      </c>
      <c r="Z31">
        <v>4.0604422880400755</v>
      </c>
      <c r="AA31">
        <v>13.056535499478189</v>
      </c>
      <c r="AB31">
        <v>12.240423585845335</v>
      </c>
      <c r="AC31">
        <v>9.0034809407639322</v>
      </c>
      <c r="AD31">
        <v>5.6474130905343349</v>
      </c>
      <c r="AE31">
        <v>15.310748293780003</v>
      </c>
      <c r="AF31">
        <v>0</v>
      </c>
      <c r="AG31">
        <v>12.274122349780837</v>
      </c>
      <c r="AH31">
        <v>23.017733936025881</v>
      </c>
      <c r="AI31">
        <v>1.1042778027134208</v>
      </c>
      <c r="AJ31">
        <v>0</v>
      </c>
      <c r="AK31">
        <v>15.998515999259027</v>
      </c>
      <c r="AL31">
        <v>0</v>
      </c>
      <c r="AM31">
        <v>4.8961979172824037</v>
      </c>
      <c r="AN31">
        <v>0.98508909292423286</v>
      </c>
      <c r="AO31">
        <v>0</v>
      </c>
      <c r="AP31">
        <v>0.75395240990555168</v>
      </c>
      <c r="AQ31">
        <v>0</v>
      </c>
      <c r="AR31">
        <v>15.218435738885409</v>
      </c>
      <c r="AS31">
        <v>9.9993861289918584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23.034686101013257</v>
      </c>
      <c r="BB31">
        <f t="shared" si="0"/>
        <v>528.0343593777734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231.8382495696049</v>
      </c>
      <c r="M32">
        <v>24.159263581949343</v>
      </c>
      <c r="N32">
        <v>18.299751331723972</v>
      </c>
      <c r="O32">
        <v>0</v>
      </c>
      <c r="P32">
        <v>43.152557625277694</v>
      </c>
      <c r="Q32">
        <v>3.3406103859766687</v>
      </c>
      <c r="R32">
        <v>6.7098382728477128</v>
      </c>
      <c r="S32">
        <v>4.1752318334973317</v>
      </c>
      <c r="T32">
        <v>0</v>
      </c>
      <c r="U32">
        <v>64.475357584860021</v>
      </c>
      <c r="V32">
        <v>0</v>
      </c>
      <c r="W32">
        <v>2.0147907092748052</v>
      </c>
      <c r="X32">
        <v>15.145097009151867</v>
      </c>
      <c r="Y32">
        <v>0</v>
      </c>
      <c r="Z32">
        <v>4.0604422880400755</v>
      </c>
      <c r="AA32">
        <v>13.056535499478189</v>
      </c>
      <c r="AB32">
        <v>12.240423585845335</v>
      </c>
      <c r="AC32">
        <v>9.0034809407639322</v>
      </c>
      <c r="AD32">
        <v>5.6474130905343349</v>
      </c>
      <c r="AE32">
        <v>15.310748293780003</v>
      </c>
      <c r="AF32">
        <v>0</v>
      </c>
      <c r="AG32">
        <v>12.274122349780837</v>
      </c>
      <c r="AH32">
        <v>24.850454960342311</v>
      </c>
      <c r="AI32">
        <v>1.1042778027134208</v>
      </c>
      <c r="AJ32">
        <v>0</v>
      </c>
      <c r="AK32">
        <v>15.998515999259027</v>
      </c>
      <c r="AL32">
        <v>0</v>
      </c>
      <c r="AM32">
        <v>4.8961979172824037</v>
      </c>
      <c r="AN32">
        <v>0.98508909292423286</v>
      </c>
      <c r="AO32">
        <v>0</v>
      </c>
      <c r="AP32">
        <v>0.75395240990555168</v>
      </c>
      <c r="AQ32">
        <v>0</v>
      </c>
      <c r="AR32">
        <v>15.218435738885409</v>
      </c>
      <c r="AS32">
        <v>9.9993861289918584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23.354087363312473</v>
      </c>
      <c r="BB32">
        <f t="shared" si="0"/>
        <v>535.35613663937875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231.8382495696049</v>
      </c>
      <c r="M33">
        <v>24.159263581949343</v>
      </c>
      <c r="N33">
        <v>18.299751331723972</v>
      </c>
      <c r="O33">
        <v>0</v>
      </c>
      <c r="P33">
        <v>43.152557625277694</v>
      </c>
      <c r="Q33">
        <v>3.3406103859766687</v>
      </c>
      <c r="R33">
        <v>2.2026356130144635</v>
      </c>
      <c r="S33">
        <v>4.1752318334973317</v>
      </c>
      <c r="T33">
        <v>0</v>
      </c>
      <c r="U33">
        <v>64.475357584860021</v>
      </c>
      <c r="V33">
        <v>0</v>
      </c>
      <c r="W33">
        <v>2.0147907092748052</v>
      </c>
      <c r="X33">
        <v>15.145097009151867</v>
      </c>
      <c r="Y33">
        <v>0</v>
      </c>
      <c r="Z33">
        <v>4.0604422880400755</v>
      </c>
      <c r="AA33">
        <v>13.056535499478189</v>
      </c>
      <c r="AB33">
        <v>12.240423585845335</v>
      </c>
      <c r="AC33">
        <v>9.0034809407639322</v>
      </c>
      <c r="AD33">
        <v>5.6474130905343349</v>
      </c>
      <c r="AE33">
        <v>15.310748293780003</v>
      </c>
      <c r="AF33">
        <v>0</v>
      </c>
      <c r="AG33">
        <v>12.274122349780837</v>
      </c>
      <c r="AH33">
        <v>24.850454960342311</v>
      </c>
      <c r="AI33">
        <v>1.1042778027134208</v>
      </c>
      <c r="AJ33">
        <v>0</v>
      </c>
      <c r="AK33">
        <v>15.998515999259027</v>
      </c>
      <c r="AL33">
        <v>0</v>
      </c>
      <c r="AM33">
        <v>4.8961979172824037</v>
      </c>
      <c r="AN33">
        <v>0.98508909292423286</v>
      </c>
      <c r="AO33">
        <v>0</v>
      </c>
      <c r="AP33">
        <v>0.75395240990555168</v>
      </c>
      <c r="AQ33">
        <v>0</v>
      </c>
      <c r="AR33">
        <v>15.218435738885409</v>
      </c>
      <c r="AS33">
        <v>9.9993861289918584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23.165686292131447</v>
      </c>
      <c r="BB33">
        <f t="shared" si="0"/>
        <v>531.0373350507266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231.8382495696049</v>
      </c>
      <c r="M34">
        <v>24.159263581949343</v>
      </c>
      <c r="N34">
        <v>18.299751331723972</v>
      </c>
      <c r="O34">
        <v>0</v>
      </c>
      <c r="P34">
        <v>43.152557625277694</v>
      </c>
      <c r="Q34">
        <v>3.3406103859766687</v>
      </c>
      <c r="R34">
        <v>2.2026356130144635</v>
      </c>
      <c r="S34">
        <v>4.1752318334973317</v>
      </c>
      <c r="T34">
        <v>0</v>
      </c>
      <c r="U34">
        <v>64.475357584860021</v>
      </c>
      <c r="V34">
        <v>0</v>
      </c>
      <c r="W34">
        <v>2.0147907092748052</v>
      </c>
      <c r="X34">
        <v>15.145097009151867</v>
      </c>
      <c r="Y34">
        <v>0</v>
      </c>
      <c r="Z34">
        <v>4.0604422880400755</v>
      </c>
      <c r="AA34">
        <v>13.056535499478189</v>
      </c>
      <c r="AB34">
        <v>12.240423585845335</v>
      </c>
      <c r="AC34">
        <v>9.0034809407639322</v>
      </c>
      <c r="AD34">
        <v>5.6474130905343349</v>
      </c>
      <c r="AE34">
        <v>15.310748293780003</v>
      </c>
      <c r="AF34">
        <v>0</v>
      </c>
      <c r="AG34">
        <v>12.274122349780837</v>
      </c>
      <c r="AH34">
        <v>24.850454960342311</v>
      </c>
      <c r="AI34">
        <v>1.1042778027134208</v>
      </c>
      <c r="AJ34">
        <v>0</v>
      </c>
      <c r="AK34">
        <v>15.998515999259027</v>
      </c>
      <c r="AL34">
        <v>0</v>
      </c>
      <c r="AM34">
        <v>4.8961979172824037</v>
      </c>
      <c r="AN34">
        <v>0.98508909292423286</v>
      </c>
      <c r="AO34">
        <v>0</v>
      </c>
      <c r="AP34">
        <v>0.75395240990555168</v>
      </c>
      <c r="AQ34">
        <v>0</v>
      </c>
      <c r="AR34">
        <v>15.218435738885409</v>
      </c>
      <c r="AS34">
        <v>9.9993861289918584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23.165686292131447</v>
      </c>
      <c r="BB34">
        <f t="shared" si="0"/>
        <v>531.0373350507266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231.8382495696049</v>
      </c>
      <c r="M35">
        <v>24.159263581949343</v>
      </c>
      <c r="N35">
        <v>18.299751331723972</v>
      </c>
      <c r="O35">
        <v>0</v>
      </c>
      <c r="P35">
        <v>43.152557625277694</v>
      </c>
      <c r="Q35">
        <v>3.3595601544951408</v>
      </c>
      <c r="R35">
        <v>0.91870117850809119</v>
      </c>
      <c r="S35">
        <v>4.1946041949957937</v>
      </c>
      <c r="T35">
        <v>0</v>
      </c>
      <c r="U35">
        <v>64.475357584860021</v>
      </c>
      <c r="V35">
        <v>0</v>
      </c>
      <c r="W35">
        <v>2.0150135427386311</v>
      </c>
      <c r="X35">
        <v>13.673307938293654</v>
      </c>
      <c r="Y35">
        <v>0</v>
      </c>
      <c r="Z35">
        <v>4.0604422880400755</v>
      </c>
      <c r="AA35">
        <v>13.056535499478189</v>
      </c>
      <c r="AB35">
        <v>12.240423585845335</v>
      </c>
      <c r="AC35">
        <v>9.0034809407639322</v>
      </c>
      <c r="AD35">
        <v>5.6474130905343349</v>
      </c>
      <c r="AE35">
        <v>15.310748293780003</v>
      </c>
      <c r="AF35">
        <v>0</v>
      </c>
      <c r="AG35">
        <v>12.274122349780837</v>
      </c>
      <c r="AH35">
        <v>24.850454960342311</v>
      </c>
      <c r="AI35">
        <v>1.1042778027134208</v>
      </c>
      <c r="AJ35">
        <v>0</v>
      </c>
      <c r="AK35">
        <v>15.998515999259027</v>
      </c>
      <c r="AL35">
        <v>0</v>
      </c>
      <c r="AM35">
        <v>4.8961979172824037</v>
      </c>
      <c r="AN35">
        <v>0.98508909292423286</v>
      </c>
      <c r="AO35">
        <v>0</v>
      </c>
      <c r="AP35">
        <v>2.9364466998931471</v>
      </c>
      <c r="AQ35">
        <v>0</v>
      </c>
      <c r="AR35">
        <v>15.218435738885409</v>
      </c>
      <c r="AS35">
        <v>9.9993861289918584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23.143336490402184</v>
      </c>
      <c r="BB35">
        <f t="shared" si="0"/>
        <v>530.52500060055968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231.8382495696049</v>
      </c>
      <c r="M36">
        <v>24.159263581949343</v>
      </c>
      <c r="N36">
        <v>18.299751331723972</v>
      </c>
      <c r="O36">
        <v>0</v>
      </c>
      <c r="P36">
        <v>43.152557625277694</v>
      </c>
      <c r="Q36">
        <v>3.3595601544951408</v>
      </c>
      <c r="R36">
        <v>6.5726230657682025</v>
      </c>
      <c r="S36">
        <v>4.1946041949957937</v>
      </c>
      <c r="T36">
        <v>0</v>
      </c>
      <c r="U36">
        <v>64.475357584860021</v>
      </c>
      <c r="V36">
        <v>0</v>
      </c>
      <c r="W36">
        <v>2.0150135427386311</v>
      </c>
      <c r="X36">
        <v>15.142849150190916</v>
      </c>
      <c r="Y36">
        <v>0</v>
      </c>
      <c r="Z36">
        <v>4.0604422880400755</v>
      </c>
      <c r="AA36">
        <v>13.056535499478189</v>
      </c>
      <c r="AB36">
        <v>12.240423585845335</v>
      </c>
      <c r="AC36">
        <v>9.0034809407639322</v>
      </c>
      <c r="AD36">
        <v>5.6474130905343349</v>
      </c>
      <c r="AE36">
        <v>15.310748293780003</v>
      </c>
      <c r="AF36">
        <v>0</v>
      </c>
      <c r="AG36">
        <v>12.274122349780837</v>
      </c>
      <c r="AH36">
        <v>24.850454960342311</v>
      </c>
      <c r="AI36">
        <v>1.1042778027134208</v>
      </c>
      <c r="AJ36">
        <v>0</v>
      </c>
      <c r="AK36">
        <v>15.998515999259027</v>
      </c>
      <c r="AL36">
        <v>0</v>
      </c>
      <c r="AM36">
        <v>4.8961979172824037</v>
      </c>
      <c r="AN36">
        <v>0.98508909292423286</v>
      </c>
      <c r="AO36">
        <v>0</v>
      </c>
      <c r="AP36">
        <v>2.9364466998931471</v>
      </c>
      <c r="AQ36">
        <v>0</v>
      </c>
      <c r="AR36">
        <v>15.218435738885409</v>
      </c>
      <c r="AS36">
        <v>9.9993861289918584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23.441097247946963</v>
      </c>
      <c r="BB36">
        <f t="shared" si="0"/>
        <v>537.35070294217223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231.8382495696049</v>
      </c>
      <c r="M37">
        <v>24.159263581949343</v>
      </c>
      <c r="N37">
        <v>18.299751331723972</v>
      </c>
      <c r="O37">
        <v>0</v>
      </c>
      <c r="P37">
        <v>43.152557625277694</v>
      </c>
      <c r="Q37">
        <v>3.3595601544951408</v>
      </c>
      <c r="R37">
        <v>6.7521504967847541</v>
      </c>
      <c r="S37">
        <v>4.1946041949957937</v>
      </c>
      <c r="T37">
        <v>0</v>
      </c>
      <c r="U37">
        <v>64.475357584860021</v>
      </c>
      <c r="V37">
        <v>0</v>
      </c>
      <c r="W37">
        <v>2.0150135427386311</v>
      </c>
      <c r="X37">
        <v>15.142849150190916</v>
      </c>
      <c r="Y37">
        <v>0</v>
      </c>
      <c r="Z37">
        <v>2.0302213041118766</v>
      </c>
      <c r="AA37">
        <v>13.056535499478189</v>
      </c>
      <c r="AB37">
        <v>12.240423585845335</v>
      </c>
      <c r="AC37">
        <v>9.0034809407639322</v>
      </c>
      <c r="AD37">
        <v>5.6474130905343349</v>
      </c>
      <c r="AE37">
        <v>15.310748293780003</v>
      </c>
      <c r="AF37">
        <v>0</v>
      </c>
      <c r="AG37">
        <v>12.274122349780837</v>
      </c>
      <c r="AH37">
        <v>23.017733936025881</v>
      </c>
      <c r="AI37">
        <v>1.1042778027134208</v>
      </c>
      <c r="AJ37">
        <v>0</v>
      </c>
      <c r="AK37">
        <v>15.998515999259027</v>
      </c>
      <c r="AL37">
        <v>0</v>
      </c>
      <c r="AM37">
        <v>4.8961979172824037</v>
      </c>
      <c r="AN37">
        <v>0.98508909292423286</v>
      </c>
      <c r="AO37">
        <v>0</v>
      </c>
      <c r="AP37">
        <v>2.9364466998931471</v>
      </c>
      <c r="AQ37">
        <v>0</v>
      </c>
      <c r="AR37">
        <v>15.218435738885409</v>
      </c>
      <c r="AS37">
        <v>9.9993861289918584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23.287130518618831</v>
      </c>
      <c r="BB37">
        <f t="shared" si="0"/>
        <v>533.82125509427226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231.8382495696049</v>
      </c>
      <c r="M38">
        <v>24.159263581949343</v>
      </c>
      <c r="N38">
        <v>18.299751331723972</v>
      </c>
      <c r="O38">
        <v>0</v>
      </c>
      <c r="P38">
        <v>43.152557625277694</v>
      </c>
      <c r="Q38">
        <v>3.3595601544951408</v>
      </c>
      <c r="R38">
        <v>6.7521504967847541</v>
      </c>
      <c r="S38">
        <v>4.1946041949957937</v>
      </c>
      <c r="T38">
        <v>0</v>
      </c>
      <c r="U38">
        <v>64.475357584860021</v>
      </c>
      <c r="V38">
        <v>0</v>
      </c>
      <c r="W38">
        <v>2.0150135427386311</v>
      </c>
      <c r="X38">
        <v>15.142849150190916</v>
      </c>
      <c r="Y38">
        <v>0</v>
      </c>
      <c r="Z38">
        <v>2.0302213041118766</v>
      </c>
      <c r="AA38">
        <v>13.056535499478189</v>
      </c>
      <c r="AB38">
        <v>12.240423585845335</v>
      </c>
      <c r="AC38">
        <v>9.0034809407639322</v>
      </c>
      <c r="AD38">
        <v>5.6474130905343349</v>
      </c>
      <c r="AE38">
        <v>15.310748293780003</v>
      </c>
      <c r="AF38">
        <v>0</v>
      </c>
      <c r="AG38">
        <v>12.274122349780837</v>
      </c>
      <c r="AH38">
        <v>21.402454235024003</v>
      </c>
      <c r="AI38">
        <v>1.1042778027134208</v>
      </c>
      <c r="AJ38">
        <v>0</v>
      </c>
      <c r="AK38">
        <v>15.998515999259027</v>
      </c>
      <c r="AL38">
        <v>0</v>
      </c>
      <c r="AM38">
        <v>4.8961979172824037</v>
      </c>
      <c r="AN38">
        <v>0.98508909292423286</v>
      </c>
      <c r="AO38">
        <v>0</v>
      </c>
      <c r="AP38">
        <v>2.9364466998931471</v>
      </c>
      <c r="AQ38">
        <v>0</v>
      </c>
      <c r="AR38">
        <v>15.218435738885409</v>
      </c>
      <c r="AS38">
        <v>9.9993861289918584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23.21961182711695</v>
      </c>
      <c r="BB38">
        <f t="shared" si="0"/>
        <v>532.27349408477221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231.8382495696049</v>
      </c>
      <c r="M39">
        <v>24.159263581949343</v>
      </c>
      <c r="N39">
        <v>18.299751331723972</v>
      </c>
      <c r="O39">
        <v>0</v>
      </c>
      <c r="P39">
        <v>43.152557625277694</v>
      </c>
      <c r="Q39">
        <v>3.3323970325816301</v>
      </c>
      <c r="R39">
        <v>6.7521504967847541</v>
      </c>
      <c r="S39">
        <v>4.1946041949957937</v>
      </c>
      <c r="T39">
        <v>0</v>
      </c>
      <c r="U39">
        <v>64.475357584860021</v>
      </c>
      <c r="V39">
        <v>0</v>
      </c>
      <c r="W39">
        <v>2.0150135427386311</v>
      </c>
      <c r="X39">
        <v>15.142849150190916</v>
      </c>
      <c r="Y39">
        <v>0</v>
      </c>
      <c r="Z39">
        <v>0</v>
      </c>
      <c r="AA39">
        <v>13.056535499478189</v>
      </c>
      <c r="AB39">
        <v>12.240423585845335</v>
      </c>
      <c r="AC39">
        <v>9.0034809407639322</v>
      </c>
      <c r="AD39">
        <v>5.6474130905343349</v>
      </c>
      <c r="AE39">
        <v>15.310748293780003</v>
      </c>
      <c r="AF39">
        <v>0</v>
      </c>
      <c r="AG39">
        <v>12.274122349780837</v>
      </c>
      <c r="AH39">
        <v>18.637841063452303</v>
      </c>
      <c r="AI39">
        <v>1.1042778027134208</v>
      </c>
      <c r="AJ39">
        <v>0</v>
      </c>
      <c r="AK39">
        <v>15.998515999259027</v>
      </c>
      <c r="AL39">
        <v>0</v>
      </c>
      <c r="AM39">
        <v>4.8961979172824037</v>
      </c>
      <c r="AN39">
        <v>0.98508909292423286</v>
      </c>
      <c r="AO39">
        <v>0</v>
      </c>
      <c r="AP39">
        <v>1.1507696699676986</v>
      </c>
      <c r="AQ39">
        <v>0</v>
      </c>
      <c r="AR39">
        <v>15.218435738885409</v>
      </c>
      <c r="AS39">
        <v>9.9993861289918584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22.943411027686508</v>
      </c>
      <c r="BB39">
        <f t="shared" si="0"/>
        <v>525.94202025668017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231.8382495696049</v>
      </c>
      <c r="M40">
        <v>24.159263581949343</v>
      </c>
      <c r="N40">
        <v>18.299751331723972</v>
      </c>
      <c r="O40">
        <v>0</v>
      </c>
      <c r="P40">
        <v>43.152557625277694</v>
      </c>
      <c r="Q40">
        <v>3.3323970325816301</v>
      </c>
      <c r="R40">
        <v>6.7521504967847541</v>
      </c>
      <c r="S40">
        <v>4.1946041949957937</v>
      </c>
      <c r="T40">
        <v>0</v>
      </c>
      <c r="U40">
        <v>64.475357584860021</v>
      </c>
      <c r="V40">
        <v>0</v>
      </c>
      <c r="W40">
        <v>2.0150135427386311</v>
      </c>
      <c r="X40">
        <v>15.142849150190916</v>
      </c>
      <c r="Y40">
        <v>0</v>
      </c>
      <c r="Z40">
        <v>0</v>
      </c>
      <c r="AA40">
        <v>13.056535499478189</v>
      </c>
      <c r="AB40">
        <v>12.240423585845335</v>
      </c>
      <c r="AC40">
        <v>9.0034809407639322</v>
      </c>
      <c r="AD40">
        <v>5.6474130905343349</v>
      </c>
      <c r="AE40">
        <v>15.310748293780003</v>
      </c>
      <c r="AF40">
        <v>0</v>
      </c>
      <c r="AG40">
        <v>12.274122349780837</v>
      </c>
      <c r="AH40">
        <v>12.425227480171156</v>
      </c>
      <c r="AI40">
        <v>1.1042778027134208</v>
      </c>
      <c r="AJ40">
        <v>0</v>
      </c>
      <c r="AK40">
        <v>15.998515999259027</v>
      </c>
      <c r="AL40">
        <v>0</v>
      </c>
      <c r="AM40">
        <v>4.8961979172824037</v>
      </c>
      <c r="AN40">
        <v>0.98508909292423286</v>
      </c>
      <c r="AO40">
        <v>0</v>
      </c>
      <c r="AP40">
        <v>0.35713547002051099</v>
      </c>
      <c r="AQ40">
        <v>0</v>
      </c>
      <c r="AR40">
        <v>16.415391358797745</v>
      </c>
      <c r="AS40">
        <v>9.9993861289918584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22.700582615259897</v>
      </c>
      <c r="BB40">
        <f t="shared" si="0"/>
        <v>520.37555650579077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232.23175093877194</v>
      </c>
      <c r="M41">
        <v>24.159263581949343</v>
      </c>
      <c r="N41">
        <v>18.299751331723972</v>
      </c>
      <c r="O41">
        <v>0</v>
      </c>
      <c r="P41">
        <v>43.152557625277694</v>
      </c>
      <c r="Q41">
        <v>3.3326089733978908</v>
      </c>
      <c r="R41">
        <v>6.7521504967847541</v>
      </c>
      <c r="S41">
        <v>4.1946041949957937</v>
      </c>
      <c r="T41">
        <v>0</v>
      </c>
      <c r="U41">
        <v>64.475357584860021</v>
      </c>
      <c r="V41">
        <v>0</v>
      </c>
      <c r="W41">
        <v>2.0150135427386311</v>
      </c>
      <c r="X41">
        <v>15.142849150190916</v>
      </c>
      <c r="Y41">
        <v>0</v>
      </c>
      <c r="Z41">
        <v>0</v>
      </c>
      <c r="AA41">
        <v>13.056535499478189</v>
      </c>
      <c r="AB41">
        <v>12.240423585845335</v>
      </c>
      <c r="AC41">
        <v>9.0034809407639322</v>
      </c>
      <c r="AD41">
        <v>5.6474130905343349</v>
      </c>
      <c r="AE41">
        <v>15.310748293780003</v>
      </c>
      <c r="AF41">
        <v>0</v>
      </c>
      <c r="AG41">
        <v>12.274122349780837</v>
      </c>
      <c r="AH41">
        <v>6.2126135832811515</v>
      </c>
      <c r="AI41">
        <v>1.1042778027134208</v>
      </c>
      <c r="AJ41">
        <v>0</v>
      </c>
      <c r="AK41">
        <v>15.998515999259027</v>
      </c>
      <c r="AL41">
        <v>0</v>
      </c>
      <c r="AM41">
        <v>4.8961979172824037</v>
      </c>
      <c r="AN41">
        <v>0.98508909292423286</v>
      </c>
      <c r="AO41">
        <v>0</v>
      </c>
      <c r="AP41">
        <v>0.35713547002051099</v>
      </c>
      <c r="AQ41">
        <v>0</v>
      </c>
      <c r="AR41">
        <v>16.415391358797745</v>
      </c>
      <c r="AS41">
        <v>9.9993861289918584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22.457352570727203</v>
      </c>
      <c r="BB41">
        <f t="shared" si="0"/>
        <v>514.79988596341684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232.23175093877194</v>
      </c>
      <c r="M42">
        <v>24.159263581949343</v>
      </c>
      <c r="N42">
        <v>18.299751331723972</v>
      </c>
      <c r="O42">
        <v>0</v>
      </c>
      <c r="P42">
        <v>43.152557625277694</v>
      </c>
      <c r="Q42">
        <v>3.3326089733978908</v>
      </c>
      <c r="R42">
        <v>6.7521504967847541</v>
      </c>
      <c r="S42">
        <v>4.1946041949957937</v>
      </c>
      <c r="T42">
        <v>0</v>
      </c>
      <c r="U42">
        <v>64.475357584860021</v>
      </c>
      <c r="V42">
        <v>0</v>
      </c>
      <c r="W42">
        <v>2.0150135427386311</v>
      </c>
      <c r="X42">
        <v>15.142849150190916</v>
      </c>
      <c r="Y42">
        <v>0</v>
      </c>
      <c r="Z42">
        <v>0</v>
      </c>
      <c r="AA42">
        <v>13.056535499478189</v>
      </c>
      <c r="AB42">
        <v>12.240423585845335</v>
      </c>
      <c r="AC42">
        <v>9.0034809407639322</v>
      </c>
      <c r="AD42">
        <v>5.6474130905343349</v>
      </c>
      <c r="AE42">
        <v>15.310748293780003</v>
      </c>
      <c r="AF42">
        <v>0</v>
      </c>
      <c r="AG42">
        <v>12.274122349780837</v>
      </c>
      <c r="AH42">
        <v>0</v>
      </c>
      <c r="AI42">
        <v>1.1042778027134208</v>
      </c>
      <c r="AJ42">
        <v>0</v>
      </c>
      <c r="AK42">
        <v>15.998515999259027</v>
      </c>
      <c r="AL42">
        <v>0</v>
      </c>
      <c r="AM42">
        <v>4.8961979172824037</v>
      </c>
      <c r="AN42">
        <v>0.98508909292423286</v>
      </c>
      <c r="AO42">
        <v>0</v>
      </c>
      <c r="AP42">
        <v>0.35713547002051099</v>
      </c>
      <c r="AQ42">
        <v>0</v>
      </c>
      <c r="AR42">
        <v>15.218435738885409</v>
      </c>
      <c r="AS42">
        <v>9.9993861289918584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22.147632578033715</v>
      </c>
      <c r="BB42">
        <f t="shared" si="0"/>
        <v>507.70003675291673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232.23175093877194</v>
      </c>
      <c r="M43">
        <v>24.159263581949343</v>
      </c>
      <c r="N43">
        <v>18.299751331723972</v>
      </c>
      <c r="O43">
        <v>0</v>
      </c>
      <c r="P43">
        <v>43.152557625277694</v>
      </c>
      <c r="Q43">
        <v>3.3199981704621697</v>
      </c>
      <c r="R43">
        <v>6.7521504967847541</v>
      </c>
      <c r="S43">
        <v>4.1946041949957937</v>
      </c>
      <c r="T43">
        <v>0</v>
      </c>
      <c r="U43">
        <v>64.475357584860021</v>
      </c>
      <c r="V43">
        <v>0</v>
      </c>
      <c r="W43">
        <v>2.0150135427386311</v>
      </c>
      <c r="X43">
        <v>15.142849150190916</v>
      </c>
      <c r="Y43">
        <v>0</v>
      </c>
      <c r="Z43">
        <v>0</v>
      </c>
      <c r="AA43">
        <v>13.056535499478189</v>
      </c>
      <c r="AB43">
        <v>12.240423585845335</v>
      </c>
      <c r="AC43">
        <v>9.0034809407639322</v>
      </c>
      <c r="AD43">
        <v>5.6474130905343349</v>
      </c>
      <c r="AE43">
        <v>15.310748293780003</v>
      </c>
      <c r="AF43">
        <v>0</v>
      </c>
      <c r="AG43">
        <v>12.274122349780837</v>
      </c>
      <c r="AH43">
        <v>0</v>
      </c>
      <c r="AI43">
        <v>1.1042778027134208</v>
      </c>
      <c r="AJ43">
        <v>0</v>
      </c>
      <c r="AK43">
        <v>15.998515999259027</v>
      </c>
      <c r="AL43">
        <v>0</v>
      </c>
      <c r="AM43">
        <v>4.8961979172824037</v>
      </c>
      <c r="AN43">
        <v>0.98508909292423286</v>
      </c>
      <c r="AO43">
        <v>0</v>
      </c>
      <c r="AP43">
        <v>0.35713547002051099</v>
      </c>
      <c r="AQ43">
        <v>0</v>
      </c>
      <c r="AR43">
        <v>15.218435738885409</v>
      </c>
      <c r="AS43">
        <v>9.9993861289918584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22.147105446471002</v>
      </c>
      <c r="BB43">
        <f t="shared" si="0"/>
        <v>507.68795308154375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232.23175093877194</v>
      </c>
      <c r="M44">
        <v>24.159263581949343</v>
      </c>
      <c r="N44">
        <v>18.299751331723972</v>
      </c>
      <c r="O44">
        <v>0</v>
      </c>
      <c r="P44">
        <v>43.152557625277694</v>
      </c>
      <c r="Q44">
        <v>3.3199981704621697</v>
      </c>
      <c r="R44">
        <v>6.7521504967847541</v>
      </c>
      <c r="S44">
        <v>4.1946041949957937</v>
      </c>
      <c r="T44">
        <v>0</v>
      </c>
      <c r="U44">
        <v>64.475357584860021</v>
      </c>
      <c r="V44">
        <v>0</v>
      </c>
      <c r="W44">
        <v>2.0150135427386311</v>
      </c>
      <c r="X44">
        <v>15.142849150190916</v>
      </c>
      <c r="Y44">
        <v>0</v>
      </c>
      <c r="Z44">
        <v>0</v>
      </c>
      <c r="AA44">
        <v>13.056535499478189</v>
      </c>
      <c r="AB44">
        <v>12.240423585845335</v>
      </c>
      <c r="AC44">
        <v>9.0034809407639322</v>
      </c>
      <c r="AD44">
        <v>5.6474130905343349</v>
      </c>
      <c r="AE44">
        <v>15.310748293780003</v>
      </c>
      <c r="AF44">
        <v>0</v>
      </c>
      <c r="AG44">
        <v>12.274122349780837</v>
      </c>
      <c r="AH44">
        <v>0</v>
      </c>
      <c r="AI44">
        <v>1.1042778027134208</v>
      </c>
      <c r="AJ44">
        <v>0</v>
      </c>
      <c r="AK44">
        <v>15.998515999259027</v>
      </c>
      <c r="AL44">
        <v>0</v>
      </c>
      <c r="AM44">
        <v>4.8961979172824037</v>
      </c>
      <c r="AN44">
        <v>0.98508909292423286</v>
      </c>
      <c r="AO44">
        <v>0</v>
      </c>
      <c r="AP44">
        <v>0.35713547002051099</v>
      </c>
      <c r="AQ44">
        <v>0</v>
      </c>
      <c r="AR44">
        <v>15.218435738885409</v>
      </c>
      <c r="AS44">
        <v>9.9993861289918584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22.147105446471002</v>
      </c>
      <c r="BB44">
        <f t="shared" si="0"/>
        <v>507.68795308154375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232.23175093877194</v>
      </c>
      <c r="M45">
        <v>24.159263581949343</v>
      </c>
      <c r="N45">
        <v>18.299751331723972</v>
      </c>
      <c r="O45">
        <v>0</v>
      </c>
      <c r="P45">
        <v>43.152557625277694</v>
      </c>
      <c r="Q45">
        <v>3.3215405475747706</v>
      </c>
      <c r="R45">
        <v>6.8679900167981689</v>
      </c>
      <c r="S45">
        <v>4.2903053538109921</v>
      </c>
      <c r="T45">
        <v>0</v>
      </c>
      <c r="U45">
        <v>64.840048805198904</v>
      </c>
      <c r="V45">
        <v>0</v>
      </c>
      <c r="W45">
        <v>2.0150135427386311</v>
      </c>
      <c r="X45">
        <v>15.142849150190916</v>
      </c>
      <c r="Y45">
        <v>0</v>
      </c>
      <c r="Z45">
        <v>0</v>
      </c>
      <c r="AA45">
        <v>13.056535499478189</v>
      </c>
      <c r="AB45">
        <v>12.240423585845335</v>
      </c>
      <c r="AC45">
        <v>9.0034809407639322</v>
      </c>
      <c r="AD45">
        <v>5.6474130905343349</v>
      </c>
      <c r="AE45">
        <v>15.310748293780003</v>
      </c>
      <c r="AF45">
        <v>0</v>
      </c>
      <c r="AG45">
        <v>12.274122349780837</v>
      </c>
      <c r="AH45">
        <v>0</v>
      </c>
      <c r="AI45">
        <v>1.1042778027134208</v>
      </c>
      <c r="AJ45">
        <v>0</v>
      </c>
      <c r="AK45">
        <v>15.998515999259027</v>
      </c>
      <c r="AL45">
        <v>0</v>
      </c>
      <c r="AM45">
        <v>4.8961979172824037</v>
      </c>
      <c r="AN45">
        <v>0.98508909292423286</v>
      </c>
      <c r="AO45">
        <v>0</v>
      </c>
      <c r="AP45">
        <v>0.35713547002051099</v>
      </c>
      <c r="AQ45">
        <v>0</v>
      </c>
      <c r="AR45">
        <v>15.218435738885409</v>
      </c>
      <c r="AS45">
        <v>9.9993861289918584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22.171256411219495</v>
      </c>
      <c r="BB45">
        <f t="shared" si="0"/>
        <v>508.24157639307543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232.23175093877194</v>
      </c>
      <c r="M46">
        <v>24.159263581949343</v>
      </c>
      <c r="N46">
        <v>18.299751331723972</v>
      </c>
      <c r="O46">
        <v>0</v>
      </c>
      <c r="P46">
        <v>43.152557625277694</v>
      </c>
      <c r="Q46">
        <v>3.3215405475747706</v>
      </c>
      <c r="R46">
        <v>6.8679900167981689</v>
      </c>
      <c r="S46">
        <v>4.2903053538109921</v>
      </c>
      <c r="T46">
        <v>0</v>
      </c>
      <c r="U46">
        <v>64.861194077536283</v>
      </c>
      <c r="V46">
        <v>0</v>
      </c>
      <c r="W46">
        <v>2.0150135427386311</v>
      </c>
      <c r="X46">
        <v>15.142849150190916</v>
      </c>
      <c r="Y46">
        <v>0</v>
      </c>
      <c r="Z46">
        <v>0</v>
      </c>
      <c r="AA46">
        <v>13.056535499478189</v>
      </c>
      <c r="AB46">
        <v>12.240423585845335</v>
      </c>
      <c r="AC46">
        <v>9.0034809407639322</v>
      </c>
      <c r="AD46">
        <v>5.6474130905343349</v>
      </c>
      <c r="AE46">
        <v>15.310748293780003</v>
      </c>
      <c r="AF46">
        <v>0</v>
      </c>
      <c r="AG46">
        <v>12.274122349780837</v>
      </c>
      <c r="AH46">
        <v>0</v>
      </c>
      <c r="AI46">
        <v>1.1042778027134208</v>
      </c>
      <c r="AJ46">
        <v>0</v>
      </c>
      <c r="AK46">
        <v>15.998515999259027</v>
      </c>
      <c r="AL46">
        <v>0</v>
      </c>
      <c r="AM46">
        <v>4.8961979172824037</v>
      </c>
      <c r="AN46">
        <v>0.98508909292423286</v>
      </c>
      <c r="AO46">
        <v>0</v>
      </c>
      <c r="AP46">
        <v>0.35713547002051099</v>
      </c>
      <c r="AQ46">
        <v>0</v>
      </c>
      <c r="AR46">
        <v>15.218435738885409</v>
      </c>
      <c r="AS46">
        <v>9.9993861289918584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22.172140283603206</v>
      </c>
      <c r="BB46">
        <f t="shared" si="0"/>
        <v>508.26183779302903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232.23175093877194</v>
      </c>
      <c r="M47">
        <v>24.159263581949343</v>
      </c>
      <c r="N47">
        <v>18.299751331723972</v>
      </c>
      <c r="O47">
        <v>0</v>
      </c>
      <c r="P47">
        <v>43.152557625277694</v>
      </c>
      <c r="Q47">
        <v>3.3215405475747706</v>
      </c>
      <c r="R47">
        <v>6.8679900167981689</v>
      </c>
      <c r="S47">
        <v>4.2903053538109921</v>
      </c>
      <c r="T47">
        <v>0</v>
      </c>
      <c r="U47">
        <v>64.861194077536283</v>
      </c>
      <c r="V47">
        <v>0</v>
      </c>
      <c r="W47">
        <v>13.347441759515657</v>
      </c>
      <c r="X47">
        <v>45.702060761939293</v>
      </c>
      <c r="Y47">
        <v>0</v>
      </c>
      <c r="Z47">
        <v>0</v>
      </c>
      <c r="AA47">
        <v>13.056535499478189</v>
      </c>
      <c r="AB47">
        <v>12.240423585845335</v>
      </c>
      <c r="AC47">
        <v>9.0034809407639322</v>
      </c>
      <c r="AD47">
        <v>5.6474130905343349</v>
      </c>
      <c r="AE47">
        <v>15.310748293780003</v>
      </c>
      <c r="AF47">
        <v>0</v>
      </c>
      <c r="AG47">
        <v>12.274122349780837</v>
      </c>
      <c r="AH47">
        <v>0</v>
      </c>
      <c r="AI47">
        <v>0</v>
      </c>
      <c r="AJ47">
        <v>0</v>
      </c>
      <c r="AK47">
        <v>15.998515999259027</v>
      </c>
      <c r="AL47">
        <v>0</v>
      </c>
      <c r="AM47">
        <v>4.8961979172824037</v>
      </c>
      <c r="AN47">
        <v>0.98508909292423286</v>
      </c>
      <c r="AO47">
        <v>0</v>
      </c>
      <c r="AP47">
        <v>0.35713547002051099</v>
      </c>
      <c r="AQ47">
        <v>0</v>
      </c>
      <c r="AR47">
        <v>15.218435738885409</v>
      </c>
      <c r="AS47">
        <v>9.9993861289918584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23.877052016282143</v>
      </c>
      <c r="BB47">
        <f t="shared" si="0"/>
        <v>547.34428808616201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232.23175093877194</v>
      </c>
      <c r="M48">
        <v>24.159263581949343</v>
      </c>
      <c r="N48">
        <v>18.299751331723972</v>
      </c>
      <c r="O48">
        <v>0</v>
      </c>
      <c r="P48">
        <v>43.152557625277694</v>
      </c>
      <c r="Q48">
        <v>3.3215405475747706</v>
      </c>
      <c r="R48">
        <v>6.8679900167981689</v>
      </c>
      <c r="S48">
        <v>4.2903053538109921</v>
      </c>
      <c r="T48">
        <v>0</v>
      </c>
      <c r="U48">
        <v>64.861194077536283</v>
      </c>
      <c r="V48">
        <v>0</v>
      </c>
      <c r="W48">
        <v>14.204192342563855</v>
      </c>
      <c r="X48">
        <v>45.700709068213307</v>
      </c>
      <c r="Y48">
        <v>0</v>
      </c>
      <c r="Z48">
        <v>0</v>
      </c>
      <c r="AA48">
        <v>13.056535499478189</v>
      </c>
      <c r="AB48">
        <v>12.240423585845335</v>
      </c>
      <c r="AC48">
        <v>9.0034809407639322</v>
      </c>
      <c r="AD48">
        <v>5.6474130905343349</v>
      </c>
      <c r="AE48">
        <v>15.310748293780003</v>
      </c>
      <c r="AF48">
        <v>2.5045748156230432</v>
      </c>
      <c r="AG48">
        <v>12.274122349780837</v>
      </c>
      <c r="AH48">
        <v>0</v>
      </c>
      <c r="AI48">
        <v>0</v>
      </c>
      <c r="AJ48">
        <v>0</v>
      </c>
      <c r="AK48">
        <v>15.998515999259027</v>
      </c>
      <c r="AL48">
        <v>0</v>
      </c>
      <c r="AM48">
        <v>4.8961979172824037</v>
      </c>
      <c r="AN48">
        <v>0.98508909292423286</v>
      </c>
      <c r="AO48">
        <v>0</v>
      </c>
      <c r="AP48">
        <v>0.35713547002051099</v>
      </c>
      <c r="AQ48">
        <v>0</v>
      </c>
      <c r="AR48">
        <v>15.218435738885409</v>
      </c>
      <c r="AS48">
        <v>9.9993861289918584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24.017498917148849</v>
      </c>
      <c r="BB48">
        <f t="shared" si="0"/>
        <v>550.56381489024045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232.23175093877194</v>
      </c>
      <c r="M49">
        <v>24.159263581949343</v>
      </c>
      <c r="N49">
        <v>18.299751331723972</v>
      </c>
      <c r="O49">
        <v>0</v>
      </c>
      <c r="P49">
        <v>43.152557625277694</v>
      </c>
      <c r="Q49">
        <v>3.3215405475747706</v>
      </c>
      <c r="R49">
        <v>6.8679900167981689</v>
      </c>
      <c r="S49">
        <v>4.2903053538109921</v>
      </c>
      <c r="T49">
        <v>0</v>
      </c>
      <c r="U49">
        <v>64.861194077536283</v>
      </c>
      <c r="V49">
        <v>0</v>
      </c>
      <c r="W49">
        <v>14.204192342563855</v>
      </c>
      <c r="X49">
        <v>45.700709068213307</v>
      </c>
      <c r="Y49">
        <v>0</v>
      </c>
      <c r="Z49">
        <v>0</v>
      </c>
      <c r="AA49">
        <v>13.056535499478189</v>
      </c>
      <c r="AB49">
        <v>12.240423585845335</v>
      </c>
      <c r="AC49">
        <v>9.0034809407639322</v>
      </c>
      <c r="AD49">
        <v>2.8237066924441656</v>
      </c>
      <c r="AE49">
        <v>15.310748293780003</v>
      </c>
      <c r="AF49">
        <v>2.5045748156230432</v>
      </c>
      <c r="AG49">
        <v>12.274122349780837</v>
      </c>
      <c r="AH49">
        <v>0</v>
      </c>
      <c r="AI49">
        <v>0</v>
      </c>
      <c r="AJ49">
        <v>0</v>
      </c>
      <c r="AK49">
        <v>15.998515999259027</v>
      </c>
      <c r="AL49">
        <v>0</v>
      </c>
      <c r="AM49">
        <v>4.8961979172824037</v>
      </c>
      <c r="AN49">
        <v>0.98508909292423286</v>
      </c>
      <c r="AO49">
        <v>0</v>
      </c>
      <c r="AP49">
        <v>0.35713547002051099</v>
      </c>
      <c r="AQ49">
        <v>0</v>
      </c>
      <c r="AR49">
        <v>15.218435738885409</v>
      </c>
      <c r="AS49">
        <v>9.9993861289918584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23.899467989708675</v>
      </c>
      <c r="BB49">
        <f t="shared" si="0"/>
        <v>547.85813941959043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232.23175093877194</v>
      </c>
      <c r="M50">
        <v>24.159263581949343</v>
      </c>
      <c r="N50">
        <v>18.299751331723972</v>
      </c>
      <c r="O50">
        <v>0</v>
      </c>
      <c r="P50">
        <v>43.152557625277694</v>
      </c>
      <c r="Q50">
        <v>3.3215405475747706</v>
      </c>
      <c r="R50">
        <v>6.8679900167981689</v>
      </c>
      <c r="S50">
        <v>4.2903053538109921</v>
      </c>
      <c r="T50">
        <v>0</v>
      </c>
      <c r="U50">
        <v>64.861194077536283</v>
      </c>
      <c r="V50">
        <v>0</v>
      </c>
      <c r="W50">
        <v>14.204192342563855</v>
      </c>
      <c r="X50">
        <v>45.700709068213307</v>
      </c>
      <c r="Y50">
        <v>0</v>
      </c>
      <c r="Z50">
        <v>0</v>
      </c>
      <c r="AA50">
        <v>13.056535499478189</v>
      </c>
      <c r="AB50">
        <v>12.240423585845335</v>
      </c>
      <c r="AC50">
        <v>9.0034809407639322</v>
      </c>
      <c r="AD50">
        <v>0</v>
      </c>
      <c r="AE50">
        <v>15.310748293780003</v>
      </c>
      <c r="AF50">
        <v>2.5045748156230432</v>
      </c>
      <c r="AG50">
        <v>12.274122349780837</v>
      </c>
      <c r="AH50">
        <v>0</v>
      </c>
      <c r="AI50">
        <v>0</v>
      </c>
      <c r="AJ50">
        <v>0</v>
      </c>
      <c r="AK50">
        <v>15.998515999259027</v>
      </c>
      <c r="AL50">
        <v>0</v>
      </c>
      <c r="AM50">
        <v>4.8961979172824037</v>
      </c>
      <c r="AN50">
        <v>0.98508909292423286</v>
      </c>
      <c r="AO50">
        <v>0</v>
      </c>
      <c r="AP50">
        <v>0.35713547002051099</v>
      </c>
      <c r="AQ50">
        <v>0</v>
      </c>
      <c r="AR50">
        <v>15.218435738885409</v>
      </c>
      <c r="AS50">
        <v>9.9993861289918584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23.781437049964509</v>
      </c>
      <c r="BB50">
        <f t="shared" si="0"/>
        <v>545.15246366689041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232.23175093877194</v>
      </c>
      <c r="M51">
        <v>24.159263581949343</v>
      </c>
      <c r="N51">
        <v>18.299751331723972</v>
      </c>
      <c r="O51">
        <v>0</v>
      </c>
      <c r="P51">
        <v>43.152557625277694</v>
      </c>
      <c r="Q51">
        <v>3.3215405475747706</v>
      </c>
      <c r="R51">
        <v>3.6420111551752128</v>
      </c>
      <c r="S51">
        <v>4.2903053538109921</v>
      </c>
      <c r="T51">
        <v>0</v>
      </c>
      <c r="U51">
        <v>64.485489654882812</v>
      </c>
      <c r="V51">
        <v>0</v>
      </c>
      <c r="W51">
        <v>13.345665611494912</v>
      </c>
      <c r="X51">
        <v>45.700709068213307</v>
      </c>
      <c r="Y51">
        <v>0</v>
      </c>
      <c r="Z51">
        <v>0</v>
      </c>
      <c r="AA51">
        <v>13.056535499478189</v>
      </c>
      <c r="AB51">
        <v>12.240423585845335</v>
      </c>
      <c r="AC51">
        <v>9.0034809407639322</v>
      </c>
      <c r="AD51">
        <v>0</v>
      </c>
      <c r="AE51">
        <v>15.310748293780003</v>
      </c>
      <c r="AF51">
        <v>2.5045748156230432</v>
      </c>
      <c r="AG51">
        <v>12.274122349780837</v>
      </c>
      <c r="AH51">
        <v>0</v>
      </c>
      <c r="AI51">
        <v>0</v>
      </c>
      <c r="AJ51">
        <v>0</v>
      </c>
      <c r="AK51">
        <v>15.998515999259027</v>
      </c>
      <c r="AL51">
        <v>0</v>
      </c>
      <c r="AM51">
        <v>4.8961979172824037</v>
      </c>
      <c r="AN51">
        <v>0.98508909292423286</v>
      </c>
      <c r="AO51">
        <v>0</v>
      </c>
      <c r="AP51">
        <v>0.35713547002051099</v>
      </c>
      <c r="AQ51">
        <v>0</v>
      </c>
      <c r="AR51">
        <v>15.218435738885409</v>
      </c>
      <c r="AS51">
        <v>9.9993861289918584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23.59500027132308</v>
      </c>
      <c r="BB51">
        <f t="shared" si="0"/>
        <v>540.87869043018657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232.23175093877194</v>
      </c>
      <c r="M52">
        <v>24.159263581949343</v>
      </c>
      <c r="N52">
        <v>18.299751331723972</v>
      </c>
      <c r="O52">
        <v>0</v>
      </c>
      <c r="P52">
        <v>43.152557625277694</v>
      </c>
      <c r="Q52">
        <v>3.3215405475747706</v>
      </c>
      <c r="R52">
        <v>3.6420111551752128</v>
      </c>
      <c r="S52">
        <v>4.2903053538109921</v>
      </c>
      <c r="T52">
        <v>0</v>
      </c>
      <c r="U52">
        <v>64.485489654882812</v>
      </c>
      <c r="V52">
        <v>0</v>
      </c>
      <c r="W52">
        <v>13.345665611494912</v>
      </c>
      <c r="X52">
        <v>45.700709068213307</v>
      </c>
      <c r="Y52">
        <v>0</v>
      </c>
      <c r="Z52">
        <v>0</v>
      </c>
      <c r="AA52">
        <v>13.056535499478189</v>
      </c>
      <c r="AB52">
        <v>12.240423585845335</v>
      </c>
      <c r="AC52">
        <v>9.0034809407639322</v>
      </c>
      <c r="AD52">
        <v>0</v>
      </c>
      <c r="AE52">
        <v>15.310748293780003</v>
      </c>
      <c r="AF52">
        <v>2.5045748156230432</v>
      </c>
      <c r="AG52">
        <v>12.274122349780837</v>
      </c>
      <c r="AH52">
        <v>0</v>
      </c>
      <c r="AI52">
        <v>0</v>
      </c>
      <c r="AJ52">
        <v>0</v>
      </c>
      <c r="AK52">
        <v>15.998515999259027</v>
      </c>
      <c r="AL52">
        <v>0</v>
      </c>
      <c r="AM52">
        <v>4.8961979172824037</v>
      </c>
      <c r="AN52">
        <v>0.98508909292423286</v>
      </c>
      <c r="AO52">
        <v>0</v>
      </c>
      <c r="AP52">
        <v>0.35713547002051099</v>
      </c>
      <c r="AQ52">
        <v>0</v>
      </c>
      <c r="AR52">
        <v>15.218435738885409</v>
      </c>
      <c r="AS52">
        <v>9.9993861289918584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23.59500027132308</v>
      </c>
      <c r="BB52">
        <f t="shared" si="0"/>
        <v>540.87869043018657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232.23175093877194</v>
      </c>
      <c r="M53">
        <v>24.159263581949343</v>
      </c>
      <c r="N53">
        <v>18.299751331723972</v>
      </c>
      <c r="O53">
        <v>0</v>
      </c>
      <c r="P53">
        <v>43.152557625277694</v>
      </c>
      <c r="Q53">
        <v>3.3215405475747706</v>
      </c>
      <c r="R53">
        <v>3.6420111551752128</v>
      </c>
      <c r="S53">
        <v>4.2903053538109921</v>
      </c>
      <c r="T53">
        <v>0</v>
      </c>
      <c r="U53">
        <v>64.485489654882812</v>
      </c>
      <c r="V53">
        <v>0</v>
      </c>
      <c r="W53">
        <v>13.345665611494912</v>
      </c>
      <c r="X53">
        <v>45.700709068213307</v>
      </c>
      <c r="Y53">
        <v>0</v>
      </c>
      <c r="Z53">
        <v>0</v>
      </c>
      <c r="AA53">
        <v>13.056535499478189</v>
      </c>
      <c r="AB53">
        <v>12.240423585845335</v>
      </c>
      <c r="AC53">
        <v>9.0034809407639322</v>
      </c>
      <c r="AD53">
        <v>0</v>
      </c>
      <c r="AE53">
        <v>15.310748293780003</v>
      </c>
      <c r="AF53">
        <v>2.5045748156230432</v>
      </c>
      <c r="AG53">
        <v>12.274122349780837</v>
      </c>
      <c r="AH53">
        <v>0</v>
      </c>
      <c r="AI53">
        <v>0</v>
      </c>
      <c r="AJ53">
        <v>0</v>
      </c>
      <c r="AK53">
        <v>15.998515999259027</v>
      </c>
      <c r="AL53">
        <v>0</v>
      </c>
      <c r="AM53">
        <v>4.8961979172824037</v>
      </c>
      <c r="AN53">
        <v>0.98508909292423286</v>
      </c>
      <c r="AO53">
        <v>0</v>
      </c>
      <c r="AP53">
        <v>0.35713547002051099</v>
      </c>
      <c r="AQ53">
        <v>0</v>
      </c>
      <c r="AR53">
        <v>15.218435738885409</v>
      </c>
      <c r="AS53">
        <v>9.9993861289918584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23.59500027132308</v>
      </c>
      <c r="BB53">
        <f t="shared" si="0"/>
        <v>540.87869043018657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232.23175093877194</v>
      </c>
      <c r="M54">
        <v>24.159263581949343</v>
      </c>
      <c r="N54">
        <v>18.299751331723972</v>
      </c>
      <c r="O54">
        <v>0</v>
      </c>
      <c r="P54">
        <v>43.152557625277694</v>
      </c>
      <c r="Q54">
        <v>3.3215405475747706</v>
      </c>
      <c r="R54">
        <v>3.6420111551752128</v>
      </c>
      <c r="S54">
        <v>4.2903053538109921</v>
      </c>
      <c r="T54">
        <v>0</v>
      </c>
      <c r="U54">
        <v>64.485489654882812</v>
      </c>
      <c r="V54">
        <v>0</v>
      </c>
      <c r="W54">
        <v>13.345665611494912</v>
      </c>
      <c r="X54">
        <v>45.700709068213307</v>
      </c>
      <c r="Y54">
        <v>0</v>
      </c>
      <c r="Z54">
        <v>0</v>
      </c>
      <c r="AA54">
        <v>13.056535499478189</v>
      </c>
      <c r="AB54">
        <v>12.240423585845335</v>
      </c>
      <c r="AC54">
        <v>9.0034809407639322</v>
      </c>
      <c r="AD54">
        <v>0</v>
      </c>
      <c r="AE54">
        <v>15.310748293780003</v>
      </c>
      <c r="AF54">
        <v>2.5045748156230432</v>
      </c>
      <c r="AG54">
        <v>12.274122349780837</v>
      </c>
      <c r="AH54">
        <v>0</v>
      </c>
      <c r="AI54">
        <v>0</v>
      </c>
      <c r="AJ54">
        <v>0</v>
      </c>
      <c r="AK54">
        <v>15.998515999259027</v>
      </c>
      <c r="AL54">
        <v>0</v>
      </c>
      <c r="AM54">
        <v>4.8961979172824037</v>
      </c>
      <c r="AN54">
        <v>0.98508909292423286</v>
      </c>
      <c r="AO54">
        <v>0</v>
      </c>
      <c r="AP54">
        <v>0.35713547002051099</v>
      </c>
      <c r="AQ54">
        <v>0</v>
      </c>
      <c r="AR54">
        <v>16.415391358797745</v>
      </c>
      <c r="AS54">
        <v>9.9993861289918584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23.645033016235416</v>
      </c>
      <c r="BB54">
        <f t="shared" si="0"/>
        <v>542.02561330518654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232.23175093877194</v>
      </c>
      <c r="M55">
        <v>24.159263581949343</v>
      </c>
      <c r="N55">
        <v>18.299751331723972</v>
      </c>
      <c r="O55">
        <v>0</v>
      </c>
      <c r="P55">
        <v>43.152557625277694</v>
      </c>
      <c r="Q55">
        <v>3.3215405475747706</v>
      </c>
      <c r="R55">
        <v>3.6420111551752128</v>
      </c>
      <c r="S55">
        <v>4.2903053538109921</v>
      </c>
      <c r="T55">
        <v>0</v>
      </c>
      <c r="U55">
        <v>64.485489654882812</v>
      </c>
      <c r="V55">
        <v>0</v>
      </c>
      <c r="W55">
        <v>1.0118938735726579</v>
      </c>
      <c r="X55">
        <v>10.092993106991969</v>
      </c>
      <c r="Y55">
        <v>0</v>
      </c>
      <c r="Z55">
        <v>0</v>
      </c>
      <c r="AA55">
        <v>13.056535499478189</v>
      </c>
      <c r="AB55">
        <v>12.240423585845335</v>
      </c>
      <c r="AC55">
        <v>9.0034809407639322</v>
      </c>
      <c r="AD55">
        <v>0</v>
      </c>
      <c r="AE55">
        <v>15.310748293780003</v>
      </c>
      <c r="AF55">
        <v>2.5045748156230432</v>
      </c>
      <c r="AG55">
        <v>12.274122349780837</v>
      </c>
      <c r="AH55">
        <v>6.5232444035691923</v>
      </c>
      <c r="AI55">
        <v>0</v>
      </c>
      <c r="AJ55">
        <v>0</v>
      </c>
      <c r="AK55">
        <v>15.998515999259027</v>
      </c>
      <c r="AL55">
        <v>0</v>
      </c>
      <c r="AM55">
        <v>4.8961979172824037</v>
      </c>
      <c r="AN55">
        <v>0.98508909292423286</v>
      </c>
      <c r="AO55">
        <v>0</v>
      </c>
      <c r="AP55">
        <v>0.35713547002051099</v>
      </c>
      <c r="AQ55">
        <v>0</v>
      </c>
      <c r="AR55">
        <v>16.415391358797745</v>
      </c>
      <c r="AS55">
        <v>9.9993861289918584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21.913750446480407</v>
      </c>
      <c r="BB55">
        <f t="shared" si="0"/>
        <v>502.33865257936736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232.23175093877194</v>
      </c>
      <c r="M56">
        <v>24.159263581949343</v>
      </c>
      <c r="N56">
        <v>18.299751331723972</v>
      </c>
      <c r="O56">
        <v>0</v>
      </c>
      <c r="P56">
        <v>43.152557625277694</v>
      </c>
      <c r="Q56">
        <v>3.3215405475747706</v>
      </c>
      <c r="R56">
        <v>3.6420111551752128</v>
      </c>
      <c r="S56">
        <v>4.2903053538109921</v>
      </c>
      <c r="T56">
        <v>0</v>
      </c>
      <c r="U56">
        <v>64.485489654882812</v>
      </c>
      <c r="V56">
        <v>0</v>
      </c>
      <c r="W56">
        <v>1.0118938735726579</v>
      </c>
      <c r="X56">
        <v>10.092993106991969</v>
      </c>
      <c r="Y56">
        <v>0</v>
      </c>
      <c r="Z56">
        <v>0</v>
      </c>
      <c r="AA56">
        <v>13.056535499478189</v>
      </c>
      <c r="AB56">
        <v>12.240423585845335</v>
      </c>
      <c r="AC56">
        <v>9.0034809407639322</v>
      </c>
      <c r="AD56">
        <v>0</v>
      </c>
      <c r="AE56">
        <v>15.310748293780003</v>
      </c>
      <c r="AF56">
        <v>2.5045748156230432</v>
      </c>
      <c r="AG56">
        <v>12.274122349780837</v>
      </c>
      <c r="AH56">
        <v>13.357119627426423</v>
      </c>
      <c r="AI56">
        <v>0</v>
      </c>
      <c r="AJ56">
        <v>0</v>
      </c>
      <c r="AK56">
        <v>15.998515999259027</v>
      </c>
      <c r="AL56">
        <v>0</v>
      </c>
      <c r="AM56">
        <v>4.8961979172824037</v>
      </c>
      <c r="AN56">
        <v>0.98508909292423286</v>
      </c>
      <c r="AO56">
        <v>0</v>
      </c>
      <c r="AP56">
        <v>0.35713547002051099</v>
      </c>
      <c r="AQ56">
        <v>0</v>
      </c>
      <c r="AR56">
        <v>15.218435738885409</v>
      </c>
      <c r="AS56">
        <v>9.9993861289918584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22.149373685925298</v>
      </c>
      <c r="BB56">
        <f t="shared" si="0"/>
        <v>507.73994894386738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232.23175093877194</v>
      </c>
      <c r="M57">
        <v>24.159263581949343</v>
      </c>
      <c r="N57">
        <v>18.299751018297222</v>
      </c>
      <c r="O57">
        <v>0</v>
      </c>
      <c r="P57">
        <v>43.152557625277694</v>
      </c>
      <c r="Q57">
        <v>3.6208305157305474</v>
      </c>
      <c r="R57">
        <v>6.8679900167981689</v>
      </c>
      <c r="S57">
        <v>4.3112849764237344</v>
      </c>
      <c r="T57">
        <v>0</v>
      </c>
      <c r="U57">
        <v>64.485489654882812</v>
      </c>
      <c r="V57">
        <v>0</v>
      </c>
      <c r="W57">
        <v>4.1107121409107528</v>
      </c>
      <c r="X57">
        <v>10.092532957349041</v>
      </c>
      <c r="Y57">
        <v>0</v>
      </c>
      <c r="Z57">
        <v>0</v>
      </c>
      <c r="AA57">
        <v>13.056535499478189</v>
      </c>
      <c r="AB57">
        <v>12.240423585845335</v>
      </c>
      <c r="AC57">
        <v>9.0034809407639322</v>
      </c>
      <c r="AD57">
        <v>0</v>
      </c>
      <c r="AE57">
        <v>15.310748293780003</v>
      </c>
      <c r="AF57">
        <v>2.5045748156230432</v>
      </c>
      <c r="AG57">
        <v>12.274122349780837</v>
      </c>
      <c r="AH57">
        <v>19.569733210707575</v>
      </c>
      <c r="AI57">
        <v>0</v>
      </c>
      <c r="AJ57">
        <v>0</v>
      </c>
      <c r="AK57">
        <v>15.998515999259027</v>
      </c>
      <c r="AL57">
        <v>0</v>
      </c>
      <c r="AM57">
        <v>4.8961979172824037</v>
      </c>
      <c r="AN57">
        <v>0.98508909292423286</v>
      </c>
      <c r="AO57">
        <v>0</v>
      </c>
      <c r="AP57">
        <v>0.35713547002051099</v>
      </c>
      <c r="AQ57">
        <v>0</v>
      </c>
      <c r="AR57">
        <v>15.218435738885409</v>
      </c>
      <c r="AS57">
        <v>9.9993861289918584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22.686805475234834</v>
      </c>
      <c r="BB57">
        <f t="shared" si="0"/>
        <v>520.05973699449885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232.23175093877194</v>
      </c>
      <c r="M58">
        <v>24.159263581949343</v>
      </c>
      <c r="N58">
        <v>18.299751018297222</v>
      </c>
      <c r="O58">
        <v>0</v>
      </c>
      <c r="P58">
        <v>43.152557625277694</v>
      </c>
      <c r="Q58">
        <v>3.6208305157305474</v>
      </c>
      <c r="R58">
        <v>6.8679900167981689</v>
      </c>
      <c r="S58">
        <v>4.3112849764237344</v>
      </c>
      <c r="T58">
        <v>0</v>
      </c>
      <c r="U58">
        <v>64.485489654882812</v>
      </c>
      <c r="V58">
        <v>0</v>
      </c>
      <c r="W58">
        <v>1.0115839149625059</v>
      </c>
      <c r="X58">
        <v>10.092532957349041</v>
      </c>
      <c r="Y58">
        <v>0</v>
      </c>
      <c r="Z58">
        <v>0</v>
      </c>
      <c r="AA58">
        <v>13.056535499478189</v>
      </c>
      <c r="AB58">
        <v>12.240423585845335</v>
      </c>
      <c r="AC58">
        <v>9.0034809407639322</v>
      </c>
      <c r="AD58">
        <v>0</v>
      </c>
      <c r="AE58">
        <v>15.310748293780003</v>
      </c>
      <c r="AF58">
        <v>2.5045748156230432</v>
      </c>
      <c r="AG58">
        <v>12.274122349780837</v>
      </c>
      <c r="AH58">
        <v>19.569733210707575</v>
      </c>
      <c r="AI58">
        <v>0</v>
      </c>
      <c r="AJ58">
        <v>0</v>
      </c>
      <c r="AK58">
        <v>15.998515999259027</v>
      </c>
      <c r="AL58">
        <v>0</v>
      </c>
      <c r="AM58">
        <v>4.8961979172824037</v>
      </c>
      <c r="AN58">
        <v>0.98508909292423286</v>
      </c>
      <c r="AO58">
        <v>0</v>
      </c>
      <c r="AP58">
        <v>0.35713547002051099</v>
      </c>
      <c r="AQ58">
        <v>0</v>
      </c>
      <c r="AR58">
        <v>15.218435738885409</v>
      </c>
      <c r="AS58">
        <v>9.9993861289918584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22.5572619153902</v>
      </c>
      <c r="BB58">
        <f t="shared" si="0"/>
        <v>517.09015232839522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232.23175093877194</v>
      </c>
      <c r="M59">
        <v>24.159263581949343</v>
      </c>
      <c r="N59">
        <v>18.299751018297222</v>
      </c>
      <c r="O59">
        <v>0</v>
      </c>
      <c r="P59">
        <v>43.152557625277694</v>
      </c>
      <c r="Q59">
        <v>3.6208305157305474</v>
      </c>
      <c r="R59">
        <v>6.8679900167981689</v>
      </c>
      <c r="S59">
        <v>4.3112849764237344</v>
      </c>
      <c r="T59">
        <v>0</v>
      </c>
      <c r="U59">
        <v>64.485489654882812</v>
      </c>
      <c r="V59">
        <v>0</v>
      </c>
      <c r="W59">
        <v>1.0115839149625059</v>
      </c>
      <c r="X59">
        <v>10.092532957349041</v>
      </c>
      <c r="Y59">
        <v>0</v>
      </c>
      <c r="Z59">
        <v>0</v>
      </c>
      <c r="AA59">
        <v>13.056535499478189</v>
      </c>
      <c r="AB59">
        <v>12.240423585845335</v>
      </c>
      <c r="AC59">
        <v>6.0751696066061367</v>
      </c>
      <c r="AD59">
        <v>0</v>
      </c>
      <c r="AE59">
        <v>15.310748293780003</v>
      </c>
      <c r="AF59">
        <v>2.5045748156230432</v>
      </c>
      <c r="AG59">
        <v>12.274122349780837</v>
      </c>
      <c r="AH59">
        <v>19.569733210707575</v>
      </c>
      <c r="AI59">
        <v>0</v>
      </c>
      <c r="AJ59">
        <v>0</v>
      </c>
      <c r="AK59">
        <v>15.998515999259027</v>
      </c>
      <c r="AL59">
        <v>0</v>
      </c>
      <c r="AM59">
        <v>4.8961979172824037</v>
      </c>
      <c r="AN59">
        <v>0.98508909292423286</v>
      </c>
      <c r="AO59">
        <v>0</v>
      </c>
      <c r="AP59">
        <v>0.35713547002051099</v>
      </c>
      <c r="AQ59">
        <v>0</v>
      </c>
      <c r="AR59">
        <v>15.218435738885409</v>
      </c>
      <c r="AS59">
        <v>9.9993861289918584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22.434858501622408</v>
      </c>
      <c r="BB59">
        <f t="shared" si="0"/>
        <v>514.28424440800518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232.23175093877194</v>
      </c>
      <c r="M60">
        <v>24.159263581949343</v>
      </c>
      <c r="N60">
        <v>18.299751018297222</v>
      </c>
      <c r="O60">
        <v>0</v>
      </c>
      <c r="P60">
        <v>43.152557625277694</v>
      </c>
      <c r="Q60">
        <v>3.6208305157305474</v>
      </c>
      <c r="R60">
        <v>6.8679900167981689</v>
      </c>
      <c r="S60">
        <v>4.3112849764237344</v>
      </c>
      <c r="T60">
        <v>0</v>
      </c>
      <c r="U60">
        <v>64.485489654882812</v>
      </c>
      <c r="V60">
        <v>0</v>
      </c>
      <c r="W60">
        <v>14.372948936543175</v>
      </c>
      <c r="X60">
        <v>45.699394868508556</v>
      </c>
      <c r="Y60">
        <v>0</v>
      </c>
      <c r="Z60">
        <v>0</v>
      </c>
      <c r="AA60">
        <v>13.056535499478189</v>
      </c>
      <c r="AB60">
        <v>12.240423585845335</v>
      </c>
      <c r="AC60">
        <v>6.0751696066061367</v>
      </c>
      <c r="AD60">
        <v>0</v>
      </c>
      <c r="AE60">
        <v>15.310748293780003</v>
      </c>
      <c r="AF60">
        <v>2.5045748156230432</v>
      </c>
      <c r="AG60">
        <v>12.274122349780837</v>
      </c>
      <c r="AH60">
        <v>19.569733210707575</v>
      </c>
      <c r="AI60">
        <v>0</v>
      </c>
      <c r="AJ60">
        <v>0</v>
      </c>
      <c r="AK60">
        <v>15.998515999259027</v>
      </c>
      <c r="AL60">
        <v>0</v>
      </c>
      <c r="AM60">
        <v>4.8961979172824037</v>
      </c>
      <c r="AN60">
        <v>0.98508909292423286</v>
      </c>
      <c r="AO60">
        <v>0</v>
      </c>
      <c r="AP60">
        <v>0.35713547002051099</v>
      </c>
      <c r="AQ60">
        <v>0</v>
      </c>
      <c r="AR60">
        <v>15.218435738885409</v>
      </c>
      <c r="AS60">
        <v>9.9993861289918584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24.481730387410941</v>
      </c>
      <c r="BB60">
        <f t="shared" si="0"/>
        <v>561.20559945495677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232.23175093877194</v>
      </c>
      <c r="M61">
        <v>24.159263581949343</v>
      </c>
      <c r="N61">
        <v>18.299751018297222</v>
      </c>
      <c r="O61">
        <v>0</v>
      </c>
      <c r="P61">
        <v>43.152557625277694</v>
      </c>
      <c r="Q61">
        <v>3.6309762053850974</v>
      </c>
      <c r="R61">
        <v>6.8679900167981689</v>
      </c>
      <c r="S61">
        <v>4.3112849764237344</v>
      </c>
      <c r="T61">
        <v>0</v>
      </c>
      <c r="U61">
        <v>64.485489654882812</v>
      </c>
      <c r="V61">
        <v>0</v>
      </c>
      <c r="W61">
        <v>1.0115839149625059</v>
      </c>
      <c r="X61">
        <v>30.287585276962453</v>
      </c>
      <c r="Y61">
        <v>0</v>
      </c>
      <c r="Z61">
        <v>2.0302213041118766</v>
      </c>
      <c r="AA61">
        <v>13.056535499478189</v>
      </c>
      <c r="AB61">
        <v>12.240423585845335</v>
      </c>
      <c r="AC61">
        <v>6.0751696066061367</v>
      </c>
      <c r="AD61">
        <v>0</v>
      </c>
      <c r="AE61">
        <v>15.310748293780003</v>
      </c>
      <c r="AF61">
        <v>2.5045748156230432</v>
      </c>
      <c r="AG61">
        <v>12.274122349780837</v>
      </c>
      <c r="AH61">
        <v>30.690311496556038</v>
      </c>
      <c r="AI61">
        <v>0</v>
      </c>
      <c r="AJ61">
        <v>0</v>
      </c>
      <c r="AK61">
        <v>15.998515999259027</v>
      </c>
      <c r="AL61">
        <v>0</v>
      </c>
      <c r="AM61">
        <v>4.8961979172824037</v>
      </c>
      <c r="AN61">
        <v>0.98508909292423286</v>
      </c>
      <c r="AO61">
        <v>0</v>
      </c>
      <c r="AP61">
        <v>0.35713547002051099</v>
      </c>
      <c r="AQ61">
        <v>0</v>
      </c>
      <c r="AR61">
        <v>15.218435738885409</v>
      </c>
      <c r="AS61">
        <v>9.9993861289918584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23.829139201270152</v>
      </c>
      <c r="BB61">
        <f t="shared" si="0"/>
        <v>546.24596130758573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232.23175093877194</v>
      </c>
      <c r="M62">
        <v>24.159263581949343</v>
      </c>
      <c r="N62">
        <v>18.299751018297222</v>
      </c>
      <c r="O62">
        <v>0</v>
      </c>
      <c r="P62">
        <v>43.152557625277694</v>
      </c>
      <c r="Q62">
        <v>3.6309762053850974</v>
      </c>
      <c r="R62">
        <v>6.8679900167981689</v>
      </c>
      <c r="S62">
        <v>4.3112849764237344</v>
      </c>
      <c r="T62">
        <v>0</v>
      </c>
      <c r="U62">
        <v>64.485489654882812</v>
      </c>
      <c r="V62">
        <v>0</v>
      </c>
      <c r="W62">
        <v>14.372948936543175</v>
      </c>
      <c r="X62">
        <v>42.185047148564678</v>
      </c>
      <c r="Y62">
        <v>0</v>
      </c>
      <c r="Z62">
        <v>2.0302213041118766</v>
      </c>
      <c r="AA62">
        <v>13.056535499478189</v>
      </c>
      <c r="AB62">
        <v>12.240423585845335</v>
      </c>
      <c r="AC62">
        <v>6.0751696066061367</v>
      </c>
      <c r="AD62">
        <v>0</v>
      </c>
      <c r="AE62">
        <v>15.310748293780003</v>
      </c>
      <c r="AF62">
        <v>2.5045748156230432</v>
      </c>
      <c r="AG62">
        <v>12.274122349780837</v>
      </c>
      <c r="AH62">
        <v>30.690311496556038</v>
      </c>
      <c r="AI62">
        <v>0</v>
      </c>
      <c r="AJ62">
        <v>0</v>
      </c>
      <c r="AK62">
        <v>15.998515999259027</v>
      </c>
      <c r="AL62">
        <v>0</v>
      </c>
      <c r="AM62">
        <v>4.8961979172824037</v>
      </c>
      <c r="AN62">
        <v>0.98508909292423286</v>
      </c>
      <c r="AO62">
        <v>0</v>
      </c>
      <c r="AP62">
        <v>0.35713547002051099</v>
      </c>
      <c r="AQ62">
        <v>0</v>
      </c>
      <c r="AR62">
        <v>15.218435738885409</v>
      </c>
      <c r="AS62">
        <v>9.9993861289918584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24.884958165405195</v>
      </c>
      <c r="BB62">
        <f t="shared" si="0"/>
        <v>570.4489692366335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232.23175093877194</v>
      </c>
      <c r="M63">
        <v>24.159263581949343</v>
      </c>
      <c r="N63">
        <v>18.299751331723972</v>
      </c>
      <c r="O63">
        <v>0</v>
      </c>
      <c r="P63">
        <v>43.152557625277694</v>
      </c>
      <c r="Q63">
        <v>3.3351832438631419</v>
      </c>
      <c r="R63">
        <v>1.6179993216896116</v>
      </c>
      <c r="S63">
        <v>4.2903053538109921</v>
      </c>
      <c r="T63">
        <v>0</v>
      </c>
      <c r="U63">
        <v>64.485489654882812</v>
      </c>
      <c r="V63">
        <v>6.3564571374682268</v>
      </c>
      <c r="W63">
        <v>14.372948936543175</v>
      </c>
      <c r="X63">
        <v>45.699394868508556</v>
      </c>
      <c r="Y63">
        <v>0</v>
      </c>
      <c r="Z63">
        <v>2.0302213041118766</v>
      </c>
      <c r="AA63">
        <v>13.056535499478189</v>
      </c>
      <c r="AB63">
        <v>12.240423585845335</v>
      </c>
      <c r="AC63">
        <v>6.0751696066061367</v>
      </c>
      <c r="AD63">
        <v>0</v>
      </c>
      <c r="AE63">
        <v>15.310748293780003</v>
      </c>
      <c r="AF63">
        <v>2.5045748156230432</v>
      </c>
      <c r="AG63">
        <v>12.274122349780837</v>
      </c>
      <c r="AH63">
        <v>30.690311496556038</v>
      </c>
      <c r="AI63">
        <v>0</v>
      </c>
      <c r="AJ63">
        <v>0</v>
      </c>
      <c r="AK63">
        <v>15.998515999259027</v>
      </c>
      <c r="AL63">
        <v>0</v>
      </c>
      <c r="AM63">
        <v>4.8961979172824037</v>
      </c>
      <c r="AN63">
        <v>0.98508909292423286</v>
      </c>
      <c r="AO63">
        <v>0</v>
      </c>
      <c r="AP63">
        <v>0.35713547002051099</v>
      </c>
      <c r="AQ63">
        <v>0</v>
      </c>
      <c r="AR63">
        <v>15.218435738885409</v>
      </c>
      <c r="AS63">
        <v>9.9993861289918584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25.064867116473891</v>
      </c>
      <c r="BB63">
        <f t="shared" si="0"/>
        <v>574.57310217716042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232.23175093877194</v>
      </c>
      <c r="M64">
        <v>24.159263581949343</v>
      </c>
      <c r="N64">
        <v>18.299751331723972</v>
      </c>
      <c r="O64">
        <v>0</v>
      </c>
      <c r="P64">
        <v>43.152557625277694</v>
      </c>
      <c r="Q64">
        <v>3.3351832438631419</v>
      </c>
      <c r="R64">
        <v>1.6179993216896116</v>
      </c>
      <c r="S64">
        <v>4.2903053538109921</v>
      </c>
      <c r="T64">
        <v>0</v>
      </c>
      <c r="U64">
        <v>64.485489654882812</v>
      </c>
      <c r="V64">
        <v>6.4183178486163319</v>
      </c>
      <c r="W64">
        <v>14.372948936543175</v>
      </c>
      <c r="X64">
        <v>45.699394868508556</v>
      </c>
      <c r="Y64">
        <v>0</v>
      </c>
      <c r="Z64">
        <v>2.0302213041118766</v>
      </c>
      <c r="AA64">
        <v>13.056535499478189</v>
      </c>
      <c r="AB64">
        <v>12.240423585845335</v>
      </c>
      <c r="AC64">
        <v>6.0751696066061367</v>
      </c>
      <c r="AD64">
        <v>0</v>
      </c>
      <c r="AE64">
        <v>15.310748293780003</v>
      </c>
      <c r="AF64">
        <v>2.5045748156230432</v>
      </c>
      <c r="AG64">
        <v>12.274122349780837</v>
      </c>
      <c r="AH64">
        <v>30.690311496556038</v>
      </c>
      <c r="AI64">
        <v>0</v>
      </c>
      <c r="AJ64">
        <v>0</v>
      </c>
      <c r="AK64">
        <v>15.998515999259027</v>
      </c>
      <c r="AL64">
        <v>0</v>
      </c>
      <c r="AM64">
        <v>4.8961979172824037</v>
      </c>
      <c r="AN64">
        <v>0.98508909292423286</v>
      </c>
      <c r="AO64">
        <v>0</v>
      </c>
      <c r="AP64">
        <v>0.35713547002051099</v>
      </c>
      <c r="AQ64">
        <v>0</v>
      </c>
      <c r="AR64">
        <v>15.218435738885409</v>
      </c>
      <c r="AS64">
        <v>9.9993861289918584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25.067452894199882</v>
      </c>
      <c r="BB64">
        <f t="shared" si="0"/>
        <v>574.63237711058264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232.23266832518607</v>
      </c>
      <c r="M65">
        <v>24.159263581949343</v>
      </c>
      <c r="N65">
        <v>18.299751331723972</v>
      </c>
      <c r="O65">
        <v>0</v>
      </c>
      <c r="P65">
        <v>43.152557625277694</v>
      </c>
      <c r="Q65">
        <v>3.4223849880159944</v>
      </c>
      <c r="R65">
        <v>13.20129049033342</v>
      </c>
      <c r="S65">
        <v>4.3333866778285746</v>
      </c>
      <c r="T65">
        <v>0</v>
      </c>
      <c r="U65">
        <v>64.485489654882812</v>
      </c>
      <c r="V65">
        <v>6.4228982856805006</v>
      </c>
      <c r="W65">
        <v>14.376050374993683</v>
      </c>
      <c r="X65">
        <v>45.699394868508556</v>
      </c>
      <c r="Y65">
        <v>0</v>
      </c>
      <c r="Z65">
        <v>2.0302213041118766</v>
      </c>
      <c r="AA65">
        <v>13.056535499478189</v>
      </c>
      <c r="AB65">
        <v>12.240423585845335</v>
      </c>
      <c r="AC65">
        <v>6.0751696066061367</v>
      </c>
      <c r="AD65">
        <v>2.8237066924441656</v>
      </c>
      <c r="AE65">
        <v>15.310748293780003</v>
      </c>
      <c r="AF65">
        <v>2.5045748156230432</v>
      </c>
      <c r="AG65">
        <v>12.274122349780837</v>
      </c>
      <c r="AH65">
        <v>30.690311496556038</v>
      </c>
      <c r="AI65">
        <v>0</v>
      </c>
      <c r="AJ65">
        <v>0</v>
      </c>
      <c r="AK65">
        <v>15.998515999259027</v>
      </c>
      <c r="AL65">
        <v>0</v>
      </c>
      <c r="AM65">
        <v>4.8961979172824037</v>
      </c>
      <c r="AN65">
        <v>0.98508909292423286</v>
      </c>
      <c r="AO65">
        <v>0</v>
      </c>
      <c r="AP65">
        <v>2.9364466998931471</v>
      </c>
      <c r="AQ65">
        <v>0</v>
      </c>
      <c r="AR65">
        <v>15.218435738885409</v>
      </c>
      <c r="AS65">
        <v>9.9993861289918584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25.783285895600194</v>
      </c>
      <c r="BB65">
        <f t="shared" si="0"/>
        <v>591.04173553024214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232.23266832518607</v>
      </c>
      <c r="M66">
        <v>24.159263581949343</v>
      </c>
      <c r="N66">
        <v>18.299751331723972</v>
      </c>
      <c r="O66">
        <v>0</v>
      </c>
      <c r="P66">
        <v>43.152557625277694</v>
      </c>
      <c r="Q66">
        <v>3.3303701318007084</v>
      </c>
      <c r="R66">
        <v>13.131595521716296</v>
      </c>
      <c r="S66">
        <v>4.3333866778285746</v>
      </c>
      <c r="T66">
        <v>0</v>
      </c>
      <c r="U66">
        <v>64.485489654882812</v>
      </c>
      <c r="V66">
        <v>6.4228982856805006</v>
      </c>
      <c r="W66">
        <v>14.376050374993683</v>
      </c>
      <c r="X66">
        <v>45.699394868508556</v>
      </c>
      <c r="Y66">
        <v>0</v>
      </c>
      <c r="Z66">
        <v>2.0302213041118766</v>
      </c>
      <c r="AA66">
        <v>13.056535499478189</v>
      </c>
      <c r="AB66">
        <v>12.240423585845335</v>
      </c>
      <c r="AC66">
        <v>6.0751696066061367</v>
      </c>
      <c r="AD66">
        <v>2.8237066924441656</v>
      </c>
      <c r="AE66">
        <v>15.310748293780003</v>
      </c>
      <c r="AF66">
        <v>2.5045748156230432</v>
      </c>
      <c r="AG66">
        <v>12.274122349780837</v>
      </c>
      <c r="AH66">
        <v>30.690311496556038</v>
      </c>
      <c r="AI66">
        <v>0</v>
      </c>
      <c r="AJ66">
        <v>0</v>
      </c>
      <c r="AK66">
        <v>15.998515999259027</v>
      </c>
      <c r="AL66">
        <v>0</v>
      </c>
      <c r="AM66">
        <v>4.8961979172824037</v>
      </c>
      <c r="AN66">
        <v>0.98508909292423286</v>
      </c>
      <c r="AO66">
        <v>0</v>
      </c>
      <c r="AP66">
        <v>2.9364466998931471</v>
      </c>
      <c r="AQ66">
        <v>0</v>
      </c>
      <c r="AR66">
        <v>15.218435738885409</v>
      </c>
      <c r="AS66">
        <v>9.9993861289918584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25.776526424922196</v>
      </c>
      <c r="BB66">
        <f t="shared" si="0"/>
        <v>590.88678517608776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232.23266832518607</v>
      </c>
      <c r="M67">
        <v>24.159263581949343</v>
      </c>
      <c r="N67">
        <v>18.299751331723972</v>
      </c>
      <c r="O67">
        <v>0</v>
      </c>
      <c r="P67">
        <v>43.152557625277694</v>
      </c>
      <c r="Q67">
        <v>3.3303701318007084</v>
      </c>
      <c r="R67">
        <v>13.131595521716296</v>
      </c>
      <c r="S67">
        <v>4.3113327981379594</v>
      </c>
      <c r="T67">
        <v>0</v>
      </c>
      <c r="U67">
        <v>64.485489654882812</v>
      </c>
      <c r="V67">
        <v>6.4257403160727682</v>
      </c>
      <c r="W67">
        <v>14.373680807453159</v>
      </c>
      <c r="X67">
        <v>45.699907071004894</v>
      </c>
      <c r="Y67">
        <v>0</v>
      </c>
      <c r="Z67">
        <v>0</v>
      </c>
      <c r="AA67">
        <v>13.056535499478189</v>
      </c>
      <c r="AB67">
        <v>12.240423585845335</v>
      </c>
      <c r="AC67">
        <v>6.0751696066061367</v>
      </c>
      <c r="AD67">
        <v>2.8237066924441656</v>
      </c>
      <c r="AE67">
        <v>15.310748293780003</v>
      </c>
      <c r="AF67">
        <v>2.5045748156230432</v>
      </c>
      <c r="AG67">
        <v>12.274122349780837</v>
      </c>
      <c r="AH67">
        <v>30.690311496556038</v>
      </c>
      <c r="AI67">
        <v>0</v>
      </c>
      <c r="AJ67">
        <v>0</v>
      </c>
      <c r="AK67">
        <v>15.998515999259027</v>
      </c>
      <c r="AL67">
        <v>0</v>
      </c>
      <c r="AM67">
        <v>4.8961979172824037</v>
      </c>
      <c r="AN67">
        <v>0.98508909292423286</v>
      </c>
      <c r="AO67">
        <v>0</v>
      </c>
      <c r="AP67">
        <v>2.9761281697576765</v>
      </c>
      <c r="AQ67">
        <v>0</v>
      </c>
      <c r="AR67">
        <v>15.218435738885409</v>
      </c>
      <c r="AS67">
        <v>9.9993861289918584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25.692441166691147</v>
      </c>
      <c r="BB67">
        <f t="shared" si="0"/>
        <v>588.95926138572884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232.23266832518607</v>
      </c>
      <c r="M68">
        <v>24.159263581949343</v>
      </c>
      <c r="N68">
        <v>18.299751331723972</v>
      </c>
      <c r="O68">
        <v>0</v>
      </c>
      <c r="P68">
        <v>43.152557625277694</v>
      </c>
      <c r="Q68">
        <v>3.3303701318007084</v>
      </c>
      <c r="R68">
        <v>13.131595521716296</v>
      </c>
      <c r="S68">
        <v>4.3113327981379594</v>
      </c>
      <c r="T68">
        <v>0</v>
      </c>
      <c r="U68">
        <v>64.485489654882812</v>
      </c>
      <c r="V68">
        <v>6.4257403160727682</v>
      </c>
      <c r="W68">
        <v>14.373680807453159</v>
      </c>
      <c r="X68">
        <v>45.699394868508556</v>
      </c>
      <c r="Y68">
        <v>0</v>
      </c>
      <c r="Z68">
        <v>0</v>
      </c>
      <c r="AA68">
        <v>13.056535499478189</v>
      </c>
      <c r="AB68">
        <v>12.240423585845335</v>
      </c>
      <c r="AC68">
        <v>6.0751696066061367</v>
      </c>
      <c r="AD68">
        <v>2.8237066924441656</v>
      </c>
      <c r="AE68">
        <v>15.310748293780003</v>
      </c>
      <c r="AF68">
        <v>2.5045748156230432</v>
      </c>
      <c r="AG68">
        <v>12.274122349780837</v>
      </c>
      <c r="AH68">
        <v>30.690311496556038</v>
      </c>
      <c r="AI68">
        <v>0</v>
      </c>
      <c r="AJ68">
        <v>0</v>
      </c>
      <c r="AK68">
        <v>15.998515999259027</v>
      </c>
      <c r="AL68">
        <v>0</v>
      </c>
      <c r="AM68">
        <v>4.8961979172824037</v>
      </c>
      <c r="AN68">
        <v>0.98508909292423286</v>
      </c>
      <c r="AO68">
        <v>0</v>
      </c>
      <c r="AP68">
        <v>2.9761281697576765</v>
      </c>
      <c r="AQ68">
        <v>0</v>
      </c>
      <c r="AR68">
        <v>16.415391358797745</v>
      </c>
      <c r="AS68">
        <v>9.9993861289918584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25.742452501539134</v>
      </c>
      <c r="BB68">
        <f t="shared" ref="BB68:BB99" si="1">SUM(B68:AZ68)-BA68</f>
        <v>590.10569346829686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232.23266832518607</v>
      </c>
      <c r="M69">
        <v>24.159263581949343</v>
      </c>
      <c r="N69">
        <v>18.299751331723972</v>
      </c>
      <c r="O69">
        <v>0</v>
      </c>
      <c r="P69">
        <v>43.152557625277694</v>
      </c>
      <c r="Q69">
        <v>3.3303701318007084</v>
      </c>
      <c r="R69">
        <v>2.5773540659062402</v>
      </c>
      <c r="S69">
        <v>4.3113327981379594</v>
      </c>
      <c r="T69">
        <v>0</v>
      </c>
      <c r="U69">
        <v>64.485489654882812</v>
      </c>
      <c r="V69">
        <v>6.4257403160727682</v>
      </c>
      <c r="W69">
        <v>14.373680807453159</v>
      </c>
      <c r="X69">
        <v>45.699394868508556</v>
      </c>
      <c r="Y69">
        <v>0</v>
      </c>
      <c r="Z69">
        <v>0</v>
      </c>
      <c r="AA69">
        <v>13.056535499478189</v>
      </c>
      <c r="AB69">
        <v>12.240423585845335</v>
      </c>
      <c r="AC69">
        <v>6.0751696066061367</v>
      </c>
      <c r="AD69">
        <v>2.8237066924441656</v>
      </c>
      <c r="AE69">
        <v>15.310748293780003</v>
      </c>
      <c r="AF69">
        <v>2.5045748156230432</v>
      </c>
      <c r="AG69">
        <v>12.274122349780837</v>
      </c>
      <c r="AH69">
        <v>30.690311496556038</v>
      </c>
      <c r="AI69">
        <v>0</v>
      </c>
      <c r="AJ69">
        <v>0</v>
      </c>
      <c r="AK69">
        <v>15.998515999259027</v>
      </c>
      <c r="AL69">
        <v>0</v>
      </c>
      <c r="AM69">
        <v>4.8961979172824037</v>
      </c>
      <c r="AN69">
        <v>0.98508909292423286</v>
      </c>
      <c r="AO69">
        <v>0</v>
      </c>
      <c r="AP69">
        <v>1.1904511398322279</v>
      </c>
      <c r="AQ69">
        <v>0</v>
      </c>
      <c r="AR69">
        <v>16.415391358797745</v>
      </c>
      <c r="AS69">
        <v>9.9993861289918584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25.226643908835385</v>
      </c>
      <c r="BB69">
        <f t="shared" si="1"/>
        <v>578.28158357526513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232.23266832518607</v>
      </c>
      <c r="M70">
        <v>24.159263581949343</v>
      </c>
      <c r="N70">
        <v>18.299751331723972</v>
      </c>
      <c r="O70">
        <v>0</v>
      </c>
      <c r="P70">
        <v>43.152557625277694</v>
      </c>
      <c r="Q70">
        <v>3.3303701318007084</v>
      </c>
      <c r="R70">
        <v>2.5773540659062402</v>
      </c>
      <c r="S70">
        <v>4.3113327981379594</v>
      </c>
      <c r="T70">
        <v>0</v>
      </c>
      <c r="U70">
        <v>64.485489654882812</v>
      </c>
      <c r="V70">
        <v>6.4257403160727682</v>
      </c>
      <c r="W70">
        <v>14.373680807453159</v>
      </c>
      <c r="X70">
        <v>45.699394868508556</v>
      </c>
      <c r="Y70">
        <v>0</v>
      </c>
      <c r="Z70">
        <v>0</v>
      </c>
      <c r="AA70">
        <v>13.056535499478189</v>
      </c>
      <c r="AB70">
        <v>12.240423585845335</v>
      </c>
      <c r="AC70">
        <v>6.0751696066061367</v>
      </c>
      <c r="AD70">
        <v>2.8237066924441656</v>
      </c>
      <c r="AE70">
        <v>15.310748293780003</v>
      </c>
      <c r="AF70">
        <v>2.5045748156230432</v>
      </c>
      <c r="AG70">
        <v>12.274122349780837</v>
      </c>
      <c r="AH70">
        <v>30.690311496556038</v>
      </c>
      <c r="AI70">
        <v>0</v>
      </c>
      <c r="AJ70">
        <v>0</v>
      </c>
      <c r="AK70">
        <v>15.998515999259027</v>
      </c>
      <c r="AL70">
        <v>0</v>
      </c>
      <c r="AM70">
        <v>4.8961979172824037</v>
      </c>
      <c r="AN70">
        <v>0.98508909292423286</v>
      </c>
      <c r="AO70">
        <v>0</v>
      </c>
      <c r="AP70">
        <v>1.1904511398322279</v>
      </c>
      <c r="AQ70">
        <v>0</v>
      </c>
      <c r="AR70">
        <v>15.218435738885409</v>
      </c>
      <c r="AS70">
        <v>9.9993861289918584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25.176611163923049</v>
      </c>
      <c r="BB70">
        <f t="shared" si="1"/>
        <v>577.13466070026516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232.23266832518607</v>
      </c>
      <c r="M71">
        <v>24.159263581949343</v>
      </c>
      <c r="N71">
        <v>18.299751331723972</v>
      </c>
      <c r="O71">
        <v>0</v>
      </c>
      <c r="P71">
        <v>43.152557625277694</v>
      </c>
      <c r="Q71">
        <v>3.3303701318007084</v>
      </c>
      <c r="R71">
        <v>2.5773540659062402</v>
      </c>
      <c r="S71">
        <v>4.3099326156091182</v>
      </c>
      <c r="T71">
        <v>0</v>
      </c>
      <c r="U71">
        <v>64.485489654882812</v>
      </c>
      <c r="V71">
        <v>6.4191423424268086</v>
      </c>
      <c r="W71">
        <v>14.376229550124794</v>
      </c>
      <c r="X71">
        <v>45.095094918683692</v>
      </c>
      <c r="Y71">
        <v>0</v>
      </c>
      <c r="Z71">
        <v>0</v>
      </c>
      <c r="AA71">
        <v>13.056535499478189</v>
      </c>
      <c r="AB71">
        <v>12.240423585845335</v>
      </c>
      <c r="AC71">
        <v>9.0034809407639322</v>
      </c>
      <c r="AD71">
        <v>5.6474130905343349</v>
      </c>
      <c r="AE71">
        <v>15.310748293780003</v>
      </c>
      <c r="AF71">
        <v>2.5045748156230432</v>
      </c>
      <c r="AG71">
        <v>12.274122349780837</v>
      </c>
      <c r="AH71">
        <v>30.690311496556038</v>
      </c>
      <c r="AI71">
        <v>1.1042778027134208</v>
      </c>
      <c r="AJ71">
        <v>0</v>
      </c>
      <c r="AK71">
        <v>15.998515999259027</v>
      </c>
      <c r="AL71">
        <v>0</v>
      </c>
      <c r="AM71">
        <v>4.8961979172824037</v>
      </c>
      <c r="AN71">
        <v>0.98508909292423286</v>
      </c>
      <c r="AO71">
        <v>0</v>
      </c>
      <c r="AP71">
        <v>1.3094965099571361</v>
      </c>
      <c r="AQ71">
        <v>2.5373348194427052</v>
      </c>
      <c r="AR71">
        <v>15.218435738885409</v>
      </c>
      <c r="AS71">
        <v>9.9993861289918584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25.548753485821251</v>
      </c>
      <c r="BB71">
        <f t="shared" si="1"/>
        <v>585.66544473956787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232.23266832518607</v>
      </c>
      <c r="M72">
        <v>24.159263581949343</v>
      </c>
      <c r="N72">
        <v>18.299751331723972</v>
      </c>
      <c r="O72">
        <v>0</v>
      </c>
      <c r="P72">
        <v>43.152557625277694</v>
      </c>
      <c r="Q72">
        <v>3.3303701318007084</v>
      </c>
      <c r="R72">
        <v>2.5773540659062402</v>
      </c>
      <c r="S72">
        <v>4.3099326156091182</v>
      </c>
      <c r="T72">
        <v>0</v>
      </c>
      <c r="U72">
        <v>64.485489654882812</v>
      </c>
      <c r="V72">
        <v>0</v>
      </c>
      <c r="W72">
        <v>1.0119811251724351</v>
      </c>
      <c r="X72">
        <v>45.700709068213307</v>
      </c>
      <c r="Y72">
        <v>0</v>
      </c>
      <c r="Z72">
        <v>0</v>
      </c>
      <c r="AA72">
        <v>13.056535499478189</v>
      </c>
      <c r="AB72">
        <v>12.240423585845335</v>
      </c>
      <c r="AC72">
        <v>9.0034809407639322</v>
      </c>
      <c r="AD72">
        <v>5.6474130905343349</v>
      </c>
      <c r="AE72">
        <v>15.310748293780003</v>
      </c>
      <c r="AF72">
        <v>2.5045748156230432</v>
      </c>
      <c r="AG72">
        <v>12.274122349780837</v>
      </c>
      <c r="AH72">
        <v>30.690311496556038</v>
      </c>
      <c r="AI72">
        <v>4.7326196156647882</v>
      </c>
      <c r="AJ72">
        <v>0</v>
      </c>
      <c r="AK72">
        <v>15.998515999259027</v>
      </c>
      <c r="AL72">
        <v>0</v>
      </c>
      <c r="AM72">
        <v>4.8961979172824037</v>
      </c>
      <c r="AN72">
        <v>0.98508909292423286</v>
      </c>
      <c r="AO72">
        <v>0</v>
      </c>
      <c r="AP72">
        <v>1.3094965099571361</v>
      </c>
      <c r="AQ72">
        <v>5.0746696388854104</v>
      </c>
      <c r="AR72">
        <v>15.218435738885409</v>
      </c>
      <c r="AS72">
        <v>9.9993861289918584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25.004847706429217</v>
      </c>
      <c r="BB72">
        <f t="shared" si="1"/>
        <v>573.19725053350453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232.23266832518607</v>
      </c>
      <c r="M73">
        <v>24.159263581949343</v>
      </c>
      <c r="N73">
        <v>18.299751331723972</v>
      </c>
      <c r="O73">
        <v>0</v>
      </c>
      <c r="P73">
        <v>43.152557625277694</v>
      </c>
      <c r="Q73">
        <v>3.3293049828933192</v>
      </c>
      <c r="R73">
        <v>1.2424650756033331</v>
      </c>
      <c r="S73">
        <v>4.2166725045073932</v>
      </c>
      <c r="T73">
        <v>0</v>
      </c>
      <c r="U73">
        <v>64.485489654882812</v>
      </c>
      <c r="V73">
        <v>0</v>
      </c>
      <c r="W73">
        <v>1.0123147568357336</v>
      </c>
      <c r="X73">
        <v>45.698386263519332</v>
      </c>
      <c r="Y73">
        <v>0</v>
      </c>
      <c r="Z73">
        <v>4.0604422880400755</v>
      </c>
      <c r="AA73">
        <v>13.056535499478189</v>
      </c>
      <c r="AB73">
        <v>12.240423585845335</v>
      </c>
      <c r="AC73">
        <v>9.0034809407639322</v>
      </c>
      <c r="AD73">
        <v>5.6474130905343349</v>
      </c>
      <c r="AE73">
        <v>15.310748293780003</v>
      </c>
      <c r="AF73">
        <v>2.5045748156230432</v>
      </c>
      <c r="AG73">
        <v>12.274122349780837</v>
      </c>
      <c r="AH73">
        <v>19.569733210707575</v>
      </c>
      <c r="AI73">
        <v>4.7326196156647882</v>
      </c>
      <c r="AJ73">
        <v>0</v>
      </c>
      <c r="AK73">
        <v>15.998515999259027</v>
      </c>
      <c r="AL73">
        <v>0</v>
      </c>
      <c r="AM73">
        <v>4.8961979172824037</v>
      </c>
      <c r="AN73">
        <v>0.98508909292423286</v>
      </c>
      <c r="AO73">
        <v>0</v>
      </c>
      <c r="AP73">
        <v>1.1507696699676986</v>
      </c>
      <c r="AQ73">
        <v>5.0746696388854104</v>
      </c>
      <c r="AR73">
        <v>15.218435738885409</v>
      </c>
      <c r="AS73">
        <v>9.9993861289918584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24.643274936713546</v>
      </c>
      <c r="BB73">
        <f t="shared" si="1"/>
        <v>564.90875704207963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232.23266832518607</v>
      </c>
      <c r="M74">
        <v>24.159263581949343</v>
      </c>
      <c r="N74">
        <v>18.299751331723972</v>
      </c>
      <c r="O74">
        <v>0</v>
      </c>
      <c r="P74">
        <v>43.152557625277694</v>
      </c>
      <c r="Q74">
        <v>3.3293049828933192</v>
      </c>
      <c r="R74">
        <v>1.2424650756033331</v>
      </c>
      <c r="S74">
        <v>4.2166725045073932</v>
      </c>
      <c r="T74">
        <v>0</v>
      </c>
      <c r="U74">
        <v>64.485489654882812</v>
      </c>
      <c r="V74">
        <v>0</v>
      </c>
      <c r="W74">
        <v>1.0123147568357336</v>
      </c>
      <c r="X74">
        <v>10.093498213863652</v>
      </c>
      <c r="Y74">
        <v>0</v>
      </c>
      <c r="Z74">
        <v>4.0604422880400755</v>
      </c>
      <c r="AA74">
        <v>13.056535499478189</v>
      </c>
      <c r="AB74">
        <v>12.240423585845335</v>
      </c>
      <c r="AC74">
        <v>9.0034809407639322</v>
      </c>
      <c r="AD74">
        <v>5.6474130905343349</v>
      </c>
      <c r="AE74">
        <v>15.310748293780003</v>
      </c>
      <c r="AF74">
        <v>2.5045748156230432</v>
      </c>
      <c r="AG74">
        <v>12.274122349780837</v>
      </c>
      <c r="AH74">
        <v>19.569733210707575</v>
      </c>
      <c r="AI74">
        <v>4.7326196156647882</v>
      </c>
      <c r="AJ74">
        <v>0</v>
      </c>
      <c r="AK74">
        <v>15.998515999259027</v>
      </c>
      <c r="AL74">
        <v>0</v>
      </c>
      <c r="AM74">
        <v>4.8961979172824037</v>
      </c>
      <c r="AN74">
        <v>0.98508909292423286</v>
      </c>
      <c r="AO74">
        <v>0</v>
      </c>
      <c r="AP74">
        <v>1.1507696699676986</v>
      </c>
      <c r="AQ74">
        <v>5.0746696388854104</v>
      </c>
      <c r="AR74">
        <v>15.218435738885409</v>
      </c>
      <c r="AS74">
        <v>9.9993861289918584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23.154990616237939</v>
      </c>
      <c r="BB74">
        <f t="shared" si="1"/>
        <v>530.79215331289947</v>
      </c>
    </row>
    <row r="75" spans="1:54">
      <c r="A75" t="s">
        <v>117</v>
      </c>
      <c r="B75">
        <v>0</v>
      </c>
      <c r="C75">
        <v>0</v>
      </c>
      <c r="D75">
        <v>5.5290371124249482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232.22574946498582</v>
      </c>
      <c r="M75">
        <v>24.159263581949343</v>
      </c>
      <c r="N75">
        <v>18.299751331723972</v>
      </c>
      <c r="O75">
        <v>0</v>
      </c>
      <c r="P75">
        <v>43.152557625277694</v>
      </c>
      <c r="Q75">
        <v>3.3293049828933192</v>
      </c>
      <c r="R75">
        <v>0</v>
      </c>
      <c r="S75">
        <v>4.1962447942332695</v>
      </c>
      <c r="T75">
        <v>0</v>
      </c>
      <c r="U75">
        <v>55.468583511199569</v>
      </c>
      <c r="V75">
        <v>6.4183178486163319</v>
      </c>
      <c r="W75">
        <v>14.372045196302205</v>
      </c>
      <c r="X75">
        <v>45.698386263519332</v>
      </c>
      <c r="Y75">
        <v>0</v>
      </c>
      <c r="Z75">
        <v>2.0302213041118766</v>
      </c>
      <c r="AA75">
        <v>12.676723375078272</v>
      </c>
      <c r="AB75">
        <v>12.240423585845335</v>
      </c>
      <c r="AC75">
        <v>9.0034809407639322</v>
      </c>
      <c r="AD75">
        <v>4.9107942733249841</v>
      </c>
      <c r="AE75">
        <v>15.310748293780003</v>
      </c>
      <c r="AF75">
        <v>2.5045748156230432</v>
      </c>
      <c r="AG75">
        <v>12.274122349780837</v>
      </c>
      <c r="AH75">
        <v>18.637841063452303</v>
      </c>
      <c r="AI75">
        <v>5.5213898939991646</v>
      </c>
      <c r="AJ75">
        <v>0</v>
      </c>
      <c r="AK75">
        <v>15.998515999259027</v>
      </c>
      <c r="AL75">
        <v>0</v>
      </c>
      <c r="AM75">
        <v>4.8961979172824037</v>
      </c>
      <c r="AN75">
        <v>0.98508909292423286</v>
      </c>
      <c r="AO75">
        <v>0</v>
      </c>
      <c r="AP75">
        <v>1.5475866098527393</v>
      </c>
      <c r="AQ75">
        <v>5.0746696388854104</v>
      </c>
      <c r="AR75">
        <v>15.218435738885409</v>
      </c>
      <c r="AS75">
        <v>9.9993861289918584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25.15020070632157</v>
      </c>
      <c r="BB75">
        <f t="shared" si="1"/>
        <v>576.52924202864506</v>
      </c>
    </row>
    <row r="76" spans="1:54">
      <c r="A76" t="s">
        <v>118</v>
      </c>
      <c r="B76">
        <v>0</v>
      </c>
      <c r="C76">
        <v>0</v>
      </c>
      <c r="D76">
        <v>5.5290371124249482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232.22574946498582</v>
      </c>
      <c r="M76">
        <v>24.159263581949343</v>
      </c>
      <c r="N76">
        <v>18.299751331723972</v>
      </c>
      <c r="O76">
        <v>0</v>
      </c>
      <c r="P76">
        <v>43.152557625277694</v>
      </c>
      <c r="Q76">
        <v>3.3293049828933192</v>
      </c>
      <c r="R76">
        <v>0</v>
      </c>
      <c r="S76">
        <v>4.2166725045073932</v>
      </c>
      <c r="T76">
        <v>0</v>
      </c>
      <c r="U76">
        <v>55.468583511199569</v>
      </c>
      <c r="V76">
        <v>6.4183178486163319</v>
      </c>
      <c r="W76">
        <v>14.372045196302205</v>
      </c>
      <c r="X76">
        <v>45.698386263519332</v>
      </c>
      <c r="Y76">
        <v>0</v>
      </c>
      <c r="Z76">
        <v>2.0302213041118766</v>
      </c>
      <c r="AA76">
        <v>13.056535499478189</v>
      </c>
      <c r="AB76">
        <v>12.240423585845335</v>
      </c>
      <c r="AC76">
        <v>9.0034809407639322</v>
      </c>
      <c r="AD76">
        <v>4.9107942733249841</v>
      </c>
      <c r="AE76">
        <v>15.310748293780003</v>
      </c>
      <c r="AF76">
        <v>2.5045748156230432</v>
      </c>
      <c r="AG76">
        <v>12.274122349780837</v>
      </c>
      <c r="AH76">
        <v>18.637841063452303</v>
      </c>
      <c r="AI76">
        <v>5.5213898939991646</v>
      </c>
      <c r="AJ76">
        <v>0</v>
      </c>
      <c r="AK76">
        <v>15.998515999259027</v>
      </c>
      <c r="AL76">
        <v>0</v>
      </c>
      <c r="AM76">
        <v>4.8961979172824037</v>
      </c>
      <c r="AN76">
        <v>0.98508909292423286</v>
      </c>
      <c r="AO76">
        <v>0</v>
      </c>
      <c r="AP76">
        <v>1.5475866098527393</v>
      </c>
      <c r="AQ76">
        <v>7.6120044583281148</v>
      </c>
      <c r="AR76">
        <v>15.218435738885409</v>
      </c>
      <c r="AS76">
        <v>9.9993861289918584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25.272991326863647</v>
      </c>
      <c r="BB76">
        <f t="shared" si="1"/>
        <v>579.34402606221965</v>
      </c>
    </row>
    <row r="77" spans="1:54">
      <c r="A77" t="s">
        <v>119</v>
      </c>
      <c r="B77">
        <v>0</v>
      </c>
      <c r="C77">
        <v>0</v>
      </c>
      <c r="D77">
        <v>5.5290371124249482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302.91462499774519</v>
      </c>
      <c r="M77">
        <v>24.159263581949343</v>
      </c>
      <c r="N77">
        <v>18.299751331723972</v>
      </c>
      <c r="O77">
        <v>0</v>
      </c>
      <c r="P77">
        <v>43.152557625277694</v>
      </c>
      <c r="Q77">
        <v>3.3293049828933192</v>
      </c>
      <c r="R77">
        <v>13.134603952261699</v>
      </c>
      <c r="S77">
        <v>4.2166725045073932</v>
      </c>
      <c r="T77">
        <v>0</v>
      </c>
      <c r="U77">
        <v>55.468583511199569</v>
      </c>
      <c r="V77">
        <v>6.4183178486163319</v>
      </c>
      <c r="W77">
        <v>14.372045196302205</v>
      </c>
      <c r="X77">
        <v>45.698386263519332</v>
      </c>
      <c r="Y77">
        <v>0</v>
      </c>
      <c r="Z77">
        <v>2.0302213041118766</v>
      </c>
      <c r="AA77">
        <v>13.056535499478189</v>
      </c>
      <c r="AB77">
        <v>12.240423585845335</v>
      </c>
      <c r="AC77">
        <v>9.0034809407639322</v>
      </c>
      <c r="AD77">
        <v>8.4711197829784997</v>
      </c>
      <c r="AE77">
        <v>15.310748293780003</v>
      </c>
      <c r="AF77">
        <v>2.5045748156230432</v>
      </c>
      <c r="AG77">
        <v>12.274122349780837</v>
      </c>
      <c r="AH77">
        <v>24.850454960342311</v>
      </c>
      <c r="AI77">
        <v>5.5213898939991646</v>
      </c>
      <c r="AJ77">
        <v>0</v>
      </c>
      <c r="AK77">
        <v>15.998515999259027</v>
      </c>
      <c r="AL77">
        <v>0</v>
      </c>
      <c r="AM77">
        <v>4.8961979172824037</v>
      </c>
      <c r="AN77">
        <v>0.98508909292423286</v>
      </c>
      <c r="AO77">
        <v>0</v>
      </c>
      <c r="AP77">
        <v>1.5475866098527393</v>
      </c>
      <c r="AQ77">
        <v>7.6120044583281148</v>
      </c>
      <c r="AR77">
        <v>15.218435738885409</v>
      </c>
      <c r="AS77">
        <v>9.9993861289918584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29.18532163653105</v>
      </c>
      <c r="BB77">
        <f t="shared" si="1"/>
        <v>669.02811464411673</v>
      </c>
    </row>
    <row r="78" spans="1:54">
      <c r="A78" t="s">
        <v>120</v>
      </c>
      <c r="B78">
        <v>0</v>
      </c>
      <c r="C78">
        <v>0</v>
      </c>
      <c r="D78">
        <v>5.5290371124249482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333.19622732214754</v>
      </c>
      <c r="M78">
        <v>24.159263581949343</v>
      </c>
      <c r="N78">
        <v>18.299751331723972</v>
      </c>
      <c r="O78">
        <v>0</v>
      </c>
      <c r="P78">
        <v>43.152557625277694</v>
      </c>
      <c r="Q78">
        <v>3.0178548404817032</v>
      </c>
      <c r="R78">
        <v>13.134603952261699</v>
      </c>
      <c r="S78">
        <v>3.9958604497450803</v>
      </c>
      <c r="T78">
        <v>0</v>
      </c>
      <c r="U78">
        <v>55.468583511199569</v>
      </c>
      <c r="V78">
        <v>6.4183178486163319</v>
      </c>
      <c r="W78">
        <v>14.372045196302205</v>
      </c>
      <c r="X78">
        <v>45.698386263519332</v>
      </c>
      <c r="Y78">
        <v>0</v>
      </c>
      <c r="Z78">
        <v>6.1335986224170327</v>
      </c>
      <c r="AA78">
        <v>13.056535499478189</v>
      </c>
      <c r="AB78">
        <v>12.240423585845335</v>
      </c>
      <c r="AC78">
        <v>9.0034809407639322</v>
      </c>
      <c r="AD78">
        <v>11.321017505374659</v>
      </c>
      <c r="AE78">
        <v>15.310748293780003</v>
      </c>
      <c r="AF78">
        <v>2.5962054602504696</v>
      </c>
      <c r="AG78">
        <v>12.274122349780837</v>
      </c>
      <c r="AH78">
        <v>38.362889684303894</v>
      </c>
      <c r="AI78">
        <v>5.5213898939991646</v>
      </c>
      <c r="AJ78">
        <v>0</v>
      </c>
      <c r="AK78">
        <v>15.998515999259027</v>
      </c>
      <c r="AL78">
        <v>0</v>
      </c>
      <c r="AM78">
        <v>4.8961979172824037</v>
      </c>
      <c r="AN78">
        <v>0.98508909292423286</v>
      </c>
      <c r="AO78">
        <v>0</v>
      </c>
      <c r="AP78">
        <v>1.5475866098527393</v>
      </c>
      <c r="AQ78">
        <v>7.7876662556146945</v>
      </c>
      <c r="AR78">
        <v>15.218435738885409</v>
      </c>
      <c r="AS78">
        <v>9.9993861289918584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31.2954835460841</v>
      </c>
      <c r="BB78">
        <f t="shared" si="1"/>
        <v>717.40029506836891</v>
      </c>
    </row>
    <row r="79" spans="1:54">
      <c r="A79" t="s">
        <v>121</v>
      </c>
      <c r="B79">
        <v>0</v>
      </c>
      <c r="C79">
        <v>0</v>
      </c>
      <c r="D79">
        <v>1.1562786723863465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333.19622732214754</v>
      </c>
      <c r="M79">
        <v>24.159263581949343</v>
      </c>
      <c r="N79">
        <v>18.299751331723972</v>
      </c>
      <c r="O79">
        <v>0</v>
      </c>
      <c r="P79">
        <v>43.152557625277694</v>
      </c>
      <c r="Q79">
        <v>0</v>
      </c>
      <c r="R79">
        <v>13.134603952261699</v>
      </c>
      <c r="S79">
        <v>0</v>
      </c>
      <c r="T79">
        <v>0</v>
      </c>
      <c r="U79">
        <v>55.468583511199569</v>
      </c>
      <c r="V79">
        <v>6.4170924530728408</v>
      </c>
      <c r="W79">
        <v>14.375082310542837</v>
      </c>
      <c r="X79">
        <v>45.700709068213307</v>
      </c>
      <c r="Y79">
        <v>0</v>
      </c>
      <c r="Z79">
        <v>6.1335986224170327</v>
      </c>
      <c r="AA79">
        <v>13.056535499478189</v>
      </c>
      <c r="AB79">
        <v>12.240423585845335</v>
      </c>
      <c r="AC79">
        <v>9.0034809407639322</v>
      </c>
      <c r="AD79">
        <v>11.321017505374659</v>
      </c>
      <c r="AE79">
        <v>15.310748293780003</v>
      </c>
      <c r="AF79">
        <v>2.5962054602504696</v>
      </c>
      <c r="AG79">
        <v>12.274122349780837</v>
      </c>
      <c r="AH79">
        <v>46.035467558442917</v>
      </c>
      <c r="AI79">
        <v>5.9157747396889988</v>
      </c>
      <c r="AJ79">
        <v>0</v>
      </c>
      <c r="AK79">
        <v>15.998515999259027</v>
      </c>
      <c r="AL79">
        <v>0</v>
      </c>
      <c r="AM79">
        <v>4.8961979172824037</v>
      </c>
      <c r="AN79">
        <v>0.98508909292423286</v>
      </c>
      <c r="AO79">
        <v>0</v>
      </c>
      <c r="AP79">
        <v>1.5475866098527393</v>
      </c>
      <c r="AQ79">
        <v>7.7876662556146945</v>
      </c>
      <c r="AR79">
        <v>15.218435738885409</v>
      </c>
      <c r="AS79">
        <v>9.9993861289918584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31.156900808925599</v>
      </c>
      <c r="BB79">
        <f t="shared" si="1"/>
        <v>714.22350131848214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333.19622732214754</v>
      </c>
      <c r="M80">
        <v>24.159263581949343</v>
      </c>
      <c r="N80">
        <v>18.299751331723972</v>
      </c>
      <c r="O80">
        <v>0</v>
      </c>
      <c r="P80">
        <v>43.152557625277694</v>
      </c>
      <c r="Q80">
        <v>0</v>
      </c>
      <c r="R80">
        <v>13.134603952261699</v>
      </c>
      <c r="S80">
        <v>0</v>
      </c>
      <c r="T80">
        <v>0</v>
      </c>
      <c r="U80">
        <v>55.468583511199569</v>
      </c>
      <c r="V80">
        <v>6.4170924530728408</v>
      </c>
      <c r="W80">
        <v>14.375082310542837</v>
      </c>
      <c r="X80">
        <v>45.700709068213307</v>
      </c>
      <c r="Y80">
        <v>0</v>
      </c>
      <c r="Z80">
        <v>6.1335986224170327</v>
      </c>
      <c r="AA80">
        <v>13.056535499478189</v>
      </c>
      <c r="AB80">
        <v>12.240423585845335</v>
      </c>
      <c r="AC80">
        <v>9.0034809407639322</v>
      </c>
      <c r="AD80">
        <v>11.321017505374659</v>
      </c>
      <c r="AE80">
        <v>15.310748293780003</v>
      </c>
      <c r="AF80">
        <v>2.5962054602504696</v>
      </c>
      <c r="AG80">
        <v>12.274122349780837</v>
      </c>
      <c r="AH80">
        <v>46.035467558442917</v>
      </c>
      <c r="AI80">
        <v>7.0989298637132112</v>
      </c>
      <c r="AJ80">
        <v>0</v>
      </c>
      <c r="AK80">
        <v>15.998515999259027</v>
      </c>
      <c r="AL80">
        <v>0</v>
      </c>
      <c r="AM80">
        <v>4.8961979172824037</v>
      </c>
      <c r="AN80">
        <v>0.98508909292423286</v>
      </c>
      <c r="AO80">
        <v>0</v>
      </c>
      <c r="AP80">
        <v>1.5475866098527393</v>
      </c>
      <c r="AQ80">
        <v>7.7876662556146945</v>
      </c>
      <c r="AR80">
        <v>16.415391358797745</v>
      </c>
      <c r="AS80">
        <v>9.9993861289918584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31.2080569895164</v>
      </c>
      <c r="BB80">
        <f t="shared" si="1"/>
        <v>715.39617720944136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333.19622732214754</v>
      </c>
      <c r="M81">
        <v>24.159263581949343</v>
      </c>
      <c r="N81">
        <v>18.299751331723972</v>
      </c>
      <c r="O81">
        <v>0</v>
      </c>
      <c r="P81">
        <v>43.152557625277694</v>
      </c>
      <c r="Q81">
        <v>0</v>
      </c>
      <c r="R81">
        <v>13.134603952261699</v>
      </c>
      <c r="S81">
        <v>0</v>
      </c>
      <c r="T81">
        <v>0</v>
      </c>
      <c r="U81">
        <v>55.468583511199569</v>
      </c>
      <c r="V81">
        <v>6.4170924530728408</v>
      </c>
      <c r="W81">
        <v>13.536955215224381</v>
      </c>
      <c r="X81">
        <v>45.700709068213307</v>
      </c>
      <c r="Y81">
        <v>0</v>
      </c>
      <c r="Z81">
        <v>6.1335986224170327</v>
      </c>
      <c r="AA81">
        <v>13.056535499478189</v>
      </c>
      <c r="AB81">
        <v>12.240423585845335</v>
      </c>
      <c r="AC81">
        <v>9.0034809407639322</v>
      </c>
      <c r="AD81">
        <v>11.321017505374659</v>
      </c>
      <c r="AE81">
        <v>15.310748293780003</v>
      </c>
      <c r="AF81">
        <v>2.5962054602504696</v>
      </c>
      <c r="AG81">
        <v>12.274122349780837</v>
      </c>
      <c r="AH81">
        <v>46.035467558442917</v>
      </c>
      <c r="AI81">
        <v>15.420452925151325</v>
      </c>
      <c r="AJ81">
        <v>0</v>
      </c>
      <c r="AK81">
        <v>15.998515999259027</v>
      </c>
      <c r="AL81">
        <v>0</v>
      </c>
      <c r="AM81">
        <v>4.8961979172824037</v>
      </c>
      <c r="AN81">
        <v>0.98508909292423286</v>
      </c>
      <c r="AO81">
        <v>0</v>
      </c>
      <c r="AP81">
        <v>1.5475866098527393</v>
      </c>
      <c r="AQ81">
        <v>7.7876662556146945</v>
      </c>
      <c r="AR81">
        <v>16.415391358797745</v>
      </c>
      <c r="AS81">
        <v>9.9993861289918584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31.520862940900201</v>
      </c>
      <c r="BB81">
        <f t="shared" si="1"/>
        <v>722.56676722417728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333.19622732214754</v>
      </c>
      <c r="M82">
        <v>24.159263581949343</v>
      </c>
      <c r="N82">
        <v>18.299751331723972</v>
      </c>
      <c r="O82">
        <v>0</v>
      </c>
      <c r="P82">
        <v>43.152557625277694</v>
      </c>
      <c r="Q82">
        <v>0</v>
      </c>
      <c r="R82">
        <v>13.134603952261699</v>
      </c>
      <c r="S82">
        <v>0</v>
      </c>
      <c r="T82">
        <v>0</v>
      </c>
      <c r="U82">
        <v>55.468583511199569</v>
      </c>
      <c r="V82">
        <v>6.4170924530728408</v>
      </c>
      <c r="W82">
        <v>13.536955215224381</v>
      </c>
      <c r="X82">
        <v>45.700709068213307</v>
      </c>
      <c r="Y82">
        <v>0</v>
      </c>
      <c r="Z82">
        <v>4.0890657482780215</v>
      </c>
      <c r="AA82">
        <v>13.056535499478189</v>
      </c>
      <c r="AB82">
        <v>12.240423585845335</v>
      </c>
      <c r="AC82">
        <v>9.0034809407639322</v>
      </c>
      <c r="AD82">
        <v>11.321017505374659</v>
      </c>
      <c r="AE82">
        <v>15.310748293780003</v>
      </c>
      <c r="AF82">
        <v>2.5962054602504696</v>
      </c>
      <c r="AG82">
        <v>12.274122349780837</v>
      </c>
      <c r="AH82">
        <v>46.035467558442917</v>
      </c>
      <c r="AI82">
        <v>15.420452925151325</v>
      </c>
      <c r="AJ82">
        <v>0</v>
      </c>
      <c r="AK82">
        <v>15.998515999259027</v>
      </c>
      <c r="AL82">
        <v>0</v>
      </c>
      <c r="AM82">
        <v>4.8961979172824037</v>
      </c>
      <c r="AN82">
        <v>0.98508909292423286</v>
      </c>
      <c r="AO82">
        <v>0</v>
      </c>
      <c r="AP82">
        <v>1.5475866098527393</v>
      </c>
      <c r="AQ82">
        <v>7.7876662556146945</v>
      </c>
      <c r="AR82">
        <v>15.218435738885409</v>
      </c>
      <c r="AS82">
        <v>9.9993861289918584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31.385368721848856</v>
      </c>
      <c r="BB82">
        <f t="shared" si="1"/>
        <v>719.46077294917745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333.19729540685768</v>
      </c>
      <c r="M83">
        <v>24.159263581949343</v>
      </c>
      <c r="N83">
        <v>18.299751331723972</v>
      </c>
      <c r="O83">
        <v>0</v>
      </c>
      <c r="P83">
        <v>43.152557625277694</v>
      </c>
      <c r="Q83">
        <v>0</v>
      </c>
      <c r="R83">
        <v>12.999965874939031</v>
      </c>
      <c r="S83">
        <v>0</v>
      </c>
      <c r="T83">
        <v>0</v>
      </c>
      <c r="U83">
        <v>55.468583511199569</v>
      </c>
      <c r="V83">
        <v>6.4170924530728408</v>
      </c>
      <c r="W83">
        <v>13.536955215224381</v>
      </c>
      <c r="X83">
        <v>45.700709068213307</v>
      </c>
      <c r="Y83">
        <v>0</v>
      </c>
      <c r="Z83">
        <v>4.0890657482780215</v>
      </c>
      <c r="AA83">
        <v>13.056535499478189</v>
      </c>
      <c r="AB83">
        <v>12.240423585845335</v>
      </c>
      <c r="AC83">
        <v>9.0034809407639322</v>
      </c>
      <c r="AD83">
        <v>11.321017505374659</v>
      </c>
      <c r="AE83">
        <v>15.310748293780003</v>
      </c>
      <c r="AF83">
        <v>2.5962054602504696</v>
      </c>
      <c r="AG83">
        <v>12.274122349780837</v>
      </c>
      <c r="AH83">
        <v>46.035467558442917</v>
      </c>
      <c r="AI83">
        <v>15.420452925151325</v>
      </c>
      <c r="AJ83">
        <v>0</v>
      </c>
      <c r="AK83">
        <v>15.998515999259027</v>
      </c>
      <c r="AL83">
        <v>0</v>
      </c>
      <c r="AM83">
        <v>4.8961979172824037</v>
      </c>
      <c r="AN83">
        <v>0.98508909292423286</v>
      </c>
      <c r="AO83">
        <v>0</v>
      </c>
      <c r="AP83">
        <v>1.5475866098527393</v>
      </c>
      <c r="AQ83">
        <v>7.7876662556146945</v>
      </c>
      <c r="AR83">
        <v>15.218435738885409</v>
      </c>
      <c r="AS83">
        <v>9.9993861289918584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31.379785496157645</v>
      </c>
      <c r="BB83">
        <f t="shared" si="1"/>
        <v>719.33278618225609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333.19729540685768</v>
      </c>
      <c r="M84">
        <v>24.159263581949343</v>
      </c>
      <c r="N84">
        <v>18.299751331723972</v>
      </c>
      <c r="O84">
        <v>0</v>
      </c>
      <c r="P84">
        <v>43.152557625277694</v>
      </c>
      <c r="Q84">
        <v>0</v>
      </c>
      <c r="R84">
        <v>13.136329614427934</v>
      </c>
      <c r="S84">
        <v>0</v>
      </c>
      <c r="T84">
        <v>0</v>
      </c>
      <c r="U84">
        <v>55.468583511199569</v>
      </c>
      <c r="V84">
        <v>6.4170924530728408</v>
      </c>
      <c r="W84">
        <v>13.536955215224381</v>
      </c>
      <c r="X84">
        <v>45.700709068213307</v>
      </c>
      <c r="Y84">
        <v>0</v>
      </c>
      <c r="Z84">
        <v>4.0890657482780215</v>
      </c>
      <c r="AA84">
        <v>13.056535499478189</v>
      </c>
      <c r="AB84">
        <v>12.240423585845335</v>
      </c>
      <c r="AC84">
        <v>9.0034809407639322</v>
      </c>
      <c r="AD84">
        <v>11.321017505374659</v>
      </c>
      <c r="AE84">
        <v>15.310748293780003</v>
      </c>
      <c r="AF84">
        <v>2.5962054602504696</v>
      </c>
      <c r="AG84">
        <v>12.274122349780837</v>
      </c>
      <c r="AH84">
        <v>46.035467558442917</v>
      </c>
      <c r="AI84">
        <v>15.420452925151325</v>
      </c>
      <c r="AJ84">
        <v>0</v>
      </c>
      <c r="AK84">
        <v>15.998515999259027</v>
      </c>
      <c r="AL84">
        <v>0</v>
      </c>
      <c r="AM84">
        <v>4.8961979172824037</v>
      </c>
      <c r="AN84">
        <v>0.98508909292423286</v>
      </c>
      <c r="AO84">
        <v>0</v>
      </c>
      <c r="AP84">
        <v>1.5475866098527393</v>
      </c>
      <c r="AQ84">
        <v>7.7876662556146945</v>
      </c>
      <c r="AR84">
        <v>15.218435738885409</v>
      </c>
      <c r="AS84">
        <v>9.9993861289918584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31.385485500468278</v>
      </c>
      <c r="BB84">
        <f t="shared" si="1"/>
        <v>719.46344991743433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333.19729540685768</v>
      </c>
      <c r="M85">
        <v>24.159263581949343</v>
      </c>
      <c r="N85">
        <v>18.299751331723972</v>
      </c>
      <c r="O85">
        <v>0</v>
      </c>
      <c r="P85">
        <v>43.152557625277694</v>
      </c>
      <c r="Q85">
        <v>0</v>
      </c>
      <c r="R85">
        <v>13.136329614427934</v>
      </c>
      <c r="S85">
        <v>0</v>
      </c>
      <c r="T85">
        <v>0</v>
      </c>
      <c r="U85">
        <v>55.468583511199569</v>
      </c>
      <c r="V85">
        <v>6.4170924530728408</v>
      </c>
      <c r="W85">
        <v>13.536955215224381</v>
      </c>
      <c r="X85">
        <v>45.700709068213307</v>
      </c>
      <c r="Y85">
        <v>0</v>
      </c>
      <c r="Z85">
        <v>4.0890657482780215</v>
      </c>
      <c r="AA85">
        <v>13.056535499478189</v>
      </c>
      <c r="AB85">
        <v>12.240423585845335</v>
      </c>
      <c r="AC85">
        <v>9.0034809407639322</v>
      </c>
      <c r="AD85">
        <v>11.321017505374659</v>
      </c>
      <c r="AE85">
        <v>15.310748293780003</v>
      </c>
      <c r="AF85">
        <v>2.5962054602504696</v>
      </c>
      <c r="AG85">
        <v>12.274122349780837</v>
      </c>
      <c r="AH85">
        <v>46.035467558442917</v>
      </c>
      <c r="AI85">
        <v>15.420452925151325</v>
      </c>
      <c r="AJ85">
        <v>0</v>
      </c>
      <c r="AK85">
        <v>15.998515999259027</v>
      </c>
      <c r="AL85">
        <v>0</v>
      </c>
      <c r="AM85">
        <v>4.8961979172824037</v>
      </c>
      <c r="AN85">
        <v>0.98508909292423286</v>
      </c>
      <c r="AO85">
        <v>0</v>
      </c>
      <c r="AP85">
        <v>1.5475866098527393</v>
      </c>
      <c r="AQ85">
        <v>7.7876662556146945</v>
      </c>
      <c r="AR85">
        <v>15.218435738885409</v>
      </c>
      <c r="AS85">
        <v>9.9993861289918584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31.385485500468278</v>
      </c>
      <c r="BB85">
        <f t="shared" si="1"/>
        <v>719.46344991743433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333.19729540685768</v>
      </c>
      <c r="M86">
        <v>24.159263581949343</v>
      </c>
      <c r="N86">
        <v>18.299751331723972</v>
      </c>
      <c r="O86">
        <v>0</v>
      </c>
      <c r="P86">
        <v>43.152557625277694</v>
      </c>
      <c r="Q86">
        <v>0</v>
      </c>
      <c r="R86">
        <v>13.136329614427934</v>
      </c>
      <c r="S86">
        <v>0</v>
      </c>
      <c r="T86">
        <v>0</v>
      </c>
      <c r="U86">
        <v>55.468583511199569</v>
      </c>
      <c r="V86">
        <v>6.4170924530728408</v>
      </c>
      <c r="W86">
        <v>13.536955215224381</v>
      </c>
      <c r="X86">
        <v>45.700709068213307</v>
      </c>
      <c r="Y86">
        <v>0</v>
      </c>
      <c r="Z86">
        <v>1.0222664370695054</v>
      </c>
      <c r="AA86">
        <v>13.056535499478189</v>
      </c>
      <c r="AB86">
        <v>12.240423585845335</v>
      </c>
      <c r="AC86">
        <v>9.0034809407639322</v>
      </c>
      <c r="AD86">
        <v>11.321017505374659</v>
      </c>
      <c r="AE86">
        <v>15.310748293780003</v>
      </c>
      <c r="AF86">
        <v>2.5045748156230432</v>
      </c>
      <c r="AG86">
        <v>12.274122349780837</v>
      </c>
      <c r="AH86">
        <v>46.035467558442917</v>
      </c>
      <c r="AI86">
        <v>15.420452925151325</v>
      </c>
      <c r="AJ86">
        <v>0</v>
      </c>
      <c r="AK86">
        <v>15.998515999259027</v>
      </c>
      <c r="AL86">
        <v>0</v>
      </c>
      <c r="AM86">
        <v>4.8961979172824037</v>
      </c>
      <c r="AN86">
        <v>0.98508909292423286</v>
      </c>
      <c r="AO86">
        <v>0</v>
      </c>
      <c r="AP86">
        <v>1.5475866098527393</v>
      </c>
      <c r="AQ86">
        <v>7.7876662556146945</v>
      </c>
      <c r="AR86">
        <v>15.218435738885409</v>
      </c>
      <c r="AS86">
        <v>9.9993861289918584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31.25346312831433</v>
      </c>
      <c r="BB86">
        <f t="shared" si="1"/>
        <v>716.4370423337524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333.19729540685768</v>
      </c>
      <c r="M87">
        <v>24.159263581949343</v>
      </c>
      <c r="N87">
        <v>18.299751331723972</v>
      </c>
      <c r="O87">
        <v>0</v>
      </c>
      <c r="P87">
        <v>43.152557625277694</v>
      </c>
      <c r="Q87">
        <v>0</v>
      </c>
      <c r="R87">
        <v>13.136329614427934</v>
      </c>
      <c r="S87">
        <v>0</v>
      </c>
      <c r="T87">
        <v>0</v>
      </c>
      <c r="U87">
        <v>55.468583511199569</v>
      </c>
      <c r="V87">
        <v>6.4170924530728408</v>
      </c>
      <c r="W87">
        <v>13.536955215224381</v>
      </c>
      <c r="X87">
        <v>45.700709068213307</v>
      </c>
      <c r="Y87">
        <v>0</v>
      </c>
      <c r="Z87">
        <v>1.0222664370695054</v>
      </c>
      <c r="AA87">
        <v>13.056535499478189</v>
      </c>
      <c r="AB87">
        <v>12.240423585845335</v>
      </c>
      <c r="AC87">
        <v>9.0034809407639322</v>
      </c>
      <c r="AD87">
        <v>11.321017505374659</v>
      </c>
      <c r="AE87">
        <v>15.310748293780003</v>
      </c>
      <c r="AF87">
        <v>2.5045748156230432</v>
      </c>
      <c r="AG87">
        <v>12.274122349780837</v>
      </c>
      <c r="AH87">
        <v>46.035467558442917</v>
      </c>
      <c r="AI87">
        <v>5.1270050483093295</v>
      </c>
      <c r="AJ87">
        <v>0</v>
      </c>
      <c r="AK87">
        <v>15.998515999259027</v>
      </c>
      <c r="AL87">
        <v>0</v>
      </c>
      <c r="AM87">
        <v>4.8961979172824037</v>
      </c>
      <c r="AN87">
        <v>0.98508909292423286</v>
      </c>
      <c r="AO87">
        <v>0</v>
      </c>
      <c r="AP87">
        <v>0.75395240990555168</v>
      </c>
      <c r="AQ87">
        <v>7.7876662556146945</v>
      </c>
      <c r="AR87">
        <v>15.218435738885409</v>
      </c>
      <c r="AS87">
        <v>9.9993861289918584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30.790023097504545</v>
      </c>
      <c r="BB87">
        <f t="shared" si="1"/>
        <v>705.81340028777299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333.19729540685768</v>
      </c>
      <c r="M88">
        <v>24.159263581949343</v>
      </c>
      <c r="N88">
        <v>18.299751331723972</v>
      </c>
      <c r="O88">
        <v>0</v>
      </c>
      <c r="P88">
        <v>43.152557625277694</v>
      </c>
      <c r="Q88">
        <v>0</v>
      </c>
      <c r="R88">
        <v>13.136329614427934</v>
      </c>
      <c r="S88">
        <v>0</v>
      </c>
      <c r="T88">
        <v>0</v>
      </c>
      <c r="U88">
        <v>55.468583511199569</v>
      </c>
      <c r="V88">
        <v>6.4170924530728408</v>
      </c>
      <c r="W88">
        <v>13.536955215224381</v>
      </c>
      <c r="X88">
        <v>45.700709068213307</v>
      </c>
      <c r="Y88">
        <v>0</v>
      </c>
      <c r="Z88">
        <v>1.0222664370695054</v>
      </c>
      <c r="AA88">
        <v>13.056535499478189</v>
      </c>
      <c r="AB88">
        <v>12.240423585845335</v>
      </c>
      <c r="AC88">
        <v>9.0034809407639322</v>
      </c>
      <c r="AD88">
        <v>11.321017505374659</v>
      </c>
      <c r="AE88">
        <v>15.310748293780003</v>
      </c>
      <c r="AF88">
        <v>2.5045748156230432</v>
      </c>
      <c r="AG88">
        <v>12.274122349780837</v>
      </c>
      <c r="AH88">
        <v>46.035467558442917</v>
      </c>
      <c r="AI88">
        <v>4.7326196156647882</v>
      </c>
      <c r="AJ88">
        <v>0</v>
      </c>
      <c r="AK88">
        <v>15.998515999259027</v>
      </c>
      <c r="AL88">
        <v>0</v>
      </c>
      <c r="AM88">
        <v>4.8961979172824037</v>
      </c>
      <c r="AN88">
        <v>0.98508909292423286</v>
      </c>
      <c r="AO88">
        <v>0</v>
      </c>
      <c r="AP88">
        <v>0.75395240990555168</v>
      </c>
      <c r="AQ88">
        <v>7.7876662556146945</v>
      </c>
      <c r="AR88">
        <v>15.218435738885409</v>
      </c>
      <c r="AS88">
        <v>9.9993861289918584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30.77353778642</v>
      </c>
      <c r="BB88">
        <f t="shared" si="1"/>
        <v>705.43550016621305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333.19729540685768</v>
      </c>
      <c r="M89">
        <v>24.159263581949343</v>
      </c>
      <c r="N89">
        <v>18.299751331723972</v>
      </c>
      <c r="O89">
        <v>0</v>
      </c>
      <c r="P89">
        <v>43.152557625277694</v>
      </c>
      <c r="Q89">
        <v>0</v>
      </c>
      <c r="R89">
        <v>13.136329614427934</v>
      </c>
      <c r="S89">
        <v>0</v>
      </c>
      <c r="T89">
        <v>0</v>
      </c>
      <c r="U89">
        <v>55.468583511199569</v>
      </c>
      <c r="V89">
        <v>6.4170924530728408</v>
      </c>
      <c r="W89">
        <v>13.536955215224381</v>
      </c>
      <c r="X89">
        <v>45.700709068213307</v>
      </c>
      <c r="Y89">
        <v>0</v>
      </c>
      <c r="Z89">
        <v>1.0222664370695054</v>
      </c>
      <c r="AA89">
        <v>13.056535499478189</v>
      </c>
      <c r="AB89">
        <v>12.240423585845335</v>
      </c>
      <c r="AC89">
        <v>9.0034809407639322</v>
      </c>
      <c r="AD89">
        <v>8.4711197829784997</v>
      </c>
      <c r="AE89">
        <v>15.310748293780003</v>
      </c>
      <c r="AF89">
        <v>2.5045748156230432</v>
      </c>
      <c r="AG89">
        <v>12.274122349780837</v>
      </c>
      <c r="AH89">
        <v>46.035467558442917</v>
      </c>
      <c r="AI89">
        <v>5.0481277269985378</v>
      </c>
      <c r="AJ89">
        <v>0</v>
      </c>
      <c r="AK89">
        <v>15.998515999259027</v>
      </c>
      <c r="AL89">
        <v>0</v>
      </c>
      <c r="AM89">
        <v>4.8961979172824037</v>
      </c>
      <c r="AN89">
        <v>0.98508909292423286</v>
      </c>
      <c r="AO89">
        <v>0</v>
      </c>
      <c r="AP89">
        <v>0.35713547002051099</v>
      </c>
      <c r="AQ89">
        <v>7.7876662556146945</v>
      </c>
      <c r="AR89">
        <v>15.218435738885409</v>
      </c>
      <c r="AS89">
        <v>9.9993861289918584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30.651013352590404</v>
      </c>
      <c r="BB89">
        <f t="shared" si="1"/>
        <v>702.62681804909505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333.19729540685768</v>
      </c>
      <c r="M90">
        <v>24.159263581949343</v>
      </c>
      <c r="N90">
        <v>18.299751331723972</v>
      </c>
      <c r="O90">
        <v>0</v>
      </c>
      <c r="P90">
        <v>43.152557625277694</v>
      </c>
      <c r="Q90">
        <v>0</v>
      </c>
      <c r="R90">
        <v>13.136329614427934</v>
      </c>
      <c r="S90">
        <v>0</v>
      </c>
      <c r="T90">
        <v>0</v>
      </c>
      <c r="U90">
        <v>55.468583511199569</v>
      </c>
      <c r="V90">
        <v>6.4170924530728408</v>
      </c>
      <c r="W90">
        <v>13.536955215224381</v>
      </c>
      <c r="X90">
        <v>45.700709068213307</v>
      </c>
      <c r="Y90">
        <v>0</v>
      </c>
      <c r="Z90">
        <v>1.0222664370695054</v>
      </c>
      <c r="AA90">
        <v>13.056535499478189</v>
      </c>
      <c r="AB90">
        <v>12.240423585845335</v>
      </c>
      <c r="AC90">
        <v>9.0034809407639322</v>
      </c>
      <c r="AD90">
        <v>8.4711197829784997</v>
      </c>
      <c r="AE90">
        <v>15.310748293780003</v>
      </c>
      <c r="AF90">
        <v>2.5656619120413273</v>
      </c>
      <c r="AG90">
        <v>12.274122349780837</v>
      </c>
      <c r="AH90">
        <v>46.035467558442917</v>
      </c>
      <c r="AI90">
        <v>5.0481277269985378</v>
      </c>
      <c r="AJ90">
        <v>0</v>
      </c>
      <c r="AK90">
        <v>15.998515999259027</v>
      </c>
      <c r="AL90">
        <v>0</v>
      </c>
      <c r="AM90">
        <v>4.8961979172824037</v>
      </c>
      <c r="AN90">
        <v>0.98508909292423286</v>
      </c>
      <c r="AO90">
        <v>0</v>
      </c>
      <c r="AP90">
        <v>0.35713547002051099</v>
      </c>
      <c r="AQ90">
        <v>7.7876662556146945</v>
      </c>
      <c r="AR90">
        <v>15.218435738885409</v>
      </c>
      <c r="AS90">
        <v>9.9993861289918584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30.653566793220691</v>
      </c>
      <c r="BB90">
        <f t="shared" si="1"/>
        <v>702.68535170488315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333.19729540685768</v>
      </c>
      <c r="M91">
        <v>24.159263581949343</v>
      </c>
      <c r="N91">
        <v>18.299751331723972</v>
      </c>
      <c r="O91">
        <v>0</v>
      </c>
      <c r="P91">
        <v>43.152557625277694</v>
      </c>
      <c r="Q91">
        <v>0</v>
      </c>
      <c r="R91">
        <v>13.136329614427934</v>
      </c>
      <c r="S91">
        <v>0</v>
      </c>
      <c r="T91">
        <v>0</v>
      </c>
      <c r="U91">
        <v>55.468583511199569</v>
      </c>
      <c r="V91">
        <v>6.4170924530728408</v>
      </c>
      <c r="W91">
        <v>13.170231728580115</v>
      </c>
      <c r="X91">
        <v>45.700709068213307</v>
      </c>
      <c r="Y91">
        <v>0</v>
      </c>
      <c r="Z91">
        <v>4.0604422880400755</v>
      </c>
      <c r="AA91">
        <v>13.056535499478189</v>
      </c>
      <c r="AB91">
        <v>12.240423585845335</v>
      </c>
      <c r="AC91">
        <v>9.0034809407639322</v>
      </c>
      <c r="AD91">
        <v>11.321017505374659</v>
      </c>
      <c r="AE91">
        <v>15.310748293780003</v>
      </c>
      <c r="AF91">
        <v>5.0091496312460864</v>
      </c>
      <c r="AG91">
        <v>12.274122349780837</v>
      </c>
      <c r="AH91">
        <v>46.035467558442917</v>
      </c>
      <c r="AI91">
        <v>5.0481277269985378</v>
      </c>
      <c r="AJ91">
        <v>0</v>
      </c>
      <c r="AK91">
        <v>15.998515999259027</v>
      </c>
      <c r="AL91">
        <v>0</v>
      </c>
      <c r="AM91">
        <v>4.8961979172824037</v>
      </c>
      <c r="AN91">
        <v>0.98508909292423286</v>
      </c>
      <c r="AO91">
        <v>0</v>
      </c>
      <c r="AP91">
        <v>0.35713547002051099</v>
      </c>
      <c r="AQ91">
        <v>7.7876662556146945</v>
      </c>
      <c r="AR91">
        <v>15.218435738885409</v>
      </c>
      <c r="AS91">
        <v>9.9993861289918584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30.986497013508441</v>
      </c>
      <c r="BB91">
        <f t="shared" si="1"/>
        <v>710.31725929052243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333.19729540685768</v>
      </c>
      <c r="M92">
        <v>24.159263581949343</v>
      </c>
      <c r="N92">
        <v>18.299751331723972</v>
      </c>
      <c r="O92">
        <v>0</v>
      </c>
      <c r="P92">
        <v>43.152557625277694</v>
      </c>
      <c r="Q92">
        <v>0</v>
      </c>
      <c r="R92">
        <v>13.136329614427934</v>
      </c>
      <c r="S92">
        <v>0</v>
      </c>
      <c r="T92">
        <v>0</v>
      </c>
      <c r="U92">
        <v>55.468583511199569</v>
      </c>
      <c r="V92">
        <v>6.4170924530728408</v>
      </c>
      <c r="W92">
        <v>13.170231728580115</v>
      </c>
      <c r="X92">
        <v>45.700709068213307</v>
      </c>
      <c r="Y92">
        <v>0</v>
      </c>
      <c r="Z92">
        <v>4.0604422880400755</v>
      </c>
      <c r="AA92">
        <v>13.056535499478189</v>
      </c>
      <c r="AB92">
        <v>12.240423585845335</v>
      </c>
      <c r="AC92">
        <v>9.0034809407639322</v>
      </c>
      <c r="AD92">
        <v>11.321017505374659</v>
      </c>
      <c r="AE92">
        <v>15.310748293780003</v>
      </c>
      <c r="AF92">
        <v>5.0091496312460864</v>
      </c>
      <c r="AG92">
        <v>12.274122349780837</v>
      </c>
      <c r="AH92">
        <v>46.035467558442917</v>
      </c>
      <c r="AI92">
        <v>5.0481277269985378</v>
      </c>
      <c r="AJ92">
        <v>0</v>
      </c>
      <c r="AK92">
        <v>15.998515999259027</v>
      </c>
      <c r="AL92">
        <v>0</v>
      </c>
      <c r="AM92">
        <v>4.8961979172824037</v>
      </c>
      <c r="AN92">
        <v>0.98508909292423286</v>
      </c>
      <c r="AO92">
        <v>0</v>
      </c>
      <c r="AP92">
        <v>0.35713547002051099</v>
      </c>
      <c r="AQ92">
        <v>7.7876662556146945</v>
      </c>
      <c r="AR92">
        <v>15.218435738885409</v>
      </c>
      <c r="AS92">
        <v>9.9993861289918584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30.986497013508441</v>
      </c>
      <c r="BB92">
        <f t="shared" si="1"/>
        <v>710.31725929052243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333.19729540685768</v>
      </c>
      <c r="M93">
        <v>24.159263581949343</v>
      </c>
      <c r="N93">
        <v>18.299751331723972</v>
      </c>
      <c r="O93">
        <v>0</v>
      </c>
      <c r="P93">
        <v>43.152557625277694</v>
      </c>
      <c r="Q93">
        <v>0</v>
      </c>
      <c r="R93">
        <v>13.136329614427934</v>
      </c>
      <c r="S93">
        <v>0</v>
      </c>
      <c r="T93">
        <v>0</v>
      </c>
      <c r="U93">
        <v>55.468583511199569</v>
      </c>
      <c r="V93">
        <v>6.4170924530728408</v>
      </c>
      <c r="W93">
        <v>13.170231728580115</v>
      </c>
      <c r="X93">
        <v>45.700709068213307</v>
      </c>
      <c r="Y93">
        <v>0</v>
      </c>
      <c r="Z93">
        <v>4.0604422880400755</v>
      </c>
      <c r="AA93">
        <v>13.056535499478189</v>
      </c>
      <c r="AB93">
        <v>12.240423585845335</v>
      </c>
      <c r="AC93">
        <v>9.0034809407639322</v>
      </c>
      <c r="AD93">
        <v>11.321017505374659</v>
      </c>
      <c r="AE93">
        <v>15.310748293780003</v>
      </c>
      <c r="AF93">
        <v>5.0091496312460864</v>
      </c>
      <c r="AG93">
        <v>12.274122349780837</v>
      </c>
      <c r="AH93">
        <v>46.035467558442917</v>
      </c>
      <c r="AI93">
        <v>0.9859627011792943</v>
      </c>
      <c r="AJ93">
        <v>0</v>
      </c>
      <c r="AK93">
        <v>15.998515999259027</v>
      </c>
      <c r="AL93">
        <v>0</v>
      </c>
      <c r="AM93">
        <v>4.8961979172824037</v>
      </c>
      <c r="AN93">
        <v>0.98508909292423286</v>
      </c>
      <c r="AO93">
        <v>0</v>
      </c>
      <c r="AP93">
        <v>0.35713547002051099</v>
      </c>
      <c r="AQ93">
        <v>7.7876662556146945</v>
      </c>
      <c r="AR93">
        <v>15.218435738885409</v>
      </c>
      <c r="AS93">
        <v>9.9993861289918584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30.816698515429195</v>
      </c>
      <c r="BB93">
        <f t="shared" si="1"/>
        <v>706.42489276278252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333.19729540685768</v>
      </c>
      <c r="M94">
        <v>24.159263581949343</v>
      </c>
      <c r="N94">
        <v>18.299751331723972</v>
      </c>
      <c r="O94">
        <v>0</v>
      </c>
      <c r="P94">
        <v>43.152557625277694</v>
      </c>
      <c r="Q94">
        <v>0</v>
      </c>
      <c r="R94">
        <v>13.136329614427934</v>
      </c>
      <c r="S94">
        <v>0</v>
      </c>
      <c r="T94">
        <v>0</v>
      </c>
      <c r="U94">
        <v>55.468583511199569</v>
      </c>
      <c r="V94">
        <v>6.4170924530728408</v>
      </c>
      <c r="W94">
        <v>13.170231728580115</v>
      </c>
      <c r="X94">
        <v>45.700709068213307</v>
      </c>
      <c r="Y94">
        <v>0</v>
      </c>
      <c r="Z94">
        <v>4.0604422880400755</v>
      </c>
      <c r="AA94">
        <v>13.056535499478189</v>
      </c>
      <c r="AB94">
        <v>12.240423585845335</v>
      </c>
      <c r="AC94">
        <v>9.0034809407639322</v>
      </c>
      <c r="AD94">
        <v>11.321017505374659</v>
      </c>
      <c r="AE94">
        <v>15.310748293780003</v>
      </c>
      <c r="AF94">
        <v>5.0091496312460864</v>
      </c>
      <c r="AG94">
        <v>12.274122349780837</v>
      </c>
      <c r="AH94">
        <v>46.035467558442917</v>
      </c>
      <c r="AI94">
        <v>0.9859627011792943</v>
      </c>
      <c r="AJ94">
        <v>0</v>
      </c>
      <c r="AK94">
        <v>15.998515999259027</v>
      </c>
      <c r="AL94">
        <v>0</v>
      </c>
      <c r="AM94">
        <v>4.8961979172824037</v>
      </c>
      <c r="AN94">
        <v>0.98508909292423286</v>
      </c>
      <c r="AO94">
        <v>0</v>
      </c>
      <c r="AP94">
        <v>0.35713547002051099</v>
      </c>
      <c r="AQ94">
        <v>7.7876662556146945</v>
      </c>
      <c r="AR94">
        <v>15.218435738885409</v>
      </c>
      <c r="AS94">
        <v>9.9993861289918584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30.816698515429195</v>
      </c>
      <c r="BB94">
        <f t="shared" si="1"/>
        <v>706.42489276278252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333.19729540685768</v>
      </c>
      <c r="M95">
        <v>24.159263581949343</v>
      </c>
      <c r="N95">
        <v>18.299751331723972</v>
      </c>
      <c r="O95">
        <v>0</v>
      </c>
      <c r="P95">
        <v>43.152557625277694</v>
      </c>
      <c r="Q95">
        <v>0</v>
      </c>
      <c r="R95">
        <v>13.136329614427934</v>
      </c>
      <c r="S95">
        <v>0</v>
      </c>
      <c r="T95">
        <v>0</v>
      </c>
      <c r="U95">
        <v>55.468583511199569</v>
      </c>
      <c r="V95">
        <v>6.4170924530728408</v>
      </c>
      <c r="W95">
        <v>13.170231728580115</v>
      </c>
      <c r="X95">
        <v>45.700709068213307</v>
      </c>
      <c r="Y95">
        <v>0</v>
      </c>
      <c r="Z95">
        <v>0</v>
      </c>
      <c r="AA95">
        <v>13.056535499478189</v>
      </c>
      <c r="AB95">
        <v>12.240423585845335</v>
      </c>
      <c r="AC95">
        <v>9.0034809407639322</v>
      </c>
      <c r="AD95">
        <v>8.4711197829784997</v>
      </c>
      <c r="AE95">
        <v>15.310748293780003</v>
      </c>
      <c r="AF95">
        <v>5.0091496312460864</v>
      </c>
      <c r="AG95">
        <v>12.274122349780837</v>
      </c>
      <c r="AH95">
        <v>46.035467558442917</v>
      </c>
      <c r="AI95">
        <v>0.9859627011792943</v>
      </c>
      <c r="AJ95">
        <v>0</v>
      </c>
      <c r="AK95">
        <v>15.998515999259027</v>
      </c>
      <c r="AL95">
        <v>0</v>
      </c>
      <c r="AM95">
        <v>4.8961979172824037</v>
      </c>
      <c r="AN95">
        <v>0.98508909292423286</v>
      </c>
      <c r="AO95">
        <v>0</v>
      </c>
      <c r="AP95">
        <v>0.35713547002051099</v>
      </c>
      <c r="AQ95">
        <v>7.6120044583281148</v>
      </c>
      <c r="AR95">
        <v>15.218435738885409</v>
      </c>
      <c r="AS95">
        <v>9.9993861289918584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30.520503639866384</v>
      </c>
      <c r="BB95">
        <f t="shared" si="1"/>
        <v>699.6350858306223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333.19729540685768</v>
      </c>
      <c r="M96">
        <v>24.159263581949343</v>
      </c>
      <c r="N96">
        <v>18.299751331723972</v>
      </c>
      <c r="O96">
        <v>0</v>
      </c>
      <c r="P96">
        <v>43.152557625277694</v>
      </c>
      <c r="Q96">
        <v>0</v>
      </c>
      <c r="R96">
        <v>13.136329614427934</v>
      </c>
      <c r="S96">
        <v>0</v>
      </c>
      <c r="T96">
        <v>0</v>
      </c>
      <c r="U96">
        <v>55.468583511199569</v>
      </c>
      <c r="V96">
        <v>6.4170924530728408</v>
      </c>
      <c r="W96">
        <v>13.170231728580115</v>
      </c>
      <c r="X96">
        <v>45.700709068213307</v>
      </c>
      <c r="Y96">
        <v>0</v>
      </c>
      <c r="Z96">
        <v>0</v>
      </c>
      <c r="AA96">
        <v>13.056535499478189</v>
      </c>
      <c r="AB96">
        <v>12.240423585845335</v>
      </c>
      <c r="AC96">
        <v>9.0034809407639322</v>
      </c>
      <c r="AD96">
        <v>5.6474130905343349</v>
      </c>
      <c r="AE96">
        <v>15.310748293780003</v>
      </c>
      <c r="AF96">
        <v>5.0091496312460864</v>
      </c>
      <c r="AG96">
        <v>12.274122349780837</v>
      </c>
      <c r="AH96">
        <v>46.035467558442917</v>
      </c>
      <c r="AI96">
        <v>0.9859627011792943</v>
      </c>
      <c r="AJ96">
        <v>0</v>
      </c>
      <c r="AK96">
        <v>15.998515999259027</v>
      </c>
      <c r="AL96">
        <v>0</v>
      </c>
      <c r="AM96">
        <v>4.8961979172824037</v>
      </c>
      <c r="AN96">
        <v>0.98508909292423286</v>
      </c>
      <c r="AO96">
        <v>0</v>
      </c>
      <c r="AP96">
        <v>0.35713547002051099</v>
      </c>
      <c r="AQ96">
        <v>7.6120044583281148</v>
      </c>
      <c r="AR96">
        <v>15.218435738885409</v>
      </c>
      <c r="AS96">
        <v>9.9993861289918584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30.402472700122217</v>
      </c>
      <c r="BB96">
        <f t="shared" si="1"/>
        <v>696.9294100779224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333.19729540685768</v>
      </c>
      <c r="M97">
        <v>24.159263581949343</v>
      </c>
      <c r="N97">
        <v>18.299751331723972</v>
      </c>
      <c r="O97">
        <v>0</v>
      </c>
      <c r="P97">
        <v>43.152557625277694</v>
      </c>
      <c r="Q97">
        <v>0</v>
      </c>
      <c r="R97">
        <v>13.136329614427934</v>
      </c>
      <c r="S97">
        <v>0</v>
      </c>
      <c r="T97">
        <v>0</v>
      </c>
      <c r="U97">
        <v>55.468583511199569</v>
      </c>
      <c r="V97">
        <v>6.4170924530728408</v>
      </c>
      <c r="W97">
        <v>13.170231728580115</v>
      </c>
      <c r="X97">
        <v>45.700709068213307</v>
      </c>
      <c r="Y97">
        <v>0</v>
      </c>
      <c r="Z97">
        <v>0</v>
      </c>
      <c r="AA97">
        <v>13.056535499478189</v>
      </c>
      <c r="AB97">
        <v>12.240423585845335</v>
      </c>
      <c r="AC97">
        <v>9.0034809407639322</v>
      </c>
      <c r="AD97">
        <v>5.6474130905343349</v>
      </c>
      <c r="AE97">
        <v>15.310748293780003</v>
      </c>
      <c r="AF97">
        <v>5.0091496312460864</v>
      </c>
      <c r="AG97">
        <v>12.274122349780837</v>
      </c>
      <c r="AH97">
        <v>46.035467558442917</v>
      </c>
      <c r="AI97">
        <v>0.9859627011792943</v>
      </c>
      <c r="AJ97">
        <v>0</v>
      </c>
      <c r="AK97">
        <v>15.998515999259027</v>
      </c>
      <c r="AL97">
        <v>0</v>
      </c>
      <c r="AM97">
        <v>4.8961979172824037</v>
      </c>
      <c r="AN97">
        <v>0.98508909292423286</v>
      </c>
      <c r="AO97">
        <v>0</v>
      </c>
      <c r="AP97">
        <v>0.55554377987447812</v>
      </c>
      <c r="AQ97">
        <v>7.6120044583281148</v>
      </c>
      <c r="AR97">
        <v>15.218435738885409</v>
      </c>
      <c r="AS97">
        <v>9.9993861289918584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30.410766167474115</v>
      </c>
      <c r="BB97">
        <f t="shared" si="1"/>
        <v>697.11952492042451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333.19729540685768</v>
      </c>
      <c r="M98">
        <v>24.159263581949343</v>
      </c>
      <c r="N98">
        <v>18.299751331723972</v>
      </c>
      <c r="O98">
        <v>0</v>
      </c>
      <c r="P98">
        <v>43.152557625277694</v>
      </c>
      <c r="Q98">
        <v>0</v>
      </c>
      <c r="R98">
        <v>13.136329614427934</v>
      </c>
      <c r="S98">
        <v>0</v>
      </c>
      <c r="T98">
        <v>0</v>
      </c>
      <c r="U98">
        <v>55.468583511199569</v>
      </c>
      <c r="V98">
        <v>6.4170924530728408</v>
      </c>
      <c r="W98">
        <v>13.170231728580115</v>
      </c>
      <c r="X98">
        <v>45.700709068213307</v>
      </c>
      <c r="Y98">
        <v>0</v>
      </c>
      <c r="Z98">
        <v>0</v>
      </c>
      <c r="AA98">
        <v>13.056535499478189</v>
      </c>
      <c r="AB98">
        <v>12.240423585845335</v>
      </c>
      <c r="AC98">
        <v>9.0034809407639322</v>
      </c>
      <c r="AD98">
        <v>5.6474130905343349</v>
      </c>
      <c r="AE98">
        <v>15.310748293780003</v>
      </c>
      <c r="AF98">
        <v>5.0091496312460864</v>
      </c>
      <c r="AG98">
        <v>12.274122349780837</v>
      </c>
      <c r="AH98">
        <v>46.035467558442917</v>
      </c>
      <c r="AI98">
        <v>0.9859627011792943</v>
      </c>
      <c r="AJ98">
        <v>0</v>
      </c>
      <c r="AK98">
        <v>15.998515999259027</v>
      </c>
      <c r="AL98">
        <v>0</v>
      </c>
      <c r="AM98">
        <v>4.8961979172824037</v>
      </c>
      <c r="AN98">
        <v>0.98508909292423286</v>
      </c>
      <c r="AO98">
        <v>0</v>
      </c>
      <c r="AP98">
        <v>0.55554377987447812</v>
      </c>
      <c r="AQ98">
        <v>7.6120044583281148</v>
      </c>
      <c r="AR98">
        <v>15.218435738885409</v>
      </c>
      <c r="AS98">
        <v>9.9993861289918584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30.410766167474115</v>
      </c>
      <c r="BB98">
        <f t="shared" si="1"/>
        <v>697.11952492042451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5.8181067805215345E-3</v>
      </c>
      <c r="E99">
        <f t="shared" si="2"/>
        <v>0</v>
      </c>
      <c r="F99">
        <f t="shared" si="2"/>
        <v>0</v>
      </c>
      <c r="G99">
        <f t="shared" si="2"/>
        <v>1.8403931489018765E-2</v>
      </c>
      <c r="H99">
        <f t="shared" si="2"/>
        <v>0</v>
      </c>
      <c r="I99">
        <f t="shared" si="2"/>
        <v>0</v>
      </c>
      <c r="J99">
        <f t="shared" si="2"/>
        <v>2.3522604482764158E-2</v>
      </c>
      <c r="K99">
        <f t="shared" si="2"/>
        <v>7.5767555571485826E-3</v>
      </c>
      <c r="L99">
        <f t="shared" si="2"/>
        <v>6.7335605672980652</v>
      </c>
      <c r="M99">
        <f t="shared" si="2"/>
        <v>0.57982232596678329</v>
      </c>
      <c r="N99">
        <f t="shared" si="2"/>
        <v>0.43919403149123465</v>
      </c>
      <c r="O99">
        <f t="shared" si="2"/>
        <v>0</v>
      </c>
      <c r="P99">
        <f t="shared" si="2"/>
        <v>1.0356613830066626</v>
      </c>
      <c r="Q99">
        <f t="shared" si="2"/>
        <v>5.954449289977784E-2</v>
      </c>
      <c r="R99">
        <f t="shared" si="2"/>
        <v>0.2142914760551029</v>
      </c>
      <c r="S99">
        <f t="shared" si="2"/>
        <v>7.4161222334275828E-2</v>
      </c>
      <c r="T99">
        <f t="shared" si="2"/>
        <v>0</v>
      </c>
      <c r="U99">
        <f t="shared" si="2"/>
        <v>1.4503848879254493</v>
      </c>
      <c r="V99">
        <f t="shared" si="2"/>
        <v>9.1447222219976032E-2</v>
      </c>
      <c r="W99">
        <f t="shared" si="2"/>
        <v>0.24184130011373611</v>
      </c>
      <c r="X99">
        <f t="shared" si="2"/>
        <v>0.88548505203160399</v>
      </c>
      <c r="Y99">
        <f t="shared" si="2"/>
        <v>0</v>
      </c>
      <c r="Z99">
        <f t="shared" si="2"/>
        <v>3.3325375235545809E-2</v>
      </c>
      <c r="AA99">
        <f t="shared" si="2"/>
        <v>0.24471508782425364</v>
      </c>
      <c r="AB99">
        <f t="shared" si="2"/>
        <v>0.29377016606028755</v>
      </c>
      <c r="AC99">
        <f t="shared" si="2"/>
        <v>0.20729860857586069</v>
      </c>
      <c r="AD99">
        <f t="shared" si="2"/>
        <v>0.11550187773808959</v>
      </c>
      <c r="AE99">
        <f t="shared" si="2"/>
        <v>0.36745795905072037</v>
      </c>
      <c r="AF99">
        <f t="shared" si="2"/>
        <v>5.8277179785549492E-2</v>
      </c>
      <c r="AG99">
        <f t="shared" si="2"/>
        <v>0.29457893639473937</v>
      </c>
      <c r="AH99">
        <f t="shared" si="2"/>
        <v>0.5709547304758924</v>
      </c>
      <c r="AI99">
        <f t="shared" si="2"/>
        <v>7.4597919432261017E-2</v>
      </c>
      <c r="AJ99">
        <f t="shared" si="2"/>
        <v>0</v>
      </c>
      <c r="AK99">
        <f t="shared" si="2"/>
        <v>0.38396438398221694</v>
      </c>
      <c r="AL99">
        <f t="shared" si="2"/>
        <v>0</v>
      </c>
      <c r="AM99">
        <f t="shared" si="2"/>
        <v>0.11750875001477752</v>
      </c>
      <c r="AN99">
        <f t="shared" si="2"/>
        <v>2.3642138230181554E-2</v>
      </c>
      <c r="AO99">
        <f t="shared" si="2"/>
        <v>0</v>
      </c>
      <c r="AP99">
        <f t="shared" si="2"/>
        <v>2.2876506573898312E-2</v>
      </c>
      <c r="AQ99">
        <f t="shared" si="2"/>
        <v>8.1941276860634446E-2</v>
      </c>
      <c r="AR99">
        <f t="shared" si="2"/>
        <v>0.3688333245929864</v>
      </c>
      <c r="AS99">
        <f t="shared" si="2"/>
        <v>0.24048523534126534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0.6420665933013292</v>
      </c>
      <c r="BB99">
        <f t="shared" si="1"/>
        <v>14.71837822251995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1.137556963814319</v>
      </c>
      <c r="L3">
        <v>3.1934007872873824</v>
      </c>
      <c r="M3">
        <v>0.86618526017356168</v>
      </c>
      <c r="N3">
        <v>0.56371167821625456</v>
      </c>
      <c r="O3">
        <v>1.2627647869491432</v>
      </c>
      <c r="P3">
        <v>2.0871853748622824</v>
      </c>
      <c r="Q3">
        <v>0.15666711728022228</v>
      </c>
      <c r="R3">
        <v>0.51126302709052329</v>
      </c>
      <c r="S3">
        <v>0.25062183815368427</v>
      </c>
      <c r="T3">
        <v>0.63716803698964541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1.8255709657639323</v>
      </c>
      <c r="AC3">
        <v>1.1714242534084742</v>
      </c>
      <c r="AD3">
        <v>0.35410212980588601</v>
      </c>
      <c r="AE3">
        <v>1.975756000939261</v>
      </c>
      <c r="AF3">
        <v>0.54878246305572942</v>
      </c>
      <c r="AG3">
        <v>1.8471324778438736</v>
      </c>
      <c r="AH3">
        <v>1.7118283450219158</v>
      </c>
      <c r="AI3">
        <v>0</v>
      </c>
      <c r="AJ3">
        <v>0</v>
      </c>
      <c r="AK3">
        <v>3.3866389644750567</v>
      </c>
      <c r="AL3">
        <v>0</v>
      </c>
      <c r="AM3">
        <v>0.60849053366729278</v>
      </c>
      <c r="AN3">
        <v>2.6183227802128988E-2</v>
      </c>
      <c r="AO3">
        <v>0</v>
      </c>
      <c r="AP3">
        <v>0</v>
      </c>
      <c r="AQ3">
        <v>1.3210204016280527</v>
      </c>
      <c r="AR3">
        <v>0</v>
      </c>
      <c r="AS3">
        <v>1.2527559098309329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72.138625547902322</v>
      </c>
      <c r="BA3">
        <v>4.1312961486440054</v>
      </c>
      <c r="BB3">
        <f>SUM(B3:AZ3)-BA3+SUM(BC3:BF3)</f>
        <v>99.620670300211657</v>
      </c>
      <c r="BC3">
        <v>1.1569450364372471</v>
      </c>
      <c r="BD3">
        <v>1.9316641577669904</v>
      </c>
      <c r="BE3">
        <v>0.71537611184210514</v>
      </c>
      <c r="BF3">
        <v>1.1131450508474574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1.137556963814319</v>
      </c>
      <c r="L4">
        <v>3.2559956422558032</v>
      </c>
      <c r="M4">
        <v>0.86618526017356168</v>
      </c>
      <c r="N4">
        <v>0.56371167821625456</v>
      </c>
      <c r="O4">
        <v>1.2627647869491432</v>
      </c>
      <c r="P4">
        <v>2.0871853748622824</v>
      </c>
      <c r="Q4">
        <v>0.15659233667656475</v>
      </c>
      <c r="R4">
        <v>0.51126302709052329</v>
      </c>
      <c r="S4">
        <v>0.25062183815368427</v>
      </c>
      <c r="T4">
        <v>0.63716803698964541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1.8255709657639323</v>
      </c>
      <c r="AC4">
        <v>1.1714242534084742</v>
      </c>
      <c r="AD4">
        <v>0.35410212980588601</v>
      </c>
      <c r="AE4">
        <v>1.975756000939261</v>
      </c>
      <c r="AF4">
        <v>0.54878246305572942</v>
      </c>
      <c r="AG4">
        <v>1.8471324778438736</v>
      </c>
      <c r="AH4">
        <v>1.2838712479649339</v>
      </c>
      <c r="AI4">
        <v>0</v>
      </c>
      <c r="AJ4">
        <v>0</v>
      </c>
      <c r="AK4">
        <v>3.3866389644750567</v>
      </c>
      <c r="AL4">
        <v>0</v>
      </c>
      <c r="AM4">
        <v>0.60849053366729278</v>
      </c>
      <c r="AN4">
        <v>2.6183227802128988E-2</v>
      </c>
      <c r="AO4">
        <v>0</v>
      </c>
      <c r="AP4">
        <v>0</v>
      </c>
      <c r="AQ4">
        <v>1.3210204016280527</v>
      </c>
      <c r="AR4">
        <v>0</v>
      </c>
      <c r="AS4">
        <v>1.2527559098309329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75.41560321436026</v>
      </c>
      <c r="BA4">
        <v>4.2529985475534087</v>
      </c>
      <c r="BB4">
        <f t="shared" ref="BB4:BB67" si="0">SUM(B4:AZ4)-BA4+SUM(BC4:BF4)</f>
        <v>102.23196505931286</v>
      </c>
      <c r="BC4">
        <v>1.1569450364372471</v>
      </c>
      <c r="BD4">
        <v>1.9316641577669904</v>
      </c>
      <c r="BE4">
        <v>0.53683262608695659</v>
      </c>
      <c r="BF4">
        <v>1.1131450508474574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1.137556963814319</v>
      </c>
      <c r="L5">
        <v>3.2559956422558032</v>
      </c>
      <c r="M5">
        <v>0.86618526017356168</v>
      </c>
      <c r="N5">
        <v>0.56371167821625456</v>
      </c>
      <c r="O5">
        <v>1.2627647869491432</v>
      </c>
      <c r="P5">
        <v>2.0871853748622824</v>
      </c>
      <c r="Q5">
        <v>0.15659233667656475</v>
      </c>
      <c r="R5">
        <v>0.51126302709052329</v>
      </c>
      <c r="S5">
        <v>0.25062183815368427</v>
      </c>
      <c r="T5">
        <v>0.63716803698964541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1.8255709657639323</v>
      </c>
      <c r="AC5">
        <v>1.1714242534084742</v>
      </c>
      <c r="AD5">
        <v>0.35410212980588601</v>
      </c>
      <c r="AE5">
        <v>1.975756000939261</v>
      </c>
      <c r="AF5">
        <v>0.54878246305572942</v>
      </c>
      <c r="AG5">
        <v>1.8471324778438736</v>
      </c>
      <c r="AH5">
        <v>1.2838712479649339</v>
      </c>
      <c r="AI5">
        <v>0</v>
      </c>
      <c r="AJ5">
        <v>0</v>
      </c>
      <c r="AK5">
        <v>3.3866389644750567</v>
      </c>
      <c r="AL5">
        <v>0</v>
      </c>
      <c r="AM5">
        <v>0.60849053366729278</v>
      </c>
      <c r="AN5">
        <v>2.6183227802128988E-2</v>
      </c>
      <c r="AO5">
        <v>0</v>
      </c>
      <c r="AP5">
        <v>0</v>
      </c>
      <c r="AQ5">
        <v>1.3210204016280527</v>
      </c>
      <c r="AR5">
        <v>0</v>
      </c>
      <c r="AS5">
        <v>1.2527559098309329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75.467784387393024</v>
      </c>
      <c r="BA5">
        <v>4.2551797205861757</v>
      </c>
      <c r="BB5">
        <f t="shared" si="0"/>
        <v>101.79646646788889</v>
      </c>
      <c r="BC5">
        <v>1.1569450364372471</v>
      </c>
      <c r="BD5">
        <v>1.4461655663430419</v>
      </c>
      <c r="BE5">
        <v>0.53683262608695659</v>
      </c>
      <c r="BF5">
        <v>1.1131450508474574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1.137556963814319</v>
      </c>
      <c r="L6">
        <v>3.2559956422558032</v>
      </c>
      <c r="M6">
        <v>0.86618526017356168</v>
      </c>
      <c r="N6">
        <v>0.56371167821625456</v>
      </c>
      <c r="O6">
        <v>1.2627647869491432</v>
      </c>
      <c r="P6">
        <v>2.0871853748622824</v>
      </c>
      <c r="Q6">
        <v>0.15659233667656475</v>
      </c>
      <c r="R6">
        <v>0.51126302709052329</v>
      </c>
      <c r="S6">
        <v>0.25062183815368427</v>
      </c>
      <c r="T6">
        <v>0.63716803698964541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1.8255709657639323</v>
      </c>
      <c r="AC6">
        <v>1.1714242534084742</v>
      </c>
      <c r="AD6">
        <v>0.35410212980588601</v>
      </c>
      <c r="AE6">
        <v>1.975756000939261</v>
      </c>
      <c r="AF6">
        <v>0.54878246305572942</v>
      </c>
      <c r="AG6">
        <v>1.8471324778438736</v>
      </c>
      <c r="AH6">
        <v>1.2838712479649339</v>
      </c>
      <c r="AI6">
        <v>0</v>
      </c>
      <c r="AJ6">
        <v>0</v>
      </c>
      <c r="AK6">
        <v>3.3866389644750567</v>
      </c>
      <c r="AL6">
        <v>0</v>
      </c>
      <c r="AM6">
        <v>0.60849053366729278</v>
      </c>
      <c r="AN6">
        <v>2.6183227802128988E-2</v>
      </c>
      <c r="AO6">
        <v>0</v>
      </c>
      <c r="AP6">
        <v>0</v>
      </c>
      <c r="AQ6">
        <v>1.3210204016280527</v>
      </c>
      <c r="AR6">
        <v>0</v>
      </c>
      <c r="AS6">
        <v>1.2527559098309329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75.467784387393024</v>
      </c>
      <c r="BA6">
        <v>4.2551797205861757</v>
      </c>
      <c r="BB6">
        <f t="shared" si="0"/>
        <v>101.31096832873031</v>
      </c>
      <c r="BC6">
        <v>1.1569450364372471</v>
      </c>
      <c r="BD6">
        <v>0.96066742718446607</v>
      </c>
      <c r="BE6">
        <v>0.53683262608695659</v>
      </c>
      <c r="BF6">
        <v>1.1131450508474574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1.137556963814319</v>
      </c>
      <c r="L7">
        <v>3.2559956422558032</v>
      </c>
      <c r="M7">
        <v>0.86618526017356168</v>
      </c>
      <c r="N7">
        <v>0.56371167821625456</v>
      </c>
      <c r="O7">
        <v>1.2627647869491432</v>
      </c>
      <c r="P7">
        <v>2.0871853748622824</v>
      </c>
      <c r="Q7">
        <v>0.15659499241149186</v>
      </c>
      <c r="R7">
        <v>0.51126302709052329</v>
      </c>
      <c r="S7">
        <v>0.25062183815368427</v>
      </c>
      <c r="T7">
        <v>0.63716803698964541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1.8255709657639323</v>
      </c>
      <c r="AC7">
        <v>1.1714242534084742</v>
      </c>
      <c r="AD7">
        <v>0.35410212980588601</v>
      </c>
      <c r="AE7">
        <v>1.975756000939261</v>
      </c>
      <c r="AF7">
        <v>0.54878246305572942</v>
      </c>
      <c r="AG7">
        <v>1.8471324778438736</v>
      </c>
      <c r="AH7">
        <v>1.2838712479649339</v>
      </c>
      <c r="AI7">
        <v>0</v>
      </c>
      <c r="AJ7">
        <v>0</v>
      </c>
      <c r="AK7">
        <v>3.3866389644750567</v>
      </c>
      <c r="AL7">
        <v>0</v>
      </c>
      <c r="AM7">
        <v>0.60849053366729278</v>
      </c>
      <c r="AN7">
        <v>2.6183227802128988E-2</v>
      </c>
      <c r="AO7">
        <v>0</v>
      </c>
      <c r="AP7">
        <v>0</v>
      </c>
      <c r="AQ7">
        <v>1.3210204016280527</v>
      </c>
      <c r="AR7">
        <v>0</v>
      </c>
      <c r="AS7">
        <v>1.2527559098309329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75.475288040075128</v>
      </c>
      <c r="BA7">
        <v>4.2554934842780048</v>
      </c>
      <c r="BB7">
        <f t="shared" si="0"/>
        <v>100.83266228122251</v>
      </c>
      <c r="BC7">
        <v>1.1569450364372471</v>
      </c>
      <c r="BD7">
        <v>0.47516883495145634</v>
      </c>
      <c r="BE7">
        <v>0.53683262608695659</v>
      </c>
      <c r="BF7">
        <v>1.1131450508474574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1.137556963814319</v>
      </c>
      <c r="L8">
        <v>3.2559956422558032</v>
      </c>
      <c r="M8">
        <v>0.86618526017356168</v>
      </c>
      <c r="N8">
        <v>0.56371167821625456</v>
      </c>
      <c r="O8">
        <v>1.2627647869491432</v>
      </c>
      <c r="P8">
        <v>2.0871853748622824</v>
      </c>
      <c r="Q8">
        <v>0.15659499241149186</v>
      </c>
      <c r="R8">
        <v>0.51126302709052329</v>
      </c>
      <c r="S8">
        <v>0.25062183815368427</v>
      </c>
      <c r="T8">
        <v>0.63716803698964541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1.8255709657639323</v>
      </c>
      <c r="AC8">
        <v>1.1714242534084742</v>
      </c>
      <c r="AD8">
        <v>0.35410212980588601</v>
      </c>
      <c r="AE8">
        <v>1.975756000939261</v>
      </c>
      <c r="AF8">
        <v>0.54878246305572942</v>
      </c>
      <c r="AG8">
        <v>1.8471324778438736</v>
      </c>
      <c r="AH8">
        <v>1.2838712479649339</v>
      </c>
      <c r="AI8">
        <v>0</v>
      </c>
      <c r="AJ8">
        <v>0</v>
      </c>
      <c r="AK8">
        <v>3.3866389644750567</v>
      </c>
      <c r="AL8">
        <v>0</v>
      </c>
      <c r="AM8">
        <v>0.60849053366729278</v>
      </c>
      <c r="AN8">
        <v>2.6183227802128988E-2</v>
      </c>
      <c r="AO8">
        <v>0</v>
      </c>
      <c r="AP8">
        <v>0</v>
      </c>
      <c r="AQ8">
        <v>1.3210204016280527</v>
      </c>
      <c r="AR8">
        <v>0</v>
      </c>
      <c r="AS8">
        <v>1.2527559098309329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75.475288040075128</v>
      </c>
      <c r="BA8">
        <v>4.2554934842780048</v>
      </c>
      <c r="BB8">
        <f t="shared" si="0"/>
        <v>100.35749344627105</v>
      </c>
      <c r="BC8">
        <v>1.1569450364372471</v>
      </c>
      <c r="BD8">
        <v>0</v>
      </c>
      <c r="BE8">
        <v>0.53683262608695659</v>
      </c>
      <c r="BF8">
        <v>1.1131450508474574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5.1848711318289692E-2</v>
      </c>
      <c r="H9">
        <v>0</v>
      </c>
      <c r="I9">
        <v>0</v>
      </c>
      <c r="J9">
        <v>0.12530706613361586</v>
      </c>
      <c r="K9">
        <v>1.1375653639477981</v>
      </c>
      <c r="L9">
        <v>3.255948523976353</v>
      </c>
      <c r="M9">
        <v>0.86618526017356168</v>
      </c>
      <c r="N9">
        <v>0.56371167821625456</v>
      </c>
      <c r="O9">
        <v>1.2627647869491432</v>
      </c>
      <c r="P9">
        <v>2.0871853748622824</v>
      </c>
      <c r="Q9">
        <v>0.15667077784800768</v>
      </c>
      <c r="R9">
        <v>0.51138755403621172</v>
      </c>
      <c r="S9">
        <v>0.26110280451889079</v>
      </c>
      <c r="T9">
        <v>0.63716803698964541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1.8255709657639323</v>
      </c>
      <c r="AC9">
        <v>1.1714242534084742</v>
      </c>
      <c r="AD9">
        <v>0.35410212980588601</v>
      </c>
      <c r="AE9">
        <v>1.975756000939261</v>
      </c>
      <c r="AF9">
        <v>0.54878246305572942</v>
      </c>
      <c r="AG9">
        <v>1.8471324778438736</v>
      </c>
      <c r="AH9">
        <v>1.2838712479649339</v>
      </c>
      <c r="AI9">
        <v>0</v>
      </c>
      <c r="AJ9">
        <v>0</v>
      </c>
      <c r="AK9">
        <v>3.3866389644750567</v>
      </c>
      <c r="AL9">
        <v>0</v>
      </c>
      <c r="AM9">
        <v>0.60849053366729278</v>
      </c>
      <c r="AN9">
        <v>2.6183227802128988E-2</v>
      </c>
      <c r="AO9">
        <v>0</v>
      </c>
      <c r="AP9">
        <v>0</v>
      </c>
      <c r="AQ9">
        <v>1.3210204016280527</v>
      </c>
      <c r="AR9">
        <v>0</v>
      </c>
      <c r="AS9">
        <v>1.2527559098309329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75.465123147568349</v>
      </c>
      <c r="BA9">
        <v>4.2629185623018486</v>
      </c>
      <c r="BB9">
        <f t="shared" si="0"/>
        <v>100.52770181379377</v>
      </c>
      <c r="BC9">
        <v>1.1569450364372471</v>
      </c>
      <c r="BD9">
        <v>0</v>
      </c>
      <c r="BE9">
        <v>0.53683262608695659</v>
      </c>
      <c r="BF9">
        <v>1.1131450508474574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1.1375653639477981</v>
      </c>
      <c r="L10">
        <v>3.2559697653358337</v>
      </c>
      <c r="M10">
        <v>0.86618526017356168</v>
      </c>
      <c r="N10">
        <v>0.56371167821625456</v>
      </c>
      <c r="O10">
        <v>1.2627647869491432</v>
      </c>
      <c r="P10">
        <v>2.0871853748622824</v>
      </c>
      <c r="Q10">
        <v>0.15657739893841649</v>
      </c>
      <c r="R10">
        <v>0.51138755403621172</v>
      </c>
      <c r="S10">
        <v>0.25065413219962868</v>
      </c>
      <c r="T10">
        <v>0.63716803698964541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1.8255709657639323</v>
      </c>
      <c r="AC10">
        <v>1.1714242534084742</v>
      </c>
      <c r="AD10">
        <v>0.35410212980588601</v>
      </c>
      <c r="AE10">
        <v>1.975756000939261</v>
      </c>
      <c r="AF10">
        <v>0.54878246305572942</v>
      </c>
      <c r="AG10">
        <v>1.8471324778438736</v>
      </c>
      <c r="AH10">
        <v>1.2838712479649339</v>
      </c>
      <c r="AI10">
        <v>0</v>
      </c>
      <c r="AJ10">
        <v>0</v>
      </c>
      <c r="AK10">
        <v>3.3866389644750567</v>
      </c>
      <c r="AL10">
        <v>0</v>
      </c>
      <c r="AM10">
        <v>0.60849053366729278</v>
      </c>
      <c r="AN10">
        <v>2.6183227802128988E-2</v>
      </c>
      <c r="AO10">
        <v>0</v>
      </c>
      <c r="AP10">
        <v>0</v>
      </c>
      <c r="AQ10">
        <v>1.3210204016280527</v>
      </c>
      <c r="AR10">
        <v>0</v>
      </c>
      <c r="AS10">
        <v>1.2527559098309329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75.465123147568349</v>
      </c>
      <c r="BA10">
        <v>4.2550736809518197</v>
      </c>
      <c r="BB10">
        <f t="shared" si="0"/>
        <v>100.34787010782252</v>
      </c>
      <c r="BC10">
        <v>1.1569450364372471</v>
      </c>
      <c r="BD10">
        <v>0</v>
      </c>
      <c r="BE10">
        <v>0.53683262608695659</v>
      </c>
      <c r="BF10">
        <v>1.1131450508474574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1.1375485755334556</v>
      </c>
      <c r="L11">
        <v>3.2559065625691841</v>
      </c>
      <c r="M11">
        <v>0.86618526017356168</v>
      </c>
      <c r="N11">
        <v>0.56371167821625456</v>
      </c>
      <c r="O11">
        <v>1.2627647869491432</v>
      </c>
      <c r="P11">
        <v>2.0871853748622824</v>
      </c>
      <c r="Q11">
        <v>0.15646368986148226</v>
      </c>
      <c r="R11">
        <v>0.51138755403621172</v>
      </c>
      <c r="S11">
        <v>0.25065413219962868</v>
      </c>
      <c r="T11">
        <v>0.63716803698964541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1.8255709657639323</v>
      </c>
      <c r="AC11">
        <v>1.1714242534084742</v>
      </c>
      <c r="AD11">
        <v>0.35410212980588601</v>
      </c>
      <c r="AE11">
        <v>1.975756000939261</v>
      </c>
      <c r="AF11">
        <v>0.54878246305572942</v>
      </c>
      <c r="AG11">
        <v>1.8471324778438736</v>
      </c>
      <c r="AH11">
        <v>1.2838712479649339</v>
      </c>
      <c r="AI11">
        <v>0</v>
      </c>
      <c r="AJ11">
        <v>0</v>
      </c>
      <c r="AK11">
        <v>3.3866389644750567</v>
      </c>
      <c r="AL11">
        <v>0</v>
      </c>
      <c r="AM11">
        <v>0.60849053366729278</v>
      </c>
      <c r="AN11">
        <v>2.6183227802128988E-2</v>
      </c>
      <c r="AO11">
        <v>0</v>
      </c>
      <c r="AP11">
        <v>0</v>
      </c>
      <c r="AQ11">
        <v>1.3210204016280527</v>
      </c>
      <c r="AR11">
        <v>0</v>
      </c>
      <c r="AS11">
        <v>1.2527559098309329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75.486070757670632</v>
      </c>
      <c r="BA11">
        <v>4.2559411943833219</v>
      </c>
      <c r="BB11">
        <f t="shared" si="0"/>
        <v>100.36775650423537</v>
      </c>
      <c r="BC11">
        <v>1.1569450364372471</v>
      </c>
      <c r="BD11">
        <v>0</v>
      </c>
      <c r="BE11">
        <v>0.53683262608695659</v>
      </c>
      <c r="BF11">
        <v>1.1131450508474574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1.1375483089857097</v>
      </c>
      <c r="L12">
        <v>3.2558970792436162</v>
      </c>
      <c r="M12">
        <v>0.86618526017356168</v>
      </c>
      <c r="N12">
        <v>0.56371167821625456</v>
      </c>
      <c r="O12">
        <v>1.2627647869491432</v>
      </c>
      <c r="P12">
        <v>2.0871853748622824</v>
      </c>
      <c r="Q12">
        <v>0.15654211403861842</v>
      </c>
      <c r="R12">
        <v>0.51139954030238943</v>
      </c>
      <c r="S12">
        <v>0.26105259140805215</v>
      </c>
      <c r="T12">
        <v>0.65663376984018951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1.8255709657639323</v>
      </c>
      <c r="AC12">
        <v>1.1714242534084742</v>
      </c>
      <c r="AD12">
        <v>0.35410212980588601</v>
      </c>
      <c r="AE12">
        <v>1.975756000939261</v>
      </c>
      <c r="AF12">
        <v>0.54878246305572942</v>
      </c>
      <c r="AG12">
        <v>1.8471324778438736</v>
      </c>
      <c r="AH12">
        <v>1.2838712479649339</v>
      </c>
      <c r="AI12">
        <v>0</v>
      </c>
      <c r="AJ12">
        <v>0</v>
      </c>
      <c r="AK12">
        <v>3.3866389644750567</v>
      </c>
      <c r="AL12">
        <v>0</v>
      </c>
      <c r="AM12">
        <v>0.60849053366729278</v>
      </c>
      <c r="AN12">
        <v>2.6183227802128988E-2</v>
      </c>
      <c r="AO12">
        <v>0</v>
      </c>
      <c r="AP12">
        <v>0</v>
      </c>
      <c r="AQ12">
        <v>1.3210204016280527</v>
      </c>
      <c r="AR12">
        <v>0</v>
      </c>
      <c r="AS12">
        <v>1.2527559098309329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75.486182425380917</v>
      </c>
      <c r="BA12">
        <v>4.257197556933499</v>
      </c>
      <c r="BB12">
        <f t="shared" si="0"/>
        <v>100.47147988660072</v>
      </c>
      <c r="BC12">
        <v>1.1569450364372471</v>
      </c>
      <c r="BD12">
        <v>0</v>
      </c>
      <c r="BE12">
        <v>0.53683262608695659</v>
      </c>
      <c r="BF12">
        <v>1.1880682754237288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1.1375483089857097</v>
      </c>
      <c r="L13">
        <v>3.2558970792436162</v>
      </c>
      <c r="M13">
        <v>0.86618526017356168</v>
      </c>
      <c r="N13">
        <v>0.56371167821625456</v>
      </c>
      <c r="O13">
        <v>1.2627647869491432</v>
      </c>
      <c r="P13">
        <v>2.0871853748622824</v>
      </c>
      <c r="Q13">
        <v>0.15654351909830932</v>
      </c>
      <c r="R13">
        <v>0.51139954030238943</v>
      </c>
      <c r="S13">
        <v>0.26120224549402982</v>
      </c>
      <c r="T13">
        <v>0.65286039040592414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1.8255709657639323</v>
      </c>
      <c r="AC13">
        <v>1.1714242534084742</v>
      </c>
      <c r="AD13">
        <v>0.35410212980588601</v>
      </c>
      <c r="AE13">
        <v>1.975756000939261</v>
      </c>
      <c r="AF13">
        <v>0.27777877230745146</v>
      </c>
      <c r="AG13">
        <v>1.8471324778438736</v>
      </c>
      <c r="AH13">
        <v>1.2838712479649339</v>
      </c>
      <c r="AI13">
        <v>0</v>
      </c>
      <c r="AJ13">
        <v>0</v>
      </c>
      <c r="AK13">
        <v>3.3866389644750567</v>
      </c>
      <c r="AL13">
        <v>0</v>
      </c>
      <c r="AM13">
        <v>0.60849053366729278</v>
      </c>
      <c r="AN13">
        <v>2.6183227802128988E-2</v>
      </c>
      <c r="AO13">
        <v>0</v>
      </c>
      <c r="AP13">
        <v>0</v>
      </c>
      <c r="AQ13">
        <v>1.3210204016280527</v>
      </c>
      <c r="AR13">
        <v>0</v>
      </c>
      <c r="AS13">
        <v>1.2527559098309329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75.497011062408689</v>
      </c>
      <c r="BA13">
        <v>4.2461708266999203</v>
      </c>
      <c r="BB13">
        <f t="shared" si="0"/>
        <v>100.2187092428252</v>
      </c>
      <c r="BC13">
        <v>1.1569450364372471</v>
      </c>
      <c r="BD13">
        <v>0</v>
      </c>
      <c r="BE13">
        <v>0.53683262608695659</v>
      </c>
      <c r="BF13">
        <v>1.1880682754237288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1.1375483089857097</v>
      </c>
      <c r="L14">
        <v>3.2558970792436162</v>
      </c>
      <c r="M14">
        <v>0.86618526017356168</v>
      </c>
      <c r="N14">
        <v>0.56371167821625456</v>
      </c>
      <c r="O14">
        <v>1.2627647869491432</v>
      </c>
      <c r="P14">
        <v>2.0871853748622824</v>
      </c>
      <c r="Q14">
        <v>0.15654351909830932</v>
      </c>
      <c r="R14">
        <v>0.51139954030238943</v>
      </c>
      <c r="S14">
        <v>0.26120224549402982</v>
      </c>
      <c r="T14">
        <v>0.65286039040592414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1.8255709657639323</v>
      </c>
      <c r="AC14">
        <v>1.1714242534084742</v>
      </c>
      <c r="AD14">
        <v>0.35410212980588601</v>
      </c>
      <c r="AE14">
        <v>1.975756000939261</v>
      </c>
      <c r="AF14">
        <v>0.27777877230745146</v>
      </c>
      <c r="AG14">
        <v>1.8471324778438736</v>
      </c>
      <c r="AH14">
        <v>1.2838712479649339</v>
      </c>
      <c r="AI14">
        <v>0</v>
      </c>
      <c r="AJ14">
        <v>0</v>
      </c>
      <c r="AK14">
        <v>3.3866389644750567</v>
      </c>
      <c r="AL14">
        <v>0</v>
      </c>
      <c r="AM14">
        <v>0.60849053366729278</v>
      </c>
      <c r="AN14">
        <v>2.6183227802128988E-2</v>
      </c>
      <c r="AO14">
        <v>0</v>
      </c>
      <c r="AP14">
        <v>0</v>
      </c>
      <c r="AQ14">
        <v>1.3210204016280527</v>
      </c>
      <c r="AR14">
        <v>0</v>
      </c>
      <c r="AS14">
        <v>1.2527559098309329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75.497077854310163</v>
      </c>
      <c r="BA14">
        <v>4.2461736186014001</v>
      </c>
      <c r="BB14">
        <f t="shared" si="0"/>
        <v>100.21877324282519</v>
      </c>
      <c r="BC14">
        <v>1.1569450364372471</v>
      </c>
      <c r="BD14">
        <v>0</v>
      </c>
      <c r="BE14">
        <v>0.53683262608695659</v>
      </c>
      <c r="BF14">
        <v>1.1880682754237288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1.1375608903433385</v>
      </c>
      <c r="L15">
        <v>3.2558970792436162</v>
      </c>
      <c r="M15">
        <v>0.86618526017356168</v>
      </c>
      <c r="N15">
        <v>0.56371167821625456</v>
      </c>
      <c r="O15">
        <v>1.2627647869491432</v>
      </c>
      <c r="P15">
        <v>2.0871853748622824</v>
      </c>
      <c r="Q15">
        <v>0.15647236423190153</v>
      </c>
      <c r="R15">
        <v>0.51129178691436161</v>
      </c>
      <c r="S15">
        <v>0.26103997266233991</v>
      </c>
      <c r="T15">
        <v>0.6570296501886983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1.8255709657639323</v>
      </c>
      <c r="AC15">
        <v>1.1714242534084742</v>
      </c>
      <c r="AD15">
        <v>0.35410212980588601</v>
      </c>
      <c r="AE15">
        <v>1.975756000939261</v>
      </c>
      <c r="AF15">
        <v>0.27777877230745146</v>
      </c>
      <c r="AG15">
        <v>1.8471324778438736</v>
      </c>
      <c r="AH15">
        <v>1.2838712479649339</v>
      </c>
      <c r="AI15">
        <v>0</v>
      </c>
      <c r="AJ15">
        <v>0</v>
      </c>
      <c r="AK15">
        <v>3.3866389644750567</v>
      </c>
      <c r="AL15">
        <v>0</v>
      </c>
      <c r="AM15">
        <v>0.60849053366729278</v>
      </c>
      <c r="AN15">
        <v>2.6183227802128988E-2</v>
      </c>
      <c r="AO15">
        <v>0</v>
      </c>
      <c r="AP15">
        <v>0</v>
      </c>
      <c r="AQ15">
        <v>1.3210204016280527</v>
      </c>
      <c r="AR15">
        <v>0</v>
      </c>
      <c r="AS15">
        <v>1.2322189705698181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75.497077854310163</v>
      </c>
      <c r="BA15">
        <v>4.2454757141305546</v>
      </c>
      <c r="BB15">
        <f t="shared" si="0"/>
        <v>100.20277486808921</v>
      </c>
      <c r="BC15">
        <v>1.1569450364372471</v>
      </c>
      <c r="BD15">
        <v>0</v>
      </c>
      <c r="BE15">
        <v>0.53683262608695659</v>
      </c>
      <c r="BF15">
        <v>1.1880682754237288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1.1375608903433385</v>
      </c>
      <c r="L16">
        <v>3.2558970792436162</v>
      </c>
      <c r="M16">
        <v>0.86618526017356168</v>
      </c>
      <c r="N16">
        <v>0.56371167821625456</v>
      </c>
      <c r="O16">
        <v>1.2627647869491432</v>
      </c>
      <c r="P16">
        <v>2.0871853748622824</v>
      </c>
      <c r="Q16">
        <v>0.15647236423190153</v>
      </c>
      <c r="R16">
        <v>0.51129178691436161</v>
      </c>
      <c r="S16">
        <v>0.26103997266233991</v>
      </c>
      <c r="T16">
        <v>0.6570296501886983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1.8255709657639323</v>
      </c>
      <c r="AC16">
        <v>1.1714242534084742</v>
      </c>
      <c r="AD16">
        <v>0.35410212980588601</v>
      </c>
      <c r="AE16">
        <v>1.975756000939261</v>
      </c>
      <c r="AF16">
        <v>0.27777877230745146</v>
      </c>
      <c r="AG16">
        <v>1.8471324778438736</v>
      </c>
      <c r="AH16">
        <v>1.2838712479649339</v>
      </c>
      <c r="AI16">
        <v>0</v>
      </c>
      <c r="AJ16">
        <v>0</v>
      </c>
      <c r="AK16">
        <v>3.3866389644750567</v>
      </c>
      <c r="AL16">
        <v>0</v>
      </c>
      <c r="AM16">
        <v>0.60849053366729278</v>
      </c>
      <c r="AN16">
        <v>2.6183227802128988E-2</v>
      </c>
      <c r="AO16">
        <v>0</v>
      </c>
      <c r="AP16">
        <v>0</v>
      </c>
      <c r="AQ16">
        <v>1.3210204016280527</v>
      </c>
      <c r="AR16">
        <v>0</v>
      </c>
      <c r="AS16">
        <v>1.2322189705698181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75.497077854310163</v>
      </c>
      <c r="BA16">
        <v>4.2454757141305546</v>
      </c>
      <c r="BB16">
        <f t="shared" si="0"/>
        <v>100.20277486808921</v>
      </c>
      <c r="BC16">
        <v>1.1569450364372471</v>
      </c>
      <c r="BD16">
        <v>0</v>
      </c>
      <c r="BE16">
        <v>0.53683262608695659</v>
      </c>
      <c r="BF16">
        <v>1.1880682754237288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1.1375608903433385</v>
      </c>
      <c r="L17">
        <v>3.2560945959136065</v>
      </c>
      <c r="M17">
        <v>0.86618526017356168</v>
      </c>
      <c r="N17">
        <v>0.56371167821625456</v>
      </c>
      <c r="O17">
        <v>1.2627647869491432</v>
      </c>
      <c r="P17">
        <v>2.0871853748622824</v>
      </c>
      <c r="Q17">
        <v>0.15647236423190153</v>
      </c>
      <c r="R17">
        <v>0.51129178691436161</v>
      </c>
      <c r="S17">
        <v>0.26103997266233991</v>
      </c>
      <c r="T17">
        <v>0.6570296501886983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1.8255709657639323</v>
      </c>
      <c r="AC17">
        <v>1.1714242534084742</v>
      </c>
      <c r="AD17">
        <v>0.35410212980588601</v>
      </c>
      <c r="AE17">
        <v>1.975756000939261</v>
      </c>
      <c r="AF17">
        <v>0.27777877230745146</v>
      </c>
      <c r="AG17">
        <v>1.8471324778438736</v>
      </c>
      <c r="AH17">
        <v>1.2838712479649339</v>
      </c>
      <c r="AI17">
        <v>0</v>
      </c>
      <c r="AJ17">
        <v>0</v>
      </c>
      <c r="AK17">
        <v>3.3866389644750567</v>
      </c>
      <c r="AL17">
        <v>0</v>
      </c>
      <c r="AM17">
        <v>0.60849053366729278</v>
      </c>
      <c r="AN17">
        <v>2.6183227802128988E-2</v>
      </c>
      <c r="AO17">
        <v>0</v>
      </c>
      <c r="AP17">
        <v>0</v>
      </c>
      <c r="AQ17">
        <v>1.3210204016280527</v>
      </c>
      <c r="AR17">
        <v>0</v>
      </c>
      <c r="AS17">
        <v>1.2322189705698181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75.507923189313289</v>
      </c>
      <c r="BA17">
        <v>4.2459373053304894</v>
      </c>
      <c r="BB17">
        <f t="shared" si="0"/>
        <v>100.21335612856238</v>
      </c>
      <c r="BC17">
        <v>1.1569450364372471</v>
      </c>
      <c r="BD17">
        <v>0</v>
      </c>
      <c r="BE17">
        <v>0.53683262608695659</v>
      </c>
      <c r="BF17">
        <v>1.1880682754237288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1.1375608903433385</v>
      </c>
      <c r="L18">
        <v>3.2560945959136065</v>
      </c>
      <c r="M18">
        <v>0.86618526017356168</v>
      </c>
      <c r="N18">
        <v>0.56371167821625456</v>
      </c>
      <c r="O18">
        <v>1.2627647869491432</v>
      </c>
      <c r="P18">
        <v>2.0871853748622824</v>
      </c>
      <c r="Q18">
        <v>0.15647236423190153</v>
      </c>
      <c r="R18">
        <v>0.51129178691436161</v>
      </c>
      <c r="S18">
        <v>0.26103997266233991</v>
      </c>
      <c r="T18">
        <v>0.6570296501886983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1.8255709657639323</v>
      </c>
      <c r="AC18">
        <v>1.1714242534084742</v>
      </c>
      <c r="AD18">
        <v>0.35410212980588601</v>
      </c>
      <c r="AE18">
        <v>1.975756000939261</v>
      </c>
      <c r="AF18">
        <v>0.27777877230745146</v>
      </c>
      <c r="AG18">
        <v>1.8471324778438736</v>
      </c>
      <c r="AH18">
        <v>1.2838712479649339</v>
      </c>
      <c r="AI18">
        <v>0</v>
      </c>
      <c r="AJ18">
        <v>0</v>
      </c>
      <c r="AK18">
        <v>3.3866389644750567</v>
      </c>
      <c r="AL18">
        <v>0</v>
      </c>
      <c r="AM18">
        <v>0.60849053366729278</v>
      </c>
      <c r="AN18">
        <v>2.6183227802128988E-2</v>
      </c>
      <c r="AO18">
        <v>0</v>
      </c>
      <c r="AP18">
        <v>0</v>
      </c>
      <c r="AQ18">
        <v>0.88068026775203501</v>
      </c>
      <c r="AR18">
        <v>0</v>
      </c>
      <c r="AS18">
        <v>1.2322189705698181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75.507973283239409</v>
      </c>
      <c r="BA18">
        <v>4.2275331816605854</v>
      </c>
      <c r="BB18">
        <f t="shared" si="0"/>
        <v>99.791470212282377</v>
      </c>
      <c r="BC18">
        <v>1.1569450364372471</v>
      </c>
      <c r="BD18">
        <v>0</v>
      </c>
      <c r="BE18">
        <v>0.53683262608695659</v>
      </c>
      <c r="BF18">
        <v>1.1880682754237288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1.1375608903433385</v>
      </c>
      <c r="L19">
        <v>3.2560945959136065</v>
      </c>
      <c r="M19">
        <v>0.86618526017356168</v>
      </c>
      <c r="N19">
        <v>0.56371167821625456</v>
      </c>
      <c r="O19">
        <v>1.2627647869491432</v>
      </c>
      <c r="P19">
        <v>2.0871853748622824</v>
      </c>
      <c r="Q19">
        <v>0.15654351909830932</v>
      </c>
      <c r="R19">
        <v>0.51129178691436161</v>
      </c>
      <c r="S19">
        <v>0.26091502792935167</v>
      </c>
      <c r="T19">
        <v>0.6570296501886983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1.8255709657639323</v>
      </c>
      <c r="AC19">
        <v>1.1714242534084742</v>
      </c>
      <c r="AD19">
        <v>0.35410212980588601</v>
      </c>
      <c r="AE19">
        <v>1.975756000939261</v>
      </c>
      <c r="AF19">
        <v>0.27777877230745146</v>
      </c>
      <c r="AG19">
        <v>1.8471324778438736</v>
      </c>
      <c r="AH19">
        <v>1.2838712479649339</v>
      </c>
      <c r="AI19">
        <v>0</v>
      </c>
      <c r="AJ19">
        <v>0</v>
      </c>
      <c r="AK19">
        <v>3.3866389644750567</v>
      </c>
      <c r="AL19">
        <v>0</v>
      </c>
      <c r="AM19">
        <v>0.60849053366729278</v>
      </c>
      <c r="AN19">
        <v>2.6183227802128988E-2</v>
      </c>
      <c r="AO19">
        <v>0</v>
      </c>
      <c r="AP19">
        <v>0</v>
      </c>
      <c r="AQ19">
        <v>0.88068026775203501</v>
      </c>
      <c r="AR19">
        <v>0</v>
      </c>
      <c r="AS19">
        <v>1.2322189705698181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75.507973283239409</v>
      </c>
      <c r="BA19">
        <v>4.2275309332441626</v>
      </c>
      <c r="BB19">
        <f t="shared" si="0"/>
        <v>99.791418670832229</v>
      </c>
      <c r="BC19">
        <v>1.1569450364372471</v>
      </c>
      <c r="BD19">
        <v>0</v>
      </c>
      <c r="BE19">
        <v>0.53683262608695659</v>
      </c>
      <c r="BF19">
        <v>1.1880682754237288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1.1375608903433385</v>
      </c>
      <c r="L20">
        <v>3.2560945959136065</v>
      </c>
      <c r="M20">
        <v>0.86618526017356168</v>
      </c>
      <c r="N20">
        <v>0.56371167821625456</v>
      </c>
      <c r="O20">
        <v>1.2627647869491432</v>
      </c>
      <c r="P20">
        <v>2.0871853748622824</v>
      </c>
      <c r="Q20">
        <v>0.15654351909830932</v>
      </c>
      <c r="R20">
        <v>0.51129178691436161</v>
      </c>
      <c r="S20">
        <v>0.26091502792935167</v>
      </c>
      <c r="T20">
        <v>0.6570296501886983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1.8255709657639323</v>
      </c>
      <c r="AC20">
        <v>1.1714242534084742</v>
      </c>
      <c r="AD20">
        <v>0.35410212980588601</v>
      </c>
      <c r="AE20">
        <v>1.975756000939261</v>
      </c>
      <c r="AF20">
        <v>0.27777877230745146</v>
      </c>
      <c r="AG20">
        <v>1.8471324778438736</v>
      </c>
      <c r="AH20">
        <v>1.2838712479649339</v>
      </c>
      <c r="AI20">
        <v>0.14372379211020661</v>
      </c>
      <c r="AJ20">
        <v>0</v>
      </c>
      <c r="AK20">
        <v>3.3866389644750567</v>
      </c>
      <c r="AL20">
        <v>0</v>
      </c>
      <c r="AM20">
        <v>0.60849053366729278</v>
      </c>
      <c r="AN20">
        <v>2.6183227802128988E-2</v>
      </c>
      <c r="AO20">
        <v>0</v>
      </c>
      <c r="AP20">
        <v>0</v>
      </c>
      <c r="AQ20">
        <v>0.4403401338760175</v>
      </c>
      <c r="AR20">
        <v>0</v>
      </c>
      <c r="AS20">
        <v>1.2322189705698181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75.507973283239409</v>
      </c>
      <c r="BA20">
        <v>4.2151323701583516</v>
      </c>
      <c r="BB20">
        <f t="shared" si="0"/>
        <v>99.507200892152227</v>
      </c>
      <c r="BC20">
        <v>1.1569450364372471</v>
      </c>
      <c r="BD20">
        <v>0</v>
      </c>
      <c r="BE20">
        <v>0.53683262608695659</v>
      </c>
      <c r="BF20">
        <v>1.1880682754237288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1.1375608903433385</v>
      </c>
      <c r="L21">
        <v>3.2561466362275215</v>
      </c>
      <c r="M21">
        <v>0.86618526017356168</v>
      </c>
      <c r="N21">
        <v>0.56371167821625456</v>
      </c>
      <c r="O21">
        <v>1.2627647869491432</v>
      </c>
      <c r="P21">
        <v>2.0871853748622824</v>
      </c>
      <c r="Q21">
        <v>0.15654351909830932</v>
      </c>
      <c r="R21">
        <v>0.51129178691436161</v>
      </c>
      <c r="S21">
        <v>0.26091502792935167</v>
      </c>
      <c r="T21">
        <v>0.6570296501886983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1.8255709657639323</v>
      </c>
      <c r="AC21">
        <v>1.1714242534084742</v>
      </c>
      <c r="AD21">
        <v>0.35410212980588601</v>
      </c>
      <c r="AE21">
        <v>1.975756000939261</v>
      </c>
      <c r="AF21">
        <v>0.27777877230745146</v>
      </c>
      <c r="AG21">
        <v>1.8471324778438736</v>
      </c>
      <c r="AH21">
        <v>1.2838712479649339</v>
      </c>
      <c r="AI21">
        <v>0.25664965059486539</v>
      </c>
      <c r="AJ21">
        <v>0</v>
      </c>
      <c r="AK21">
        <v>3.3866389644750567</v>
      </c>
      <c r="AL21">
        <v>0</v>
      </c>
      <c r="AM21">
        <v>0.60849053366729278</v>
      </c>
      <c r="AN21">
        <v>2.6183227802128988E-2</v>
      </c>
      <c r="AO21">
        <v>0</v>
      </c>
      <c r="AP21">
        <v>0</v>
      </c>
      <c r="AQ21">
        <v>0</v>
      </c>
      <c r="AR21">
        <v>0</v>
      </c>
      <c r="AS21">
        <v>1.2322189705698181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76.327697766645784</v>
      </c>
      <c r="BA21">
        <v>4.2357131121385034</v>
      </c>
      <c r="BB21">
        <f t="shared" si="0"/>
        <v>99.978982398501017</v>
      </c>
      <c r="BC21">
        <v>1.1569450364372471</v>
      </c>
      <c r="BD21">
        <v>0</v>
      </c>
      <c r="BE21">
        <v>0.53683262608695659</v>
      </c>
      <c r="BF21">
        <v>1.1880682754237288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1.1375608903433385</v>
      </c>
      <c r="L22">
        <v>3.2561466362275215</v>
      </c>
      <c r="M22">
        <v>0.86618526017356168</v>
      </c>
      <c r="N22">
        <v>0.56371167821625456</v>
      </c>
      <c r="O22">
        <v>1.2627647869491432</v>
      </c>
      <c r="P22">
        <v>2.0871853748622824</v>
      </c>
      <c r="Q22">
        <v>0.15654351909830932</v>
      </c>
      <c r="R22">
        <v>0.51129178691436161</v>
      </c>
      <c r="S22">
        <v>0.26091502792935167</v>
      </c>
      <c r="T22">
        <v>0.6570296501886983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1.8255709657639323</v>
      </c>
      <c r="AC22">
        <v>1.1714242534084742</v>
      </c>
      <c r="AD22">
        <v>0.35410212980588601</v>
      </c>
      <c r="AE22">
        <v>1.975756000939261</v>
      </c>
      <c r="AF22">
        <v>0.27777877230745146</v>
      </c>
      <c r="AG22">
        <v>1.8471324778438736</v>
      </c>
      <c r="AH22">
        <v>1.2838712479649339</v>
      </c>
      <c r="AI22">
        <v>0.41063947150907959</v>
      </c>
      <c r="AJ22">
        <v>0</v>
      </c>
      <c r="AK22">
        <v>3.3866389644750567</v>
      </c>
      <c r="AL22">
        <v>0</v>
      </c>
      <c r="AM22">
        <v>0.60849053366729278</v>
      </c>
      <c r="AN22">
        <v>2.6183227802128988E-2</v>
      </c>
      <c r="AO22">
        <v>0</v>
      </c>
      <c r="AP22">
        <v>0</v>
      </c>
      <c r="AQ22">
        <v>0</v>
      </c>
      <c r="AR22">
        <v>0</v>
      </c>
      <c r="AS22">
        <v>1.2322189705698181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76.932999373825908</v>
      </c>
      <c r="BA22">
        <v>4.2674514938328434</v>
      </c>
      <c r="BB22">
        <f t="shared" si="0"/>
        <v>100.70653544490102</v>
      </c>
      <c r="BC22">
        <v>1.1569450364372471</v>
      </c>
      <c r="BD22">
        <v>0</v>
      </c>
      <c r="BE22">
        <v>0.53683262608695659</v>
      </c>
      <c r="BF22">
        <v>1.1880682754237288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1.1375608903433385</v>
      </c>
      <c r="L23">
        <v>3.2561466362275215</v>
      </c>
      <c r="M23">
        <v>0.86618526017356168</v>
      </c>
      <c r="N23">
        <v>0.56371167821625456</v>
      </c>
      <c r="O23">
        <v>1.2627647869491432</v>
      </c>
      <c r="P23">
        <v>2.0871853748622824</v>
      </c>
      <c r="Q23">
        <v>0.15654351909830932</v>
      </c>
      <c r="R23">
        <v>0.51129178691436161</v>
      </c>
      <c r="S23">
        <v>0.26095198959358323</v>
      </c>
      <c r="T23">
        <v>0.65706518979843964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1.8255709657639323</v>
      </c>
      <c r="AC23">
        <v>1.1714242534084742</v>
      </c>
      <c r="AD23">
        <v>0.35410212980588601</v>
      </c>
      <c r="AE23">
        <v>1.975756000939261</v>
      </c>
      <c r="AF23">
        <v>0.27777877230745146</v>
      </c>
      <c r="AG23">
        <v>1.8471324778438736</v>
      </c>
      <c r="AH23">
        <v>1.2838712479649339</v>
      </c>
      <c r="AI23">
        <v>2.0070003807138384</v>
      </c>
      <c r="AJ23">
        <v>0</v>
      </c>
      <c r="AK23">
        <v>3.3866389644750567</v>
      </c>
      <c r="AL23">
        <v>0</v>
      </c>
      <c r="AM23">
        <v>0.60849053366729278</v>
      </c>
      <c r="AN23">
        <v>2.6183227802128988E-2</v>
      </c>
      <c r="AO23">
        <v>0</v>
      </c>
      <c r="AP23">
        <v>0</v>
      </c>
      <c r="AQ23">
        <v>0</v>
      </c>
      <c r="AR23">
        <v>0</v>
      </c>
      <c r="AS23">
        <v>1.2322189705698181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76.943824879983296</v>
      </c>
      <c r="BA23">
        <v>4.3346349165482412</v>
      </c>
      <c r="BB23">
        <f t="shared" si="0"/>
        <v>102.24661093882173</v>
      </c>
      <c r="BC23">
        <v>1.1569450364372471</v>
      </c>
      <c r="BD23">
        <v>0</v>
      </c>
      <c r="BE23">
        <v>0.53683262608695659</v>
      </c>
      <c r="BF23">
        <v>1.1880682754237288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1.1375608903433385</v>
      </c>
      <c r="L24">
        <v>3.2561466362275215</v>
      </c>
      <c r="M24">
        <v>0.86618526017356168</v>
      </c>
      <c r="N24">
        <v>0.56371167821625456</v>
      </c>
      <c r="O24">
        <v>1.2627647869491432</v>
      </c>
      <c r="P24">
        <v>2.0871853748622824</v>
      </c>
      <c r="Q24">
        <v>0.15654351909830932</v>
      </c>
      <c r="R24">
        <v>0.51129178691436161</v>
      </c>
      <c r="S24">
        <v>0.26095198959358323</v>
      </c>
      <c r="T24">
        <v>0.65706518979843964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1.8255709657639323</v>
      </c>
      <c r="AC24">
        <v>1.1714242534084742</v>
      </c>
      <c r="AD24">
        <v>0.35410212980588601</v>
      </c>
      <c r="AE24">
        <v>1.975756000939261</v>
      </c>
      <c r="AF24">
        <v>0.27777877230745146</v>
      </c>
      <c r="AG24">
        <v>1.8471324778438736</v>
      </c>
      <c r="AH24">
        <v>1.2838712479649339</v>
      </c>
      <c r="AI24">
        <v>2.0070003807138384</v>
      </c>
      <c r="AJ24">
        <v>0</v>
      </c>
      <c r="AK24">
        <v>3.3866389644750567</v>
      </c>
      <c r="AL24">
        <v>0</v>
      </c>
      <c r="AM24">
        <v>0.60849053366729278</v>
      </c>
      <c r="AN24">
        <v>2.6183227802128988E-2</v>
      </c>
      <c r="AO24">
        <v>0</v>
      </c>
      <c r="AP24">
        <v>0</v>
      </c>
      <c r="AQ24">
        <v>0</v>
      </c>
      <c r="AR24">
        <v>0</v>
      </c>
      <c r="AS24">
        <v>1.2322189705698181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76.943893759131697</v>
      </c>
      <c r="BA24">
        <v>4.3346377956966382</v>
      </c>
      <c r="BB24">
        <f t="shared" si="0"/>
        <v>102.24667693882174</v>
      </c>
      <c r="BC24">
        <v>1.1569450364372471</v>
      </c>
      <c r="BD24">
        <v>0</v>
      </c>
      <c r="BE24">
        <v>0.53683262608695659</v>
      </c>
      <c r="BF24">
        <v>1.1880682754237288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1.1375608903433385</v>
      </c>
      <c r="L25">
        <v>3.6734888702581947</v>
      </c>
      <c r="M25">
        <v>0.86618526017356168</v>
      </c>
      <c r="N25">
        <v>0.56371167821625456</v>
      </c>
      <c r="O25">
        <v>1.2627647869491432</v>
      </c>
      <c r="P25">
        <v>2.0871853748622824</v>
      </c>
      <c r="Q25">
        <v>0.15654351909830932</v>
      </c>
      <c r="R25">
        <v>0.51129178691436161</v>
      </c>
      <c r="S25">
        <v>0.26095198959358323</v>
      </c>
      <c r="T25">
        <v>0.65706518979843964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1.8255709657639323</v>
      </c>
      <c r="AC25">
        <v>1.1714242534084742</v>
      </c>
      <c r="AD25">
        <v>0.35410212980588601</v>
      </c>
      <c r="AE25">
        <v>1.975756000939261</v>
      </c>
      <c r="AF25">
        <v>0.27777877230745146</v>
      </c>
      <c r="AG25">
        <v>1.8471324778438736</v>
      </c>
      <c r="AH25">
        <v>1.2838712479649339</v>
      </c>
      <c r="AI25">
        <v>2.0070003807138384</v>
      </c>
      <c r="AJ25">
        <v>0</v>
      </c>
      <c r="AK25">
        <v>3.3866389644750567</v>
      </c>
      <c r="AL25">
        <v>0</v>
      </c>
      <c r="AM25">
        <v>0.60849053366729278</v>
      </c>
      <c r="AN25">
        <v>2.6183227802128988E-2</v>
      </c>
      <c r="AO25">
        <v>0</v>
      </c>
      <c r="AP25">
        <v>0</v>
      </c>
      <c r="AQ25">
        <v>0</v>
      </c>
      <c r="AR25">
        <v>0</v>
      </c>
      <c r="AS25">
        <v>1.2322189705698181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76.943893759131697</v>
      </c>
      <c r="BA25">
        <v>4.3520827010791203</v>
      </c>
      <c r="BB25">
        <f t="shared" si="0"/>
        <v>103.12174310242138</v>
      </c>
      <c r="BC25">
        <v>1.1569450364372471</v>
      </c>
      <c r="BD25">
        <v>0.47516883495145634</v>
      </c>
      <c r="BE25">
        <v>0.53683262608695659</v>
      </c>
      <c r="BF25">
        <v>1.1880682754237288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1.1375608903433385</v>
      </c>
      <c r="L26">
        <v>3.6734888702581947</v>
      </c>
      <c r="M26">
        <v>0.86618526017356168</v>
      </c>
      <c r="N26">
        <v>0.56371167821625456</v>
      </c>
      <c r="O26">
        <v>1.2627647869491432</v>
      </c>
      <c r="P26">
        <v>2.0871853748622824</v>
      </c>
      <c r="Q26">
        <v>0.15654351909830932</v>
      </c>
      <c r="R26">
        <v>0.51129178691436161</v>
      </c>
      <c r="S26">
        <v>0.26095198959358323</v>
      </c>
      <c r="T26">
        <v>0.65706518979843964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1.8255709657639323</v>
      </c>
      <c r="AC26">
        <v>1.1714242534084742</v>
      </c>
      <c r="AD26">
        <v>0.35410212980588601</v>
      </c>
      <c r="AE26">
        <v>1.975756000939261</v>
      </c>
      <c r="AF26">
        <v>0.27777877230745146</v>
      </c>
      <c r="AG26">
        <v>1.8471324778438736</v>
      </c>
      <c r="AH26">
        <v>1.2838712479649339</v>
      </c>
      <c r="AI26">
        <v>2.0070003807138384</v>
      </c>
      <c r="AJ26">
        <v>0</v>
      </c>
      <c r="AK26">
        <v>3.3866389644750567</v>
      </c>
      <c r="AL26">
        <v>0</v>
      </c>
      <c r="AM26">
        <v>0.60849053366729278</v>
      </c>
      <c r="AN26">
        <v>2.6183227802128988E-2</v>
      </c>
      <c r="AO26">
        <v>0</v>
      </c>
      <c r="AP26">
        <v>0</v>
      </c>
      <c r="AQ26">
        <v>0</v>
      </c>
      <c r="AR26">
        <v>0</v>
      </c>
      <c r="AS26">
        <v>1.2322189705698181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77.00651116677102</v>
      </c>
      <c r="BA26">
        <v>4.3547001087184407</v>
      </c>
      <c r="BB26">
        <f t="shared" si="0"/>
        <v>103.66724169465439</v>
      </c>
      <c r="BC26">
        <v>1.1569450364372471</v>
      </c>
      <c r="BD26">
        <v>0.96066742718446607</v>
      </c>
      <c r="BE26">
        <v>0.53683262608695659</v>
      </c>
      <c r="BF26">
        <v>1.1880682754237288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1.1375608903433385</v>
      </c>
      <c r="L27">
        <v>3.6735177179351677</v>
      </c>
      <c r="M27">
        <v>0.86618526017356168</v>
      </c>
      <c r="N27">
        <v>0.56371167821625456</v>
      </c>
      <c r="O27">
        <v>1.2627647869491432</v>
      </c>
      <c r="P27">
        <v>2.0871853748622824</v>
      </c>
      <c r="Q27">
        <v>0.15654351909830932</v>
      </c>
      <c r="R27">
        <v>0.5318946682882969</v>
      </c>
      <c r="S27">
        <v>0.26095198959358323</v>
      </c>
      <c r="T27">
        <v>0.65706518979843964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1.8255709657639323</v>
      </c>
      <c r="AC27">
        <v>1.1714242534084742</v>
      </c>
      <c r="AD27">
        <v>0.35410212980588601</v>
      </c>
      <c r="AE27">
        <v>1.975756000939261</v>
      </c>
      <c r="AF27">
        <v>0</v>
      </c>
      <c r="AG27">
        <v>1.8471324778438736</v>
      </c>
      <c r="AH27">
        <v>1.2838712479649339</v>
      </c>
      <c r="AI27">
        <v>2.0070003807138384</v>
      </c>
      <c r="AJ27">
        <v>0</v>
      </c>
      <c r="AK27">
        <v>3.3866389644750567</v>
      </c>
      <c r="AL27">
        <v>0</v>
      </c>
      <c r="AM27">
        <v>0.60849053366729278</v>
      </c>
      <c r="AN27">
        <v>2.6183227802128988E-2</v>
      </c>
      <c r="AO27">
        <v>0</v>
      </c>
      <c r="AP27">
        <v>0</v>
      </c>
      <c r="AQ27">
        <v>0</v>
      </c>
      <c r="AR27">
        <v>0</v>
      </c>
      <c r="AS27">
        <v>1.2322189705698181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77.00651116677102</v>
      </c>
      <c r="BA27">
        <v>4.3439513623103174</v>
      </c>
      <c r="BB27">
        <f t="shared" si="0"/>
        <v>103.38985412596132</v>
      </c>
      <c r="BC27">
        <v>1.1569450364372471</v>
      </c>
      <c r="BD27">
        <v>0.9296781553398058</v>
      </c>
      <c r="BE27">
        <v>0.53683262608695659</v>
      </c>
      <c r="BF27">
        <v>1.1880682754237288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1.1375608903433385</v>
      </c>
      <c r="L28">
        <v>3.6735117645060065</v>
      </c>
      <c r="M28">
        <v>0.86618526017356168</v>
      </c>
      <c r="N28">
        <v>0.56371167821625456</v>
      </c>
      <c r="O28">
        <v>1.2627647869491432</v>
      </c>
      <c r="P28">
        <v>2.0871853748622824</v>
      </c>
      <c r="Q28">
        <v>0.15654351909830932</v>
      </c>
      <c r="R28">
        <v>0.5318946682882969</v>
      </c>
      <c r="S28">
        <v>0.26095198959358323</v>
      </c>
      <c r="T28">
        <v>0.65706518979843964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1.8255709657639323</v>
      </c>
      <c r="AC28">
        <v>1.1714242534084742</v>
      </c>
      <c r="AD28">
        <v>0.70820422269881023</v>
      </c>
      <c r="AE28">
        <v>1.975756000939261</v>
      </c>
      <c r="AF28">
        <v>0</v>
      </c>
      <c r="AG28">
        <v>1.8471324778438736</v>
      </c>
      <c r="AH28">
        <v>1.2838712479649339</v>
      </c>
      <c r="AI28">
        <v>2.0070003807138384</v>
      </c>
      <c r="AJ28">
        <v>0</v>
      </c>
      <c r="AK28">
        <v>3.3866389644750567</v>
      </c>
      <c r="AL28">
        <v>0</v>
      </c>
      <c r="AM28">
        <v>0.60849053366729278</v>
      </c>
      <c r="AN28">
        <v>2.6183227802128988E-2</v>
      </c>
      <c r="AO28">
        <v>0</v>
      </c>
      <c r="AP28">
        <v>0</v>
      </c>
      <c r="AQ28">
        <v>0</v>
      </c>
      <c r="AR28">
        <v>0</v>
      </c>
      <c r="AS28">
        <v>1.2322189705698181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77.00651116677102</v>
      </c>
      <c r="BA28">
        <v>4.3587525809399033</v>
      </c>
      <c r="BB28">
        <f t="shared" si="0"/>
        <v>103.7291490467955</v>
      </c>
      <c r="BC28">
        <v>1.1569450364372471</v>
      </c>
      <c r="BD28">
        <v>0.9296781553398058</v>
      </c>
      <c r="BE28">
        <v>0.53683262608695659</v>
      </c>
      <c r="BF28">
        <v>1.1880682754237288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1.1375608903433385</v>
      </c>
      <c r="L29">
        <v>3.6735117645060065</v>
      </c>
      <c r="M29">
        <v>0.86618526017356168</v>
      </c>
      <c r="N29">
        <v>0.56371167821625456</v>
      </c>
      <c r="O29">
        <v>1.2627647869491432</v>
      </c>
      <c r="P29">
        <v>2.0871853748622824</v>
      </c>
      <c r="Q29">
        <v>0.15654351909830932</v>
      </c>
      <c r="R29">
        <v>0.53224796493425175</v>
      </c>
      <c r="S29">
        <v>0.26095198959358323</v>
      </c>
      <c r="T29">
        <v>0.65706518979843964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1.8255709657639323</v>
      </c>
      <c r="AC29">
        <v>1.1714242534084742</v>
      </c>
      <c r="AD29">
        <v>0.70820422269881023</v>
      </c>
      <c r="AE29">
        <v>1.975756000939261</v>
      </c>
      <c r="AF29">
        <v>0</v>
      </c>
      <c r="AG29">
        <v>1.8471324778438736</v>
      </c>
      <c r="AH29">
        <v>1.2838712479649339</v>
      </c>
      <c r="AI29">
        <v>0.25664965059486539</v>
      </c>
      <c r="AJ29">
        <v>0</v>
      </c>
      <c r="AK29">
        <v>3.3866389644750567</v>
      </c>
      <c r="AL29">
        <v>0</v>
      </c>
      <c r="AM29">
        <v>0.60849053366729278</v>
      </c>
      <c r="AN29">
        <v>2.6183227802128988E-2</v>
      </c>
      <c r="AO29">
        <v>0</v>
      </c>
      <c r="AP29">
        <v>0</v>
      </c>
      <c r="AQ29">
        <v>0</v>
      </c>
      <c r="AR29">
        <v>0</v>
      </c>
      <c r="AS29">
        <v>1.2322189705698181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77.017381548737205</v>
      </c>
      <c r="BA29">
        <v>4.2860570701869243</v>
      </c>
      <c r="BB29">
        <f t="shared" si="0"/>
        <v>102.09370677788631</v>
      </c>
      <c r="BC29">
        <v>1.1569450364372471</v>
      </c>
      <c r="BD29">
        <v>0.96066742718446607</v>
      </c>
      <c r="BE29">
        <v>0.53683262608695659</v>
      </c>
      <c r="BF29">
        <v>1.1880682754237288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1.1375608903433385</v>
      </c>
      <c r="L30">
        <v>3.6735117645060065</v>
      </c>
      <c r="M30">
        <v>0.86618526017356168</v>
      </c>
      <c r="N30">
        <v>0.56371167821625456</v>
      </c>
      <c r="O30">
        <v>1.2627647869491432</v>
      </c>
      <c r="P30">
        <v>2.0871853748622824</v>
      </c>
      <c r="Q30">
        <v>0.15654351909830932</v>
      </c>
      <c r="R30">
        <v>0.53224796493425175</v>
      </c>
      <c r="S30">
        <v>0.26095198959358323</v>
      </c>
      <c r="T30">
        <v>0.65706518979843964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1.8255709657639323</v>
      </c>
      <c r="AC30">
        <v>1.1714242534084742</v>
      </c>
      <c r="AD30">
        <v>0.70820422269881023</v>
      </c>
      <c r="AE30">
        <v>1.975756000939261</v>
      </c>
      <c r="AF30">
        <v>0</v>
      </c>
      <c r="AG30">
        <v>1.8471324778438736</v>
      </c>
      <c r="AH30">
        <v>1.2838712479649339</v>
      </c>
      <c r="AI30">
        <v>0.14372379211020661</v>
      </c>
      <c r="AJ30">
        <v>0</v>
      </c>
      <c r="AK30">
        <v>3.3866389644750567</v>
      </c>
      <c r="AL30">
        <v>0</v>
      </c>
      <c r="AM30">
        <v>0.60849053366729278</v>
      </c>
      <c r="AN30">
        <v>2.6183227802128988E-2</v>
      </c>
      <c r="AO30">
        <v>0</v>
      </c>
      <c r="AP30">
        <v>0</v>
      </c>
      <c r="AQ30">
        <v>0</v>
      </c>
      <c r="AR30">
        <v>0</v>
      </c>
      <c r="AS30">
        <v>1.2322189705698181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77.017406595700265</v>
      </c>
      <c r="BA30">
        <v>4.2813378162653155</v>
      </c>
      <c r="BB30">
        <f t="shared" si="0"/>
        <v>101.98552522028632</v>
      </c>
      <c r="BC30">
        <v>1.1569450364372471</v>
      </c>
      <c r="BD30">
        <v>0.96066742718446607</v>
      </c>
      <c r="BE30">
        <v>0.53683262608695659</v>
      </c>
      <c r="BF30">
        <v>1.1880682754237288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1.1375608903433385</v>
      </c>
      <c r="L31">
        <v>3.6735117645060065</v>
      </c>
      <c r="M31">
        <v>0.86618526017356168</v>
      </c>
      <c r="N31">
        <v>0.56371167821625456</v>
      </c>
      <c r="O31">
        <v>1.2627647869491432</v>
      </c>
      <c r="P31">
        <v>2.0871853748622824</v>
      </c>
      <c r="Q31">
        <v>0.15654351909830932</v>
      </c>
      <c r="R31">
        <v>0.53214605892145339</v>
      </c>
      <c r="S31">
        <v>0.26095198959358323</v>
      </c>
      <c r="T31">
        <v>0.65706518979843964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1.8255709657639323</v>
      </c>
      <c r="AC31">
        <v>1.1714242534084742</v>
      </c>
      <c r="AD31">
        <v>0.70820422269881023</v>
      </c>
      <c r="AE31">
        <v>1.975756000939261</v>
      </c>
      <c r="AF31">
        <v>0</v>
      </c>
      <c r="AG31">
        <v>1.8471324778438736</v>
      </c>
      <c r="AH31">
        <v>1.5855810065748277</v>
      </c>
      <c r="AI31">
        <v>0.14372379211020661</v>
      </c>
      <c r="AJ31">
        <v>0</v>
      </c>
      <c r="AK31">
        <v>3.3866389644750567</v>
      </c>
      <c r="AL31">
        <v>0</v>
      </c>
      <c r="AM31">
        <v>0.60849053366729278</v>
      </c>
      <c r="AN31">
        <v>2.6183227802128988E-2</v>
      </c>
      <c r="AO31">
        <v>0</v>
      </c>
      <c r="AP31">
        <v>0</v>
      </c>
      <c r="AQ31">
        <v>0</v>
      </c>
      <c r="AR31">
        <v>0</v>
      </c>
      <c r="AS31">
        <v>1.2322189705698181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76.975661657274046</v>
      </c>
      <c r="BA31">
        <v>4.2922000860776599</v>
      </c>
      <c r="BB31">
        <f t="shared" si="0"/>
        <v>102.3260085300935</v>
      </c>
      <c r="BC31">
        <v>1.1569450364372471</v>
      </c>
      <c r="BD31">
        <v>0.9296781553398058</v>
      </c>
      <c r="BE31">
        <v>0.65930456338028176</v>
      </c>
      <c r="BF31">
        <v>1.1880682754237288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1.1375608903433385</v>
      </c>
      <c r="L32">
        <v>3.6735117645060065</v>
      </c>
      <c r="M32">
        <v>0.86618526017356168</v>
      </c>
      <c r="N32">
        <v>0.56371167821625456</v>
      </c>
      <c r="O32">
        <v>1.2627647869491432</v>
      </c>
      <c r="P32">
        <v>2.0871853748622824</v>
      </c>
      <c r="Q32">
        <v>0.15654351909830932</v>
      </c>
      <c r="R32">
        <v>0.53219557063022294</v>
      </c>
      <c r="S32">
        <v>0.26095198959358323</v>
      </c>
      <c r="T32">
        <v>0.65706518979843964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1.8255709657639323</v>
      </c>
      <c r="AC32">
        <v>1.1714242534084742</v>
      </c>
      <c r="AD32">
        <v>0.70820422269881023</v>
      </c>
      <c r="AE32">
        <v>1.975756000939261</v>
      </c>
      <c r="AF32">
        <v>0</v>
      </c>
      <c r="AG32">
        <v>1.8471324778438736</v>
      </c>
      <c r="AH32">
        <v>1.7118283450219158</v>
      </c>
      <c r="AI32">
        <v>0.14372379211020661</v>
      </c>
      <c r="AJ32">
        <v>0</v>
      </c>
      <c r="AK32">
        <v>3.3866389644750567</v>
      </c>
      <c r="AL32">
        <v>0</v>
      </c>
      <c r="AM32">
        <v>0.60849053366729278</v>
      </c>
      <c r="AN32">
        <v>2.6183227802128988E-2</v>
      </c>
      <c r="AO32">
        <v>0</v>
      </c>
      <c r="AP32">
        <v>0</v>
      </c>
      <c r="AQ32">
        <v>0</v>
      </c>
      <c r="AR32">
        <v>0</v>
      </c>
      <c r="AS32">
        <v>1.2322189705698181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76.975661657274046</v>
      </c>
      <c r="BA32">
        <v>4.2974792944141749</v>
      </c>
      <c r="BB32">
        <f t="shared" si="0"/>
        <v>102.50309772037467</v>
      </c>
      <c r="BC32">
        <v>1.1569450364372471</v>
      </c>
      <c r="BD32">
        <v>0.9296781553398058</v>
      </c>
      <c r="BE32">
        <v>0.71537611184210514</v>
      </c>
      <c r="BF32">
        <v>1.1880682754237288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1.1375608903433385</v>
      </c>
      <c r="L33">
        <v>3.6735117645060065</v>
      </c>
      <c r="M33">
        <v>0.86618526017356168</v>
      </c>
      <c r="N33">
        <v>0.56371167821625456</v>
      </c>
      <c r="O33">
        <v>1.2627647869491432</v>
      </c>
      <c r="P33">
        <v>2.0871853748622824</v>
      </c>
      <c r="Q33">
        <v>0.15654351909830932</v>
      </c>
      <c r="R33">
        <v>0.53224796493425175</v>
      </c>
      <c r="S33">
        <v>0.26095198959358323</v>
      </c>
      <c r="T33">
        <v>0.65706518979843964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1.8255709657639323</v>
      </c>
      <c r="AC33">
        <v>1.1714242534084742</v>
      </c>
      <c r="AD33">
        <v>0.70820422269881023</v>
      </c>
      <c r="AE33">
        <v>1.975756000939261</v>
      </c>
      <c r="AF33">
        <v>0</v>
      </c>
      <c r="AG33">
        <v>1.8471324778438736</v>
      </c>
      <c r="AH33">
        <v>1.7118283450219158</v>
      </c>
      <c r="AI33">
        <v>0.14372379211020661</v>
      </c>
      <c r="AJ33">
        <v>0</v>
      </c>
      <c r="AK33">
        <v>3.3866389644750567</v>
      </c>
      <c r="AL33">
        <v>0</v>
      </c>
      <c r="AM33">
        <v>0.60849053366729278</v>
      </c>
      <c r="AN33">
        <v>2.6183227802128988E-2</v>
      </c>
      <c r="AO33">
        <v>0</v>
      </c>
      <c r="AP33">
        <v>0</v>
      </c>
      <c r="AQ33">
        <v>0</v>
      </c>
      <c r="AR33">
        <v>0</v>
      </c>
      <c r="AS33">
        <v>1.2322189705698181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76.975661657274046</v>
      </c>
      <c r="BA33">
        <v>4.2974814844960836</v>
      </c>
      <c r="BB33">
        <f t="shared" si="0"/>
        <v>102.50314792459679</v>
      </c>
      <c r="BC33">
        <v>1.1569450364372471</v>
      </c>
      <c r="BD33">
        <v>0.9296781553398058</v>
      </c>
      <c r="BE33">
        <v>0.71537611184210514</v>
      </c>
      <c r="BF33">
        <v>1.1880682754237288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1.1375608903433385</v>
      </c>
      <c r="L34">
        <v>3.6735117645060065</v>
      </c>
      <c r="M34">
        <v>0.86618526017356168</v>
      </c>
      <c r="N34">
        <v>0.56371167821625456</v>
      </c>
      <c r="O34">
        <v>1.2627647869491432</v>
      </c>
      <c r="P34">
        <v>2.0871853748622824</v>
      </c>
      <c r="Q34">
        <v>0.15654351909830932</v>
      </c>
      <c r="R34">
        <v>0.53224796493425175</v>
      </c>
      <c r="S34">
        <v>0.26095198959358323</v>
      </c>
      <c r="T34">
        <v>0.65706518979843964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1.8255709657639323</v>
      </c>
      <c r="AC34">
        <v>1.1714242534084742</v>
      </c>
      <c r="AD34">
        <v>0.70820422269881023</v>
      </c>
      <c r="AE34">
        <v>1.975756000939261</v>
      </c>
      <c r="AF34">
        <v>0</v>
      </c>
      <c r="AG34">
        <v>1.8471324778438736</v>
      </c>
      <c r="AH34">
        <v>1.7118283450219158</v>
      </c>
      <c r="AI34">
        <v>0.14372379211020661</v>
      </c>
      <c r="AJ34">
        <v>0</v>
      </c>
      <c r="AK34">
        <v>3.3866389644750567</v>
      </c>
      <c r="AL34">
        <v>0</v>
      </c>
      <c r="AM34">
        <v>0.60849053366729278</v>
      </c>
      <c r="AN34">
        <v>2.6183227802128988E-2</v>
      </c>
      <c r="AO34">
        <v>0</v>
      </c>
      <c r="AP34">
        <v>0</v>
      </c>
      <c r="AQ34">
        <v>0</v>
      </c>
      <c r="AR34">
        <v>0</v>
      </c>
      <c r="AS34">
        <v>1.2322189705698181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76.975661657274046</v>
      </c>
      <c r="BA34">
        <v>4.2974814844960836</v>
      </c>
      <c r="BB34">
        <f t="shared" si="0"/>
        <v>102.03830884692688</v>
      </c>
      <c r="BC34">
        <v>1.1569450364372471</v>
      </c>
      <c r="BD34">
        <v>0.4648390776699029</v>
      </c>
      <c r="BE34">
        <v>0.71537611184210514</v>
      </c>
      <c r="BF34">
        <v>1.1880682754237288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1.1375608903433385</v>
      </c>
      <c r="L35">
        <v>3.6735117645060065</v>
      </c>
      <c r="M35">
        <v>0.86618526017356168</v>
      </c>
      <c r="N35">
        <v>0.56371167821625456</v>
      </c>
      <c r="O35">
        <v>1.2627647869491432</v>
      </c>
      <c r="P35">
        <v>2.0871853748622824</v>
      </c>
      <c r="Q35">
        <v>0.15650124943300345</v>
      </c>
      <c r="R35">
        <v>0.53224796493425175</v>
      </c>
      <c r="S35">
        <v>0.26085846983804689</v>
      </c>
      <c r="T35">
        <v>0.65748278021289919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1.8255709657639323</v>
      </c>
      <c r="AC35">
        <v>1.1714242534084742</v>
      </c>
      <c r="AD35">
        <v>0.70820422269881023</v>
      </c>
      <c r="AE35">
        <v>1.975756000939261</v>
      </c>
      <c r="AF35">
        <v>0</v>
      </c>
      <c r="AG35">
        <v>1.8471324778438736</v>
      </c>
      <c r="AH35">
        <v>1.7118283450219158</v>
      </c>
      <c r="AI35">
        <v>0.14372379211020661</v>
      </c>
      <c r="AJ35">
        <v>0</v>
      </c>
      <c r="AK35">
        <v>3.3866389644750567</v>
      </c>
      <c r="AL35">
        <v>0</v>
      </c>
      <c r="AM35">
        <v>0.60849053366729278</v>
      </c>
      <c r="AN35">
        <v>2.6183227802128988E-2</v>
      </c>
      <c r="AO35">
        <v>0</v>
      </c>
      <c r="AP35">
        <v>0</v>
      </c>
      <c r="AQ35">
        <v>0</v>
      </c>
      <c r="AR35">
        <v>0</v>
      </c>
      <c r="AS35">
        <v>1.2322189705698181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76.975473805051124</v>
      </c>
      <c r="BA35">
        <v>4.2974854115546952</v>
      </c>
      <c r="BB35">
        <f t="shared" si="0"/>
        <v>101.57355979096909</v>
      </c>
      <c r="BC35">
        <v>1.1569450364372471</v>
      </c>
      <c r="BD35">
        <v>0</v>
      </c>
      <c r="BE35">
        <v>0.71537611184210514</v>
      </c>
      <c r="BF35">
        <v>1.1880682754237288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1.1375608903433385</v>
      </c>
      <c r="L36">
        <v>3.6735117645060065</v>
      </c>
      <c r="M36">
        <v>0.86618526017356168</v>
      </c>
      <c r="N36">
        <v>0.56371167821625456</v>
      </c>
      <c r="O36">
        <v>1.2627647869491432</v>
      </c>
      <c r="P36">
        <v>2.0871853748622824</v>
      </c>
      <c r="Q36">
        <v>0.15650124943300345</v>
      </c>
      <c r="R36">
        <v>0.53206948627647355</v>
      </c>
      <c r="S36">
        <v>0.26085846983804689</v>
      </c>
      <c r="T36">
        <v>0.65688834372667937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1.8255709657639323</v>
      </c>
      <c r="AC36">
        <v>1.1714242534084742</v>
      </c>
      <c r="AD36">
        <v>0.70820422269881023</v>
      </c>
      <c r="AE36">
        <v>1.975756000939261</v>
      </c>
      <c r="AF36">
        <v>0</v>
      </c>
      <c r="AG36">
        <v>1.8471324778438736</v>
      </c>
      <c r="AH36">
        <v>1.7118283450219158</v>
      </c>
      <c r="AI36">
        <v>0.14372379211020661</v>
      </c>
      <c r="AJ36">
        <v>0</v>
      </c>
      <c r="AK36">
        <v>3.3866389644750567</v>
      </c>
      <c r="AL36">
        <v>0</v>
      </c>
      <c r="AM36">
        <v>0.60849053366729278</v>
      </c>
      <c r="AN36">
        <v>2.6183227802128988E-2</v>
      </c>
      <c r="AO36">
        <v>0</v>
      </c>
      <c r="AP36">
        <v>0</v>
      </c>
      <c r="AQ36">
        <v>0</v>
      </c>
      <c r="AR36">
        <v>0</v>
      </c>
      <c r="AS36">
        <v>1.2322189705698181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76.975473805051124</v>
      </c>
      <c r="BA36">
        <v>4.2974531037016757</v>
      </c>
      <c r="BB36">
        <f t="shared" si="0"/>
        <v>101.57281918367811</v>
      </c>
      <c r="BC36">
        <v>1.1569450364372471</v>
      </c>
      <c r="BD36">
        <v>0</v>
      </c>
      <c r="BE36">
        <v>0.71537611184210514</v>
      </c>
      <c r="BF36">
        <v>1.1880682754237288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1.1375608903433385</v>
      </c>
      <c r="L37">
        <v>3.6735117645060065</v>
      </c>
      <c r="M37">
        <v>0.86618526017356168</v>
      </c>
      <c r="N37">
        <v>0.56371167821625456</v>
      </c>
      <c r="O37">
        <v>1.2627647869491432</v>
      </c>
      <c r="P37">
        <v>2.0871853748622824</v>
      </c>
      <c r="Q37">
        <v>0.15650124943300345</v>
      </c>
      <c r="R37">
        <v>0.53224061102940112</v>
      </c>
      <c r="S37">
        <v>0.26085846983804689</v>
      </c>
      <c r="T37">
        <v>0.65748278021289919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1.8255709657639323</v>
      </c>
      <c r="AC37">
        <v>1.1714242534084742</v>
      </c>
      <c r="AD37">
        <v>0.70820422269881023</v>
      </c>
      <c r="AE37">
        <v>1.975756000939261</v>
      </c>
      <c r="AF37">
        <v>0</v>
      </c>
      <c r="AG37">
        <v>1.8471324778438736</v>
      </c>
      <c r="AH37">
        <v>1.5855810065748277</v>
      </c>
      <c r="AI37">
        <v>0.14372379211020661</v>
      </c>
      <c r="AJ37">
        <v>0</v>
      </c>
      <c r="AK37">
        <v>3.3866389644750567</v>
      </c>
      <c r="AL37">
        <v>0</v>
      </c>
      <c r="AM37">
        <v>0.60849053366729278</v>
      </c>
      <c r="AN37">
        <v>2.6183227802128988E-2</v>
      </c>
      <c r="AO37">
        <v>0</v>
      </c>
      <c r="AP37">
        <v>0</v>
      </c>
      <c r="AQ37">
        <v>0</v>
      </c>
      <c r="AR37">
        <v>0</v>
      </c>
      <c r="AS37">
        <v>1.2322189705698181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76.964578376121878</v>
      </c>
      <c r="BA37">
        <v>4.2917525364851414</v>
      </c>
      <c r="BB37">
        <f t="shared" si="0"/>
        <v>101.3860709962956</v>
      </c>
      <c r="BC37">
        <v>1.1569450364372471</v>
      </c>
      <c r="BD37">
        <v>0</v>
      </c>
      <c r="BE37">
        <v>0.65930456338028176</v>
      </c>
      <c r="BF37">
        <v>1.1880682754237288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1.1375608903433385</v>
      </c>
      <c r="L38">
        <v>3.6735117645060065</v>
      </c>
      <c r="M38">
        <v>0.86618526017356168</v>
      </c>
      <c r="N38">
        <v>0.56371167821625456</v>
      </c>
      <c r="O38">
        <v>1.2627647869491432</v>
      </c>
      <c r="P38">
        <v>2.0871853748622824</v>
      </c>
      <c r="Q38">
        <v>0.15650124943300345</v>
      </c>
      <c r="R38">
        <v>0.53224061102940112</v>
      </c>
      <c r="S38">
        <v>0.26085846983804689</v>
      </c>
      <c r="T38">
        <v>0.65748278021289919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1.8255709657639323</v>
      </c>
      <c r="AC38">
        <v>1.1714242534084742</v>
      </c>
      <c r="AD38">
        <v>0.70820422269881023</v>
      </c>
      <c r="AE38">
        <v>1.975756000939261</v>
      </c>
      <c r="AF38">
        <v>0</v>
      </c>
      <c r="AG38">
        <v>1.8471324778438736</v>
      </c>
      <c r="AH38">
        <v>1.4743121552911709</v>
      </c>
      <c r="AI38">
        <v>0.14372379211020661</v>
      </c>
      <c r="AJ38">
        <v>0</v>
      </c>
      <c r="AK38">
        <v>3.3866389644750567</v>
      </c>
      <c r="AL38">
        <v>0</v>
      </c>
      <c r="AM38">
        <v>0.60849053366729278</v>
      </c>
      <c r="AN38">
        <v>2.6183227802128988E-2</v>
      </c>
      <c r="AO38">
        <v>0</v>
      </c>
      <c r="AP38">
        <v>0</v>
      </c>
      <c r="AQ38">
        <v>0</v>
      </c>
      <c r="AR38">
        <v>0</v>
      </c>
      <c r="AS38">
        <v>1.2322189705698181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76.964578376121878</v>
      </c>
      <c r="BA38">
        <v>4.2871014985014844</v>
      </c>
      <c r="BB38">
        <f t="shared" si="0"/>
        <v>101.24159747457716</v>
      </c>
      <c r="BC38">
        <v>1.1569450364372471</v>
      </c>
      <c r="BD38">
        <v>0</v>
      </c>
      <c r="BE38">
        <v>0.621448854961832</v>
      </c>
      <c r="BF38">
        <v>1.1880682754237288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1.1375608903433385</v>
      </c>
      <c r="L39">
        <v>3.6735117645060065</v>
      </c>
      <c r="M39">
        <v>0.86618526017356168</v>
      </c>
      <c r="N39">
        <v>0.56371167821625456</v>
      </c>
      <c r="O39">
        <v>1.2627647869491432</v>
      </c>
      <c r="P39">
        <v>2.0871853748622824</v>
      </c>
      <c r="Q39">
        <v>0.15669578523111113</v>
      </c>
      <c r="R39">
        <v>0.53224061102940112</v>
      </c>
      <c r="S39">
        <v>0.26085846983804689</v>
      </c>
      <c r="T39">
        <v>0.65748278021289919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1.8255709657639323</v>
      </c>
      <c r="AC39">
        <v>1.1714242534084742</v>
      </c>
      <c r="AD39">
        <v>0.70820422269881023</v>
      </c>
      <c r="AE39">
        <v>1.975756000939261</v>
      </c>
      <c r="AF39">
        <v>0</v>
      </c>
      <c r="AG39">
        <v>1.8471324778438736</v>
      </c>
      <c r="AH39">
        <v>1.2838712479649339</v>
      </c>
      <c r="AI39">
        <v>0.14372379211020661</v>
      </c>
      <c r="AJ39">
        <v>0</v>
      </c>
      <c r="AK39">
        <v>3.3866389644750567</v>
      </c>
      <c r="AL39">
        <v>0</v>
      </c>
      <c r="AM39">
        <v>0.60849053366729278</v>
      </c>
      <c r="AN39">
        <v>2.6183227802128988E-2</v>
      </c>
      <c r="AO39">
        <v>0</v>
      </c>
      <c r="AP39">
        <v>0</v>
      </c>
      <c r="AQ39">
        <v>0</v>
      </c>
      <c r="AR39">
        <v>0</v>
      </c>
      <c r="AS39">
        <v>1.2322189705698181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76.953523272803153</v>
      </c>
      <c r="BA39">
        <v>4.2786870968528836</v>
      </c>
      <c r="BB39">
        <f t="shared" si="0"/>
        <v>100.96409417250405</v>
      </c>
      <c r="BC39">
        <v>1.1569450364372471</v>
      </c>
      <c r="BD39">
        <v>0</v>
      </c>
      <c r="BE39">
        <v>0.53683262608695659</v>
      </c>
      <c r="BF39">
        <v>1.1880682754237288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1.1375608903433385</v>
      </c>
      <c r="L40">
        <v>3.6735117645060065</v>
      </c>
      <c r="M40">
        <v>0.86618526017356168</v>
      </c>
      <c r="N40">
        <v>0.56371167821625456</v>
      </c>
      <c r="O40">
        <v>1.2627647869491432</v>
      </c>
      <c r="P40">
        <v>2.0871853748622824</v>
      </c>
      <c r="Q40">
        <v>0.15669578523111113</v>
      </c>
      <c r="R40">
        <v>0.53224061102940112</v>
      </c>
      <c r="S40">
        <v>0.26085846983804689</v>
      </c>
      <c r="T40">
        <v>0.65748278021289919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1.8255709657639323</v>
      </c>
      <c r="AC40">
        <v>1.1714242534084742</v>
      </c>
      <c r="AD40">
        <v>0.70820422269881023</v>
      </c>
      <c r="AE40">
        <v>1.975756000939261</v>
      </c>
      <c r="AF40">
        <v>0</v>
      </c>
      <c r="AG40">
        <v>1.8471324778438736</v>
      </c>
      <c r="AH40">
        <v>0.85591417251095792</v>
      </c>
      <c r="AI40">
        <v>0.14372379211020661</v>
      </c>
      <c r="AJ40">
        <v>0</v>
      </c>
      <c r="AK40">
        <v>3.3866389644750567</v>
      </c>
      <c r="AL40">
        <v>0</v>
      </c>
      <c r="AM40">
        <v>0.60849053366729278</v>
      </c>
      <c r="AN40">
        <v>2.6183227802128988E-2</v>
      </c>
      <c r="AO40">
        <v>0</v>
      </c>
      <c r="AP40">
        <v>0</v>
      </c>
      <c r="AQ40">
        <v>0</v>
      </c>
      <c r="AR40">
        <v>0</v>
      </c>
      <c r="AS40">
        <v>1.2322189705698181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76.953523272803153</v>
      </c>
      <c r="BA40">
        <v>4.2607984910989076</v>
      </c>
      <c r="BB40">
        <f t="shared" si="0"/>
        <v>100.37695807671707</v>
      </c>
      <c r="BC40">
        <v>1.1569450364372471</v>
      </c>
      <c r="BD40">
        <v>0</v>
      </c>
      <c r="BE40">
        <v>0.359765</v>
      </c>
      <c r="BF40">
        <v>1.1880682754237288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1.1375608903433385</v>
      </c>
      <c r="L41">
        <v>3.6736282729843484</v>
      </c>
      <c r="M41">
        <v>0.86618526017356168</v>
      </c>
      <c r="N41">
        <v>0.56371167821625456</v>
      </c>
      <c r="O41">
        <v>1.2627647869491432</v>
      </c>
      <c r="P41">
        <v>2.0871853748622824</v>
      </c>
      <c r="Q41">
        <v>0.15670575110021429</v>
      </c>
      <c r="R41">
        <v>0.53224061102940112</v>
      </c>
      <c r="S41">
        <v>0.26085846983804689</v>
      </c>
      <c r="T41">
        <v>0.65748278021289919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1.8255709657639323</v>
      </c>
      <c r="AC41">
        <v>1.1714242534084742</v>
      </c>
      <c r="AD41">
        <v>0.70820422269881023</v>
      </c>
      <c r="AE41">
        <v>1.975756000939261</v>
      </c>
      <c r="AF41">
        <v>0</v>
      </c>
      <c r="AG41">
        <v>1.8471324778438736</v>
      </c>
      <c r="AH41">
        <v>0.42795707545397615</v>
      </c>
      <c r="AI41">
        <v>0.14372379211020661</v>
      </c>
      <c r="AJ41">
        <v>0</v>
      </c>
      <c r="AK41">
        <v>3.3866389644750567</v>
      </c>
      <c r="AL41">
        <v>0</v>
      </c>
      <c r="AM41">
        <v>0.60849053366729278</v>
      </c>
      <c r="AN41">
        <v>2.6183227802128988E-2</v>
      </c>
      <c r="AO41">
        <v>0</v>
      </c>
      <c r="AP41">
        <v>0</v>
      </c>
      <c r="AQ41">
        <v>0</v>
      </c>
      <c r="AR41">
        <v>0</v>
      </c>
      <c r="AS41">
        <v>1.2322189705698181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76.984831976622829</v>
      </c>
      <c r="BA41">
        <v>4.2442238748893235</v>
      </c>
      <c r="BB41">
        <f t="shared" si="0"/>
        <v>99.824702510878893</v>
      </c>
      <c r="BC41">
        <v>1.1569450364372471</v>
      </c>
      <c r="BD41">
        <v>0</v>
      </c>
      <c r="BE41">
        <v>0.18745673684210523</v>
      </c>
      <c r="BF41">
        <v>1.1880682754237288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1.1375608903433385</v>
      </c>
      <c r="L42">
        <v>3.6736282729843484</v>
      </c>
      <c r="M42">
        <v>0.86618526017356168</v>
      </c>
      <c r="N42">
        <v>0.56371167821625456</v>
      </c>
      <c r="O42">
        <v>1.2627647869491432</v>
      </c>
      <c r="P42">
        <v>2.0871853748622824</v>
      </c>
      <c r="Q42">
        <v>0.15670575110021429</v>
      </c>
      <c r="R42">
        <v>0.53224061102940112</v>
      </c>
      <c r="S42">
        <v>0.26085846983804689</v>
      </c>
      <c r="T42">
        <v>0.65748278021289919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1.8255709657639323</v>
      </c>
      <c r="AC42">
        <v>1.1714242534084742</v>
      </c>
      <c r="AD42">
        <v>0.70820422269881023</v>
      </c>
      <c r="AE42">
        <v>1.975756000939261</v>
      </c>
      <c r="AF42">
        <v>0</v>
      </c>
      <c r="AG42">
        <v>1.8471324778438736</v>
      </c>
      <c r="AH42">
        <v>0</v>
      </c>
      <c r="AI42">
        <v>0.14372379211020661</v>
      </c>
      <c r="AJ42">
        <v>0</v>
      </c>
      <c r="AK42">
        <v>3.3866389644750567</v>
      </c>
      <c r="AL42">
        <v>0</v>
      </c>
      <c r="AM42">
        <v>0.60849053366729278</v>
      </c>
      <c r="AN42">
        <v>2.6183227802128988E-2</v>
      </c>
      <c r="AO42">
        <v>0</v>
      </c>
      <c r="AP42">
        <v>0</v>
      </c>
      <c r="AQ42">
        <v>0</v>
      </c>
      <c r="AR42">
        <v>0</v>
      </c>
      <c r="AS42">
        <v>1.2322189705698181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77.047449384262151</v>
      </c>
      <c r="BA42">
        <v>4.228952676774667</v>
      </c>
      <c r="BB42">
        <f t="shared" si="0"/>
        <v>99.287177304336808</v>
      </c>
      <c r="BC42">
        <v>1.1569450364372471</v>
      </c>
      <c r="BD42">
        <v>0</v>
      </c>
      <c r="BE42">
        <v>0</v>
      </c>
      <c r="BF42">
        <v>1.1880682754237288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1.1375608903433385</v>
      </c>
      <c r="L43">
        <v>3.6736282729843484</v>
      </c>
      <c r="M43">
        <v>0.86618526017356168</v>
      </c>
      <c r="N43">
        <v>0.56371167821625456</v>
      </c>
      <c r="O43">
        <v>1.2627647869491432</v>
      </c>
      <c r="P43">
        <v>2.0871853748622824</v>
      </c>
      <c r="Q43">
        <v>0.15660368728595139</v>
      </c>
      <c r="R43">
        <v>0.53224061102940112</v>
      </c>
      <c r="S43">
        <v>0.26085846983804689</v>
      </c>
      <c r="T43">
        <v>0.65748278021289919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1.8255709657639323</v>
      </c>
      <c r="AC43">
        <v>1.1714242534084742</v>
      </c>
      <c r="AD43">
        <v>0.70820422269881023</v>
      </c>
      <c r="AE43">
        <v>1.975756000939261</v>
      </c>
      <c r="AF43">
        <v>0</v>
      </c>
      <c r="AG43">
        <v>1.8471324778438736</v>
      </c>
      <c r="AH43">
        <v>0</v>
      </c>
      <c r="AI43">
        <v>0.14372379211020661</v>
      </c>
      <c r="AJ43">
        <v>0</v>
      </c>
      <c r="AK43">
        <v>3.3866389644750567</v>
      </c>
      <c r="AL43">
        <v>0</v>
      </c>
      <c r="AM43">
        <v>0.60849053366729278</v>
      </c>
      <c r="AN43">
        <v>2.6183227802128988E-2</v>
      </c>
      <c r="AO43">
        <v>0</v>
      </c>
      <c r="AP43">
        <v>0</v>
      </c>
      <c r="AQ43">
        <v>0</v>
      </c>
      <c r="AR43">
        <v>0</v>
      </c>
      <c r="AS43">
        <v>1.2322189705698181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77.047098726779367</v>
      </c>
      <c r="BA43">
        <v>4.2289337530244513</v>
      </c>
      <c r="BB43">
        <f t="shared" si="0"/>
        <v>99.286743506789975</v>
      </c>
      <c r="BC43">
        <v>1.1569450364372471</v>
      </c>
      <c r="BD43">
        <v>0</v>
      </c>
      <c r="BE43">
        <v>0</v>
      </c>
      <c r="BF43">
        <v>1.1880682754237288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1.1375608903433385</v>
      </c>
      <c r="L44">
        <v>3.6736282729843484</v>
      </c>
      <c r="M44">
        <v>0.86618526017356168</v>
      </c>
      <c r="N44">
        <v>0.56371167821625456</v>
      </c>
      <c r="O44">
        <v>1.2627647869491432</v>
      </c>
      <c r="P44">
        <v>2.0871853748622824</v>
      </c>
      <c r="Q44">
        <v>0.15660368728595139</v>
      </c>
      <c r="R44">
        <v>0.53224061102940112</v>
      </c>
      <c r="S44">
        <v>0.26085846983804689</v>
      </c>
      <c r="T44">
        <v>0.65748278021289919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1.8255709657639323</v>
      </c>
      <c r="AC44">
        <v>1.1714242534084742</v>
      </c>
      <c r="AD44">
        <v>0.70820422269881023</v>
      </c>
      <c r="AE44">
        <v>1.975756000939261</v>
      </c>
      <c r="AF44">
        <v>0</v>
      </c>
      <c r="AG44">
        <v>1.8471324778438736</v>
      </c>
      <c r="AH44">
        <v>0</v>
      </c>
      <c r="AI44">
        <v>0.14372379211020661</v>
      </c>
      <c r="AJ44">
        <v>0</v>
      </c>
      <c r="AK44">
        <v>3.3866389644750567</v>
      </c>
      <c r="AL44">
        <v>0</v>
      </c>
      <c r="AM44">
        <v>0.60849053366729278</v>
      </c>
      <c r="AN44">
        <v>2.6183227802128988E-2</v>
      </c>
      <c r="AO44">
        <v>0</v>
      </c>
      <c r="AP44">
        <v>0</v>
      </c>
      <c r="AQ44">
        <v>0</v>
      </c>
      <c r="AR44">
        <v>0</v>
      </c>
      <c r="AS44">
        <v>1.2322189705698181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77.130588603631807</v>
      </c>
      <c r="BA44">
        <v>4.2324236298768785</v>
      </c>
      <c r="BB44">
        <f t="shared" si="0"/>
        <v>99.366743506789987</v>
      </c>
      <c r="BC44">
        <v>1.1569450364372471</v>
      </c>
      <c r="BD44">
        <v>0</v>
      </c>
      <c r="BE44">
        <v>0</v>
      </c>
      <c r="BF44">
        <v>1.1880682754237288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1.1375608903433385</v>
      </c>
      <c r="L45">
        <v>3.6736282729843484</v>
      </c>
      <c r="M45">
        <v>0.86618526017356168</v>
      </c>
      <c r="N45">
        <v>0.56371167821625456</v>
      </c>
      <c r="O45">
        <v>1.2627647869491432</v>
      </c>
      <c r="P45">
        <v>2.0871853748622824</v>
      </c>
      <c r="Q45">
        <v>0.15667644092333821</v>
      </c>
      <c r="R45">
        <v>0.53224796493425175</v>
      </c>
      <c r="S45">
        <v>0.26096747894227446</v>
      </c>
      <c r="T45">
        <v>0.65748278021289919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1.8255709657639323</v>
      </c>
      <c r="AC45">
        <v>1.1714242534084742</v>
      </c>
      <c r="AD45">
        <v>0.70820422269881023</v>
      </c>
      <c r="AE45">
        <v>1.975756000939261</v>
      </c>
      <c r="AF45">
        <v>0</v>
      </c>
      <c r="AG45">
        <v>1.8471324778438736</v>
      </c>
      <c r="AH45">
        <v>0</v>
      </c>
      <c r="AI45">
        <v>0.14372379211020661</v>
      </c>
      <c r="AJ45">
        <v>0</v>
      </c>
      <c r="AK45">
        <v>3.3866389644750567</v>
      </c>
      <c r="AL45">
        <v>0</v>
      </c>
      <c r="AM45">
        <v>0.60849053366729278</v>
      </c>
      <c r="AN45">
        <v>2.6183227802128988E-2</v>
      </c>
      <c r="AO45">
        <v>0</v>
      </c>
      <c r="AP45">
        <v>0</v>
      </c>
      <c r="AQ45">
        <v>0</v>
      </c>
      <c r="AR45">
        <v>0</v>
      </c>
      <c r="AS45">
        <v>1.2322189705698181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77.130588603631807</v>
      </c>
      <c r="BA45">
        <v>4.2324315349527009</v>
      </c>
      <c r="BB45">
        <f t="shared" si="0"/>
        <v>99.36692471836065</v>
      </c>
      <c r="BC45">
        <v>1.1569450364372471</v>
      </c>
      <c r="BD45">
        <v>0</v>
      </c>
      <c r="BE45">
        <v>0</v>
      </c>
      <c r="BF45">
        <v>1.1880682754237288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1.1375608903433385</v>
      </c>
      <c r="L46">
        <v>3.6736282729843484</v>
      </c>
      <c r="M46">
        <v>0.86618526017356168</v>
      </c>
      <c r="N46">
        <v>0.56371167821625456</v>
      </c>
      <c r="O46">
        <v>1.2627647869491432</v>
      </c>
      <c r="P46">
        <v>2.0871853748622824</v>
      </c>
      <c r="Q46">
        <v>0.15667644092333821</v>
      </c>
      <c r="R46">
        <v>0.53224796493425175</v>
      </c>
      <c r="S46">
        <v>0.26096747894227446</v>
      </c>
      <c r="T46">
        <v>0.65748278021289919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1.8255709657639323</v>
      </c>
      <c r="AC46">
        <v>1.1714242534084742</v>
      </c>
      <c r="AD46">
        <v>0.70820422269881023</v>
      </c>
      <c r="AE46">
        <v>1.975756000939261</v>
      </c>
      <c r="AF46">
        <v>0</v>
      </c>
      <c r="AG46">
        <v>1.8471324778438736</v>
      </c>
      <c r="AH46">
        <v>0</v>
      </c>
      <c r="AI46">
        <v>0.14372379211020661</v>
      </c>
      <c r="AJ46">
        <v>0</v>
      </c>
      <c r="AK46">
        <v>3.3866389644750567</v>
      </c>
      <c r="AL46">
        <v>0</v>
      </c>
      <c r="AM46">
        <v>0.60849053366729278</v>
      </c>
      <c r="AN46">
        <v>2.6183227802128988E-2</v>
      </c>
      <c r="AO46">
        <v>0</v>
      </c>
      <c r="AP46">
        <v>0</v>
      </c>
      <c r="AQ46">
        <v>0</v>
      </c>
      <c r="AR46">
        <v>0</v>
      </c>
      <c r="AS46">
        <v>1.2322189705698181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77.130588603631807</v>
      </c>
      <c r="BA46">
        <v>4.2324315349527009</v>
      </c>
      <c r="BB46">
        <f t="shared" si="0"/>
        <v>99.36692471836065</v>
      </c>
      <c r="BC46">
        <v>1.1569450364372471</v>
      </c>
      <c r="BD46">
        <v>0</v>
      </c>
      <c r="BE46">
        <v>0</v>
      </c>
      <c r="BF46">
        <v>1.1880682754237288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1.1375416045163513</v>
      </c>
      <c r="L47">
        <v>3.6736282729843484</v>
      </c>
      <c r="M47">
        <v>0.86618526017356168</v>
      </c>
      <c r="N47">
        <v>0.56371167821625456</v>
      </c>
      <c r="O47">
        <v>1.2627647869491432</v>
      </c>
      <c r="P47">
        <v>2.0871853748622824</v>
      </c>
      <c r="Q47">
        <v>0.15667644092333821</v>
      </c>
      <c r="R47">
        <v>0.53224796493425175</v>
      </c>
      <c r="S47">
        <v>0.26096747894227446</v>
      </c>
      <c r="T47">
        <v>0.65748278021289919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1.8255709657639323</v>
      </c>
      <c r="AC47">
        <v>1.1714242534084742</v>
      </c>
      <c r="AD47">
        <v>0.70820422269881023</v>
      </c>
      <c r="AE47">
        <v>1.975756000939261</v>
      </c>
      <c r="AF47">
        <v>0</v>
      </c>
      <c r="AG47">
        <v>1.8471324778438736</v>
      </c>
      <c r="AH47">
        <v>0</v>
      </c>
      <c r="AI47">
        <v>0</v>
      </c>
      <c r="AJ47">
        <v>0</v>
      </c>
      <c r="AK47">
        <v>3.3866389644750567</v>
      </c>
      <c r="AL47">
        <v>0</v>
      </c>
      <c r="AM47">
        <v>0.60849053366729278</v>
      </c>
      <c r="AN47">
        <v>2.6183227802128988E-2</v>
      </c>
      <c r="AO47">
        <v>0</v>
      </c>
      <c r="AP47">
        <v>0</v>
      </c>
      <c r="AQ47">
        <v>0</v>
      </c>
      <c r="AR47">
        <v>0</v>
      </c>
      <c r="AS47">
        <v>1.2322189705698181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77.083361511166771</v>
      </c>
      <c r="BA47">
        <v>4.2244489818298927</v>
      </c>
      <c r="BB47">
        <f t="shared" si="0"/>
        <v>99.183937101081213</v>
      </c>
      <c r="BC47">
        <v>1.1569450364372471</v>
      </c>
      <c r="BD47">
        <v>0</v>
      </c>
      <c r="BE47">
        <v>0</v>
      </c>
      <c r="BF47">
        <v>1.1880682754237288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1.1375416045163513</v>
      </c>
      <c r="L48">
        <v>3.6736282729843484</v>
      </c>
      <c r="M48">
        <v>0.86618526017356168</v>
      </c>
      <c r="N48">
        <v>0.56371167821625456</v>
      </c>
      <c r="O48">
        <v>1.2627647869491432</v>
      </c>
      <c r="P48">
        <v>2.0871853748622824</v>
      </c>
      <c r="Q48">
        <v>0.15667644092333821</v>
      </c>
      <c r="R48">
        <v>0.53224796493425175</v>
      </c>
      <c r="S48">
        <v>0.26096747894227446</v>
      </c>
      <c r="T48">
        <v>0.65748278021289919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1.8255709657639323</v>
      </c>
      <c r="AC48">
        <v>1.1714242534084742</v>
      </c>
      <c r="AD48">
        <v>0.70820422269881023</v>
      </c>
      <c r="AE48">
        <v>1.975756000939261</v>
      </c>
      <c r="AF48">
        <v>0.27777877230745146</v>
      </c>
      <c r="AG48">
        <v>1.8471324778438736</v>
      </c>
      <c r="AH48">
        <v>0</v>
      </c>
      <c r="AI48">
        <v>0</v>
      </c>
      <c r="AJ48">
        <v>0</v>
      </c>
      <c r="AK48">
        <v>3.3866389644750567</v>
      </c>
      <c r="AL48">
        <v>0</v>
      </c>
      <c r="AM48">
        <v>0.60849053366729278</v>
      </c>
      <c r="AN48">
        <v>2.6183227802128988E-2</v>
      </c>
      <c r="AO48">
        <v>0</v>
      </c>
      <c r="AP48">
        <v>0</v>
      </c>
      <c r="AQ48">
        <v>0</v>
      </c>
      <c r="AR48">
        <v>0</v>
      </c>
      <c r="AS48">
        <v>1.2322189705698181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77.020744103527448</v>
      </c>
      <c r="BA48">
        <v>4.2334427268730241</v>
      </c>
      <c r="BB48">
        <f t="shared" si="0"/>
        <v>99.390104720706219</v>
      </c>
      <c r="BC48">
        <v>1.1569450364372471</v>
      </c>
      <c r="BD48">
        <v>0</v>
      </c>
      <c r="BE48">
        <v>0</v>
      </c>
      <c r="BF48">
        <v>1.1880682754237288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1.1375416045163513</v>
      </c>
      <c r="L49">
        <v>3.6736282729843484</v>
      </c>
      <c r="M49">
        <v>0.86618526017356168</v>
      </c>
      <c r="N49">
        <v>0.56371167821625456</v>
      </c>
      <c r="O49">
        <v>1.2627647869491432</v>
      </c>
      <c r="P49">
        <v>2.0871853748622824</v>
      </c>
      <c r="Q49">
        <v>0.15667644092333821</v>
      </c>
      <c r="R49">
        <v>0.53224796493425175</v>
      </c>
      <c r="S49">
        <v>0.26096747894227446</v>
      </c>
      <c r="T49">
        <v>0.65748278021289919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1.8255709657639323</v>
      </c>
      <c r="AC49">
        <v>1.1714242534084742</v>
      </c>
      <c r="AD49">
        <v>0.35410212980588601</v>
      </c>
      <c r="AE49">
        <v>1.975756000939261</v>
      </c>
      <c r="AF49">
        <v>0.27777877230745146</v>
      </c>
      <c r="AG49">
        <v>1.8471324778438736</v>
      </c>
      <c r="AH49">
        <v>0</v>
      </c>
      <c r="AI49">
        <v>0</v>
      </c>
      <c r="AJ49">
        <v>0</v>
      </c>
      <c r="AK49">
        <v>3.3866389644750567</v>
      </c>
      <c r="AL49">
        <v>0</v>
      </c>
      <c r="AM49">
        <v>0.60849053366729278</v>
      </c>
      <c r="AN49">
        <v>2.6183227802128988E-2</v>
      </c>
      <c r="AO49">
        <v>0</v>
      </c>
      <c r="AP49">
        <v>0</v>
      </c>
      <c r="AQ49">
        <v>0</v>
      </c>
      <c r="AR49">
        <v>0</v>
      </c>
      <c r="AS49">
        <v>1.2322189705698181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77.020744103527448</v>
      </c>
      <c r="BA49">
        <v>4.2186412593900995</v>
      </c>
      <c r="BB49">
        <f t="shared" si="0"/>
        <v>99.050804095296215</v>
      </c>
      <c r="BC49">
        <v>1.1569450364372471</v>
      </c>
      <c r="BD49">
        <v>0</v>
      </c>
      <c r="BE49">
        <v>0</v>
      </c>
      <c r="BF49">
        <v>1.1880682754237288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1.1375416045163513</v>
      </c>
      <c r="L50">
        <v>3.6736282729843484</v>
      </c>
      <c r="M50">
        <v>0.86618526017356168</v>
      </c>
      <c r="N50">
        <v>0.56371167821625456</v>
      </c>
      <c r="O50">
        <v>1.2627647869491432</v>
      </c>
      <c r="P50">
        <v>2.0871853748622824</v>
      </c>
      <c r="Q50">
        <v>0.15667644092333821</v>
      </c>
      <c r="R50">
        <v>0.53224796493425175</v>
      </c>
      <c r="S50">
        <v>0.26096747894227446</v>
      </c>
      <c r="T50">
        <v>0.65748278021289919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1.8255709657639323</v>
      </c>
      <c r="AC50">
        <v>1.1714242534084742</v>
      </c>
      <c r="AD50">
        <v>0</v>
      </c>
      <c r="AE50">
        <v>1.975756000939261</v>
      </c>
      <c r="AF50">
        <v>0.27777877230745146</v>
      </c>
      <c r="AG50">
        <v>1.8471324778438736</v>
      </c>
      <c r="AH50">
        <v>0</v>
      </c>
      <c r="AI50">
        <v>0</v>
      </c>
      <c r="AJ50">
        <v>0</v>
      </c>
      <c r="AK50">
        <v>3.3866389644750567</v>
      </c>
      <c r="AL50">
        <v>0</v>
      </c>
      <c r="AM50">
        <v>0.60849053366729278</v>
      </c>
      <c r="AN50">
        <v>2.6183227802128988E-2</v>
      </c>
      <c r="AO50">
        <v>0</v>
      </c>
      <c r="AP50">
        <v>0</v>
      </c>
      <c r="AQ50">
        <v>0</v>
      </c>
      <c r="AR50">
        <v>0</v>
      </c>
      <c r="AS50">
        <v>1.2322189705698181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77.020744103527448</v>
      </c>
      <c r="BA50">
        <v>4.2038397903642135</v>
      </c>
      <c r="BB50">
        <f t="shared" si="0"/>
        <v>98.711503434516217</v>
      </c>
      <c r="BC50">
        <v>1.1569450364372471</v>
      </c>
      <c r="BD50">
        <v>0</v>
      </c>
      <c r="BE50">
        <v>0</v>
      </c>
      <c r="BF50">
        <v>1.1880682754237288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1.1375416045163513</v>
      </c>
      <c r="L51">
        <v>3.6736282729843484</v>
      </c>
      <c r="M51">
        <v>0.86618526017356168</v>
      </c>
      <c r="N51">
        <v>0.56371167821625456</v>
      </c>
      <c r="O51">
        <v>1.2627647869491432</v>
      </c>
      <c r="P51">
        <v>2.0871853748622824</v>
      </c>
      <c r="Q51">
        <v>0.15667644092333821</v>
      </c>
      <c r="R51">
        <v>0.53221366450984475</v>
      </c>
      <c r="S51">
        <v>0.26096747894227446</v>
      </c>
      <c r="T51">
        <v>0.65748278021289919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1.8255709657639323</v>
      </c>
      <c r="AC51">
        <v>1.1714242534084742</v>
      </c>
      <c r="AD51">
        <v>0</v>
      </c>
      <c r="AE51">
        <v>1.975756000939261</v>
      </c>
      <c r="AF51">
        <v>0.27777877230745146</v>
      </c>
      <c r="AG51">
        <v>1.8471324778438736</v>
      </c>
      <c r="AH51">
        <v>0</v>
      </c>
      <c r="AI51">
        <v>0</v>
      </c>
      <c r="AJ51">
        <v>0</v>
      </c>
      <c r="AK51">
        <v>3.3866389644750567</v>
      </c>
      <c r="AL51">
        <v>0</v>
      </c>
      <c r="AM51">
        <v>0.60849053366729278</v>
      </c>
      <c r="AN51">
        <v>2.6183227802128988E-2</v>
      </c>
      <c r="AO51">
        <v>0</v>
      </c>
      <c r="AP51">
        <v>0</v>
      </c>
      <c r="AQ51">
        <v>0</v>
      </c>
      <c r="AR51">
        <v>0</v>
      </c>
      <c r="AS51">
        <v>1.2322189705698181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77.020744103527448</v>
      </c>
      <c r="BA51">
        <v>4.2038383566064734</v>
      </c>
      <c r="BB51">
        <f t="shared" si="0"/>
        <v>98.711470567849545</v>
      </c>
      <c r="BC51">
        <v>1.1569450364372471</v>
      </c>
      <c r="BD51">
        <v>0</v>
      </c>
      <c r="BE51">
        <v>0</v>
      </c>
      <c r="BF51">
        <v>1.1880682754237288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1.1375416045163513</v>
      </c>
      <c r="L52">
        <v>3.6736282729843484</v>
      </c>
      <c r="M52">
        <v>0.86618526017356168</v>
      </c>
      <c r="N52">
        <v>0.56371167821625456</v>
      </c>
      <c r="O52">
        <v>1.2627647869491432</v>
      </c>
      <c r="P52">
        <v>2.0871853748622824</v>
      </c>
      <c r="Q52">
        <v>0.15667644092333821</v>
      </c>
      <c r="R52">
        <v>0.53221366450984475</v>
      </c>
      <c r="S52">
        <v>0.26096747894227446</v>
      </c>
      <c r="T52">
        <v>0.65748278021289919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1.8255709657639323</v>
      </c>
      <c r="AC52">
        <v>1.1714242534084742</v>
      </c>
      <c r="AD52">
        <v>0</v>
      </c>
      <c r="AE52">
        <v>1.975756000939261</v>
      </c>
      <c r="AF52">
        <v>0.27777877230745146</v>
      </c>
      <c r="AG52">
        <v>1.8471324778438736</v>
      </c>
      <c r="AH52">
        <v>0</v>
      </c>
      <c r="AI52">
        <v>0</v>
      </c>
      <c r="AJ52">
        <v>0</v>
      </c>
      <c r="AK52">
        <v>3.3866389644750567</v>
      </c>
      <c r="AL52">
        <v>0</v>
      </c>
      <c r="AM52">
        <v>0.60849053366729278</v>
      </c>
      <c r="AN52">
        <v>2.6183227802128988E-2</v>
      </c>
      <c r="AO52">
        <v>0</v>
      </c>
      <c r="AP52">
        <v>0</v>
      </c>
      <c r="AQ52">
        <v>0</v>
      </c>
      <c r="AR52">
        <v>0</v>
      </c>
      <c r="AS52">
        <v>1.2322189705698181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77.020744103527448</v>
      </c>
      <c r="BA52">
        <v>4.2038383566064734</v>
      </c>
      <c r="BB52">
        <f t="shared" si="0"/>
        <v>98.711470567849545</v>
      </c>
      <c r="BC52">
        <v>1.1569450364372471</v>
      </c>
      <c r="BD52">
        <v>0</v>
      </c>
      <c r="BE52">
        <v>0</v>
      </c>
      <c r="BF52">
        <v>1.1880682754237288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1.1375416045163513</v>
      </c>
      <c r="L53">
        <v>3.6736282729843484</v>
      </c>
      <c r="M53">
        <v>0.86618526017356168</v>
      </c>
      <c r="N53">
        <v>0.56371167821625456</v>
      </c>
      <c r="O53">
        <v>1.2627647869491432</v>
      </c>
      <c r="P53">
        <v>2.0871853748622824</v>
      </c>
      <c r="Q53">
        <v>0.15667644092333821</v>
      </c>
      <c r="R53">
        <v>0.53221366450984475</v>
      </c>
      <c r="S53">
        <v>0.26096747894227446</v>
      </c>
      <c r="T53">
        <v>0.65748278021289919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1.8255709657639323</v>
      </c>
      <c r="AC53">
        <v>1.1714242534084742</v>
      </c>
      <c r="AD53">
        <v>0</v>
      </c>
      <c r="AE53">
        <v>1.975756000939261</v>
      </c>
      <c r="AF53">
        <v>0.27777877230745146</v>
      </c>
      <c r="AG53">
        <v>1.8471324778438736</v>
      </c>
      <c r="AH53">
        <v>0</v>
      </c>
      <c r="AI53">
        <v>0</v>
      </c>
      <c r="AJ53">
        <v>0</v>
      </c>
      <c r="AK53">
        <v>3.3866389644750567</v>
      </c>
      <c r="AL53">
        <v>0</v>
      </c>
      <c r="AM53">
        <v>0.60849053366729278</v>
      </c>
      <c r="AN53">
        <v>2.6183227802128988E-2</v>
      </c>
      <c r="AO53">
        <v>0</v>
      </c>
      <c r="AP53">
        <v>0</v>
      </c>
      <c r="AQ53">
        <v>0</v>
      </c>
      <c r="AR53">
        <v>0</v>
      </c>
      <c r="AS53">
        <v>1.2322189705698181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77.010578167397199</v>
      </c>
      <c r="BA53">
        <v>4.2034134204762292</v>
      </c>
      <c r="BB53">
        <f t="shared" si="0"/>
        <v>98.70172956784954</v>
      </c>
      <c r="BC53">
        <v>1.1569450364372471</v>
      </c>
      <c r="BD53">
        <v>0</v>
      </c>
      <c r="BE53">
        <v>0</v>
      </c>
      <c r="BF53">
        <v>1.1880682754237288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1.1375416045163513</v>
      </c>
      <c r="L54">
        <v>3.6736282729843484</v>
      </c>
      <c r="M54">
        <v>0.86618526017356168</v>
      </c>
      <c r="N54">
        <v>0.56371167821625456</v>
      </c>
      <c r="O54">
        <v>1.2627647869491432</v>
      </c>
      <c r="P54">
        <v>2.0871853748622824</v>
      </c>
      <c r="Q54">
        <v>0.15667644092333821</v>
      </c>
      <c r="R54">
        <v>0.53221366450984475</v>
      </c>
      <c r="S54">
        <v>0.26096747894227446</v>
      </c>
      <c r="T54">
        <v>0.65748278021289919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1.8255709657639323</v>
      </c>
      <c r="AC54">
        <v>1.1714242534084742</v>
      </c>
      <c r="AD54">
        <v>0</v>
      </c>
      <c r="AE54">
        <v>1.975756000939261</v>
      </c>
      <c r="AF54">
        <v>0.27777877230745146</v>
      </c>
      <c r="AG54">
        <v>1.8471324778438736</v>
      </c>
      <c r="AH54">
        <v>0</v>
      </c>
      <c r="AI54">
        <v>0</v>
      </c>
      <c r="AJ54">
        <v>0</v>
      </c>
      <c r="AK54">
        <v>3.3866389644750567</v>
      </c>
      <c r="AL54">
        <v>0</v>
      </c>
      <c r="AM54">
        <v>0.60849053366729278</v>
      </c>
      <c r="AN54">
        <v>2.6183227802128988E-2</v>
      </c>
      <c r="AO54">
        <v>0</v>
      </c>
      <c r="AP54">
        <v>0</v>
      </c>
      <c r="AQ54">
        <v>0</v>
      </c>
      <c r="AR54">
        <v>0</v>
      </c>
      <c r="AS54">
        <v>1.2322189705698181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76.937524525151318</v>
      </c>
      <c r="BA54">
        <v>4.2003597782303412</v>
      </c>
      <c r="BB54">
        <f t="shared" si="0"/>
        <v>98.631729567849561</v>
      </c>
      <c r="BC54">
        <v>1.1569450364372471</v>
      </c>
      <c r="BD54">
        <v>0</v>
      </c>
      <c r="BE54">
        <v>0</v>
      </c>
      <c r="BF54">
        <v>1.1880682754237288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1.1375416045163513</v>
      </c>
      <c r="L55">
        <v>3.6736282729843484</v>
      </c>
      <c r="M55">
        <v>0.86618526017356168</v>
      </c>
      <c r="N55">
        <v>0.56371167821625456</v>
      </c>
      <c r="O55">
        <v>1.2627647869491432</v>
      </c>
      <c r="P55">
        <v>2.0871853748622824</v>
      </c>
      <c r="Q55">
        <v>0.15667644092333821</v>
      </c>
      <c r="R55">
        <v>0.53221366450984475</v>
      </c>
      <c r="S55">
        <v>0.26096747894227446</v>
      </c>
      <c r="T55">
        <v>0.65748278021289919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1.8255709657639323</v>
      </c>
      <c r="AC55">
        <v>1.1714242534084742</v>
      </c>
      <c r="AD55">
        <v>0</v>
      </c>
      <c r="AE55">
        <v>1.975756000939261</v>
      </c>
      <c r="AF55">
        <v>0.27777877230745146</v>
      </c>
      <c r="AG55">
        <v>1.8471324778438736</v>
      </c>
      <c r="AH55">
        <v>0.44935493894802742</v>
      </c>
      <c r="AI55">
        <v>0</v>
      </c>
      <c r="AJ55">
        <v>0</v>
      </c>
      <c r="AK55">
        <v>3.3866389644750567</v>
      </c>
      <c r="AL55">
        <v>0</v>
      </c>
      <c r="AM55">
        <v>0.60849053366729278</v>
      </c>
      <c r="AN55">
        <v>2.6183227802128988E-2</v>
      </c>
      <c r="AO55">
        <v>0</v>
      </c>
      <c r="AP55">
        <v>0</v>
      </c>
      <c r="AQ55">
        <v>0</v>
      </c>
      <c r="AR55">
        <v>0</v>
      </c>
      <c r="AS55">
        <v>1.2322189705698181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76.937524525151318</v>
      </c>
      <c r="BA55">
        <v>4.2191428146783689</v>
      </c>
      <c r="BB55">
        <f t="shared" si="0"/>
        <v>99.249925820349546</v>
      </c>
      <c r="BC55">
        <v>1.1569450364372471</v>
      </c>
      <c r="BD55">
        <v>0</v>
      </c>
      <c r="BE55">
        <v>0.18762435</v>
      </c>
      <c r="BF55">
        <v>1.1880682754237288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1.1375416045163513</v>
      </c>
      <c r="L56">
        <v>3.6736282729843484</v>
      </c>
      <c r="M56">
        <v>0.86618526017356168</v>
      </c>
      <c r="N56">
        <v>0.56371167821625456</v>
      </c>
      <c r="O56">
        <v>1.2627647869491432</v>
      </c>
      <c r="P56">
        <v>2.0871853748622824</v>
      </c>
      <c r="Q56">
        <v>0.15667644092333821</v>
      </c>
      <c r="R56">
        <v>0.53221366450984475</v>
      </c>
      <c r="S56">
        <v>0.26096747894227446</v>
      </c>
      <c r="T56">
        <v>0.65748278021289919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1.8255709657639323</v>
      </c>
      <c r="AC56">
        <v>1.1714242534084742</v>
      </c>
      <c r="AD56">
        <v>0</v>
      </c>
      <c r="AE56">
        <v>1.975756000939261</v>
      </c>
      <c r="AF56">
        <v>0.27777877230745146</v>
      </c>
      <c r="AG56">
        <v>1.8471324778438736</v>
      </c>
      <c r="AH56">
        <v>0.92010774139010632</v>
      </c>
      <c r="AI56">
        <v>0</v>
      </c>
      <c r="AJ56">
        <v>0</v>
      </c>
      <c r="AK56">
        <v>3.3866389644750567</v>
      </c>
      <c r="AL56">
        <v>0</v>
      </c>
      <c r="AM56">
        <v>0.60849053366729278</v>
      </c>
      <c r="AN56">
        <v>2.6183227802128988E-2</v>
      </c>
      <c r="AO56">
        <v>0</v>
      </c>
      <c r="AP56">
        <v>0</v>
      </c>
      <c r="AQ56">
        <v>0</v>
      </c>
      <c r="AR56">
        <v>0</v>
      </c>
      <c r="AS56">
        <v>1.2322189705698181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76.937524525151318</v>
      </c>
      <c r="BA56">
        <v>4.2388202818204475</v>
      </c>
      <c r="BB56">
        <f t="shared" si="0"/>
        <v>100.35051690770969</v>
      </c>
      <c r="BC56">
        <v>1.1569450364372471</v>
      </c>
      <c r="BD56">
        <v>0.4648390776699029</v>
      </c>
      <c r="BE56">
        <v>0.37230102439024387</v>
      </c>
      <c r="BF56">
        <v>1.1880682754237288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1.1375416045163513</v>
      </c>
      <c r="L57">
        <v>3.6736282729843484</v>
      </c>
      <c r="M57">
        <v>0.86618526017356168</v>
      </c>
      <c r="N57">
        <v>0.56371166856135191</v>
      </c>
      <c r="O57">
        <v>1.2627647869491432</v>
      </c>
      <c r="P57">
        <v>2.0871853748622824</v>
      </c>
      <c r="Q57">
        <v>0.15652005111227149</v>
      </c>
      <c r="R57">
        <v>0.53224796493425175</v>
      </c>
      <c r="S57">
        <v>0.26097366685373691</v>
      </c>
      <c r="T57">
        <v>0.65748278021289919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1.8255709657639323</v>
      </c>
      <c r="AC57">
        <v>1.1714242534084742</v>
      </c>
      <c r="AD57">
        <v>0</v>
      </c>
      <c r="AE57">
        <v>1.975756000939261</v>
      </c>
      <c r="AF57">
        <v>0.27777877230745146</v>
      </c>
      <c r="AG57">
        <v>1.8471324778438736</v>
      </c>
      <c r="AH57">
        <v>1.3480648168440827</v>
      </c>
      <c r="AI57">
        <v>0</v>
      </c>
      <c r="AJ57">
        <v>0</v>
      </c>
      <c r="AK57">
        <v>3.3866389644750567</v>
      </c>
      <c r="AL57">
        <v>0</v>
      </c>
      <c r="AM57">
        <v>0.60849053366729278</v>
      </c>
      <c r="AN57">
        <v>2.6183227802128988E-2</v>
      </c>
      <c r="AO57">
        <v>0</v>
      </c>
      <c r="AP57">
        <v>0</v>
      </c>
      <c r="AQ57">
        <v>0</v>
      </c>
      <c r="AR57">
        <v>0</v>
      </c>
      <c r="AS57">
        <v>1.2322189705698181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76.937524525151318</v>
      </c>
      <c r="BA57">
        <v>4.2567040424891855</v>
      </c>
      <c r="BB57">
        <f t="shared" si="0"/>
        <v>101.40233969797782</v>
      </c>
      <c r="BC57">
        <v>1.1569450364372471</v>
      </c>
      <c r="BD57">
        <v>0.9296781553398058</v>
      </c>
      <c r="BE57">
        <v>0.54932733333333328</v>
      </c>
      <c r="BF57">
        <v>1.1880682754237288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1.1375416045163513</v>
      </c>
      <c r="L58">
        <v>3.6736282729843484</v>
      </c>
      <c r="M58">
        <v>0.86618526017356168</v>
      </c>
      <c r="N58">
        <v>0.56371166856135191</v>
      </c>
      <c r="O58">
        <v>1.2627647869491432</v>
      </c>
      <c r="P58">
        <v>2.0871853748622824</v>
      </c>
      <c r="Q58">
        <v>0.15652005111227149</v>
      </c>
      <c r="R58">
        <v>0.53224796493425175</v>
      </c>
      <c r="S58">
        <v>0.26097366685373691</v>
      </c>
      <c r="T58">
        <v>0.65748278021289919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1.8255709657639323</v>
      </c>
      <c r="AC58">
        <v>1.1714242534084742</v>
      </c>
      <c r="AD58">
        <v>0</v>
      </c>
      <c r="AE58">
        <v>1.975756000939261</v>
      </c>
      <c r="AF58">
        <v>0.27777877230745146</v>
      </c>
      <c r="AG58">
        <v>1.8471324778438736</v>
      </c>
      <c r="AH58">
        <v>1.3480648168440827</v>
      </c>
      <c r="AI58">
        <v>0</v>
      </c>
      <c r="AJ58">
        <v>0</v>
      </c>
      <c r="AK58">
        <v>3.3866389644750567</v>
      </c>
      <c r="AL58">
        <v>0</v>
      </c>
      <c r="AM58">
        <v>0.60849053366729278</v>
      </c>
      <c r="AN58">
        <v>2.6183227802128988E-2</v>
      </c>
      <c r="AO58">
        <v>0</v>
      </c>
      <c r="AP58">
        <v>0</v>
      </c>
      <c r="AQ58">
        <v>0</v>
      </c>
      <c r="AR58">
        <v>0</v>
      </c>
      <c r="AS58">
        <v>1.2322189705698181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76.854034648298892</v>
      </c>
      <c r="BA58">
        <v>4.2532141656367584</v>
      </c>
      <c r="BB58">
        <f t="shared" si="0"/>
        <v>101.78717833875452</v>
      </c>
      <c r="BC58">
        <v>1.1569450364372471</v>
      </c>
      <c r="BD58">
        <v>1.3945167961165048</v>
      </c>
      <c r="BE58">
        <v>0.54932733333333328</v>
      </c>
      <c r="BF58">
        <v>1.1880682754237288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1.1375416045163513</v>
      </c>
      <c r="L59">
        <v>3.6736282729843484</v>
      </c>
      <c r="M59">
        <v>0.86618526017356168</v>
      </c>
      <c r="N59">
        <v>0.56371166856135191</v>
      </c>
      <c r="O59">
        <v>1.2627647869491432</v>
      </c>
      <c r="P59">
        <v>2.0871853748622824</v>
      </c>
      <c r="Q59">
        <v>0.15652005111227149</v>
      </c>
      <c r="R59">
        <v>0.53224796493425175</v>
      </c>
      <c r="S59">
        <v>0.26097366685373691</v>
      </c>
      <c r="T59">
        <v>0.65748278021289919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1.8255709657639323</v>
      </c>
      <c r="AC59">
        <v>0.79042773207054884</v>
      </c>
      <c r="AD59">
        <v>0</v>
      </c>
      <c r="AE59">
        <v>1.975756000939261</v>
      </c>
      <c r="AF59">
        <v>0.27777877230745146</v>
      </c>
      <c r="AG59">
        <v>1.8471324778438736</v>
      </c>
      <c r="AH59">
        <v>1.3480648168440827</v>
      </c>
      <c r="AI59">
        <v>0</v>
      </c>
      <c r="AJ59">
        <v>0</v>
      </c>
      <c r="AK59">
        <v>3.3866389644750567</v>
      </c>
      <c r="AL59">
        <v>0</v>
      </c>
      <c r="AM59">
        <v>0.60849053366729278</v>
      </c>
      <c r="AN59">
        <v>2.6183227802128988E-2</v>
      </c>
      <c r="AO59">
        <v>0</v>
      </c>
      <c r="AP59">
        <v>0</v>
      </c>
      <c r="AQ59">
        <v>0</v>
      </c>
      <c r="AR59">
        <v>0</v>
      </c>
      <c r="AS59">
        <v>1.2322189705698181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76.854034648298892</v>
      </c>
      <c r="BA59">
        <v>4.2372885110448326</v>
      </c>
      <c r="BB59">
        <f t="shared" si="0"/>
        <v>101.42210747200852</v>
      </c>
      <c r="BC59">
        <v>1.1569450364372471</v>
      </c>
      <c r="BD59">
        <v>1.3945167961165048</v>
      </c>
      <c r="BE59">
        <v>0.54932733333333328</v>
      </c>
      <c r="BF59">
        <v>1.1880682754237288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1.1375416045163513</v>
      </c>
      <c r="L60">
        <v>3.6736282729843484</v>
      </c>
      <c r="M60">
        <v>0.86618526017356168</v>
      </c>
      <c r="N60">
        <v>0.56371166856135191</v>
      </c>
      <c r="O60">
        <v>1.2627647869491432</v>
      </c>
      <c r="P60">
        <v>2.0871853748622824</v>
      </c>
      <c r="Q60">
        <v>0.15652005111227149</v>
      </c>
      <c r="R60">
        <v>0.53224796493425175</v>
      </c>
      <c r="S60">
        <v>0.26097366685373691</v>
      </c>
      <c r="T60">
        <v>0.65748278021289919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1.8255709657639323</v>
      </c>
      <c r="AC60">
        <v>0.79042773207054884</v>
      </c>
      <c r="AD60">
        <v>0</v>
      </c>
      <c r="AE60">
        <v>1.975756000939261</v>
      </c>
      <c r="AF60">
        <v>0.27777877230745146</v>
      </c>
      <c r="AG60">
        <v>1.8471324778438736</v>
      </c>
      <c r="AH60">
        <v>1.3480648168440827</v>
      </c>
      <c r="AI60">
        <v>0</v>
      </c>
      <c r="AJ60">
        <v>0</v>
      </c>
      <c r="AK60">
        <v>3.3866389644750567</v>
      </c>
      <c r="AL60">
        <v>0</v>
      </c>
      <c r="AM60">
        <v>0.60849053366729278</v>
      </c>
      <c r="AN60">
        <v>2.6183227802128988E-2</v>
      </c>
      <c r="AO60">
        <v>0</v>
      </c>
      <c r="AP60">
        <v>0</v>
      </c>
      <c r="AQ60">
        <v>0</v>
      </c>
      <c r="AR60">
        <v>0</v>
      </c>
      <c r="AS60">
        <v>1.2322189705698181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76.854034648298892</v>
      </c>
      <c r="BA60">
        <v>4.2372885110448326</v>
      </c>
      <c r="BB60">
        <f t="shared" si="0"/>
        <v>101.42210747200852</v>
      </c>
      <c r="BC60">
        <v>1.1569450364372471</v>
      </c>
      <c r="BD60">
        <v>1.3945167961165048</v>
      </c>
      <c r="BE60">
        <v>0.54932733333333328</v>
      </c>
      <c r="BF60">
        <v>1.1880682754237288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1.1375416045163513</v>
      </c>
      <c r="L61">
        <v>3.6736282729843484</v>
      </c>
      <c r="M61">
        <v>0.86618526017356168</v>
      </c>
      <c r="N61">
        <v>0.56371166856135191</v>
      </c>
      <c r="O61">
        <v>1.2627647869491432</v>
      </c>
      <c r="P61">
        <v>2.0871853748622824</v>
      </c>
      <c r="Q61">
        <v>0.15650759505970246</v>
      </c>
      <c r="R61">
        <v>0.53224796493425175</v>
      </c>
      <c r="S61">
        <v>0.26097366685373691</v>
      </c>
      <c r="T61">
        <v>0.65748278021289919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1.8255709657639323</v>
      </c>
      <c r="AC61">
        <v>0.79042773207054884</v>
      </c>
      <c r="AD61">
        <v>0</v>
      </c>
      <c r="AE61">
        <v>1.975756000939261</v>
      </c>
      <c r="AF61">
        <v>0.27777877230745146</v>
      </c>
      <c r="AG61">
        <v>1.8471324778438736</v>
      </c>
      <c r="AH61">
        <v>2.1141079799624287</v>
      </c>
      <c r="AI61">
        <v>0</v>
      </c>
      <c r="AJ61">
        <v>0</v>
      </c>
      <c r="AK61">
        <v>3.3866389644750567</v>
      </c>
      <c r="AL61">
        <v>0</v>
      </c>
      <c r="AM61">
        <v>0.60849053366729278</v>
      </c>
      <c r="AN61">
        <v>2.6183227802128988E-2</v>
      </c>
      <c r="AO61">
        <v>0</v>
      </c>
      <c r="AP61">
        <v>0</v>
      </c>
      <c r="AQ61">
        <v>0</v>
      </c>
      <c r="AR61">
        <v>0</v>
      </c>
      <c r="AS61">
        <v>1.2322189705698181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76.854034648298892</v>
      </c>
      <c r="BA61">
        <v>4.2693085946001821</v>
      </c>
      <c r="BB61">
        <f t="shared" si="0"/>
        <v>102.46333407435493</v>
      </c>
      <c r="BC61">
        <v>1.1569450364372471</v>
      </c>
      <c r="BD61">
        <v>1.3945167961165048</v>
      </c>
      <c r="BE61">
        <v>0.85654331216931212</v>
      </c>
      <c r="BF61">
        <v>1.1880682754237288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1.1375416045163513</v>
      </c>
      <c r="L62">
        <v>3.6736282729843484</v>
      </c>
      <c r="M62">
        <v>0.86618526017356168</v>
      </c>
      <c r="N62">
        <v>0.56371166856135191</v>
      </c>
      <c r="O62">
        <v>1.2627647869491432</v>
      </c>
      <c r="P62">
        <v>2.0871853748622824</v>
      </c>
      <c r="Q62">
        <v>0.15650759505970246</v>
      </c>
      <c r="R62">
        <v>0.53224796493425175</v>
      </c>
      <c r="S62">
        <v>0.26097366685373691</v>
      </c>
      <c r="T62">
        <v>0.65748278021289919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1.8255709657639323</v>
      </c>
      <c r="AC62">
        <v>0.79042773207054884</v>
      </c>
      <c r="AD62">
        <v>0</v>
      </c>
      <c r="AE62">
        <v>1.975756000939261</v>
      </c>
      <c r="AF62">
        <v>0.27777877230745146</v>
      </c>
      <c r="AG62">
        <v>1.8471324778438736</v>
      </c>
      <c r="AH62">
        <v>2.1141079799624287</v>
      </c>
      <c r="AI62">
        <v>0</v>
      </c>
      <c r="AJ62">
        <v>0</v>
      </c>
      <c r="AK62">
        <v>3.3866389644750567</v>
      </c>
      <c r="AL62">
        <v>0</v>
      </c>
      <c r="AM62">
        <v>0.60849053366729278</v>
      </c>
      <c r="AN62">
        <v>2.6183227802128988E-2</v>
      </c>
      <c r="AO62">
        <v>0</v>
      </c>
      <c r="AP62">
        <v>0</v>
      </c>
      <c r="AQ62">
        <v>0</v>
      </c>
      <c r="AR62">
        <v>0</v>
      </c>
      <c r="AS62">
        <v>1.2322189705698181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76.801853475266114</v>
      </c>
      <c r="BA62">
        <v>4.2671274215674151</v>
      </c>
      <c r="BB62">
        <f t="shared" si="0"/>
        <v>102.41333407435492</v>
      </c>
      <c r="BC62">
        <v>1.1569450364372471</v>
      </c>
      <c r="BD62">
        <v>1.3945167961165048</v>
      </c>
      <c r="BE62">
        <v>0.85654331216931212</v>
      </c>
      <c r="BF62">
        <v>1.1880682754237288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1.1375416045163513</v>
      </c>
      <c r="L63">
        <v>3.6736282729843484</v>
      </c>
      <c r="M63">
        <v>0.86618526017356168</v>
      </c>
      <c r="N63">
        <v>0.56371167821625456</v>
      </c>
      <c r="O63">
        <v>1.2627647869491432</v>
      </c>
      <c r="P63">
        <v>2.0871853748622824</v>
      </c>
      <c r="Q63">
        <v>0.15633671455608475</v>
      </c>
      <c r="R63">
        <v>0.53224796493425175</v>
      </c>
      <c r="S63">
        <v>0.26096747894227446</v>
      </c>
      <c r="T63">
        <v>0.65748278021289919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1.8255709657639323</v>
      </c>
      <c r="AC63">
        <v>0.79042773207054884</v>
      </c>
      <c r="AD63">
        <v>0</v>
      </c>
      <c r="AE63">
        <v>1.975756000939261</v>
      </c>
      <c r="AF63">
        <v>0.27777877230745146</v>
      </c>
      <c r="AG63">
        <v>1.8471324778438736</v>
      </c>
      <c r="AH63">
        <v>2.1141079799624287</v>
      </c>
      <c r="AI63">
        <v>0</v>
      </c>
      <c r="AJ63">
        <v>0</v>
      </c>
      <c r="AK63">
        <v>3.3866389644750567</v>
      </c>
      <c r="AL63">
        <v>0</v>
      </c>
      <c r="AM63">
        <v>0.60849053366729278</v>
      </c>
      <c r="AN63">
        <v>2.6183227802128988E-2</v>
      </c>
      <c r="AO63">
        <v>0</v>
      </c>
      <c r="AP63">
        <v>0</v>
      </c>
      <c r="AQ63">
        <v>0</v>
      </c>
      <c r="AR63">
        <v>0</v>
      </c>
      <c r="AS63">
        <v>1.2322189705698181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76.801853475266114</v>
      </c>
      <c r="BA63">
        <v>4.2671200205112401</v>
      </c>
      <c r="BB63">
        <f t="shared" si="0"/>
        <v>102.41316441665091</v>
      </c>
      <c r="BC63">
        <v>1.1569450364372471</v>
      </c>
      <c r="BD63">
        <v>1.3945167961165048</v>
      </c>
      <c r="BE63">
        <v>0.85654331216931212</v>
      </c>
      <c r="BF63">
        <v>1.1880682754237288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1.1375416045163513</v>
      </c>
      <c r="L64">
        <v>3.6736282729843484</v>
      </c>
      <c r="M64">
        <v>0.86618526017356168</v>
      </c>
      <c r="N64">
        <v>0.56371167821625456</v>
      </c>
      <c r="O64">
        <v>1.2627647869491432</v>
      </c>
      <c r="P64">
        <v>2.0871853748622824</v>
      </c>
      <c r="Q64">
        <v>0.15633671455608475</v>
      </c>
      <c r="R64">
        <v>0.53224796493425175</v>
      </c>
      <c r="S64">
        <v>0.26096747894227446</v>
      </c>
      <c r="T64">
        <v>0.65748278021289919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1.8255709657639323</v>
      </c>
      <c r="AC64">
        <v>0.79042773207054884</v>
      </c>
      <c r="AD64">
        <v>0</v>
      </c>
      <c r="AE64">
        <v>1.975756000939261</v>
      </c>
      <c r="AF64">
        <v>0.27777877230745146</v>
      </c>
      <c r="AG64">
        <v>1.8471324778438736</v>
      </c>
      <c r="AH64">
        <v>2.1141079799624287</v>
      </c>
      <c r="AI64">
        <v>0</v>
      </c>
      <c r="AJ64">
        <v>0</v>
      </c>
      <c r="AK64">
        <v>3.3866389644750567</v>
      </c>
      <c r="AL64">
        <v>0</v>
      </c>
      <c r="AM64">
        <v>0.60849053366729278</v>
      </c>
      <c r="AN64">
        <v>2.6183227802128988E-2</v>
      </c>
      <c r="AO64">
        <v>0</v>
      </c>
      <c r="AP64">
        <v>0</v>
      </c>
      <c r="AQ64">
        <v>0</v>
      </c>
      <c r="AR64">
        <v>0</v>
      </c>
      <c r="AS64">
        <v>1.2322189705698181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76.801853475266114</v>
      </c>
      <c r="BA64">
        <v>4.2671200205112401</v>
      </c>
      <c r="BB64">
        <f t="shared" si="0"/>
        <v>102.41316441665091</v>
      </c>
      <c r="BC64">
        <v>1.1569450364372471</v>
      </c>
      <c r="BD64">
        <v>1.3945167961165048</v>
      </c>
      <c r="BE64">
        <v>0.85654331216931212</v>
      </c>
      <c r="BF64">
        <v>1.1880682754237288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0.86618526017356168</v>
      </c>
      <c r="N65">
        <v>0.56371167821625456</v>
      </c>
      <c r="O65">
        <v>1.2627647869491432</v>
      </c>
      <c r="P65">
        <v>2.0871853748622824</v>
      </c>
      <c r="Q65">
        <v>0.15651150859829244</v>
      </c>
      <c r="R65">
        <v>0.52137798145076697</v>
      </c>
      <c r="S65">
        <v>0.261047390230637</v>
      </c>
      <c r="T65">
        <v>0.65748278021289919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1.8255709657639323</v>
      </c>
      <c r="AC65">
        <v>0.79042773207054884</v>
      </c>
      <c r="AD65">
        <v>0.35410212980588601</v>
      </c>
      <c r="AE65">
        <v>1.975756000939261</v>
      </c>
      <c r="AF65">
        <v>0.27777877230745146</v>
      </c>
      <c r="AG65">
        <v>1.8471324778438736</v>
      </c>
      <c r="AH65">
        <v>2.1141079799624287</v>
      </c>
      <c r="AI65">
        <v>0</v>
      </c>
      <c r="AJ65">
        <v>0</v>
      </c>
      <c r="AK65">
        <v>3.3866389644750567</v>
      </c>
      <c r="AL65">
        <v>0</v>
      </c>
      <c r="AM65">
        <v>0.60849053366729278</v>
      </c>
      <c r="AN65">
        <v>2.6183227802128988E-2</v>
      </c>
      <c r="AO65">
        <v>0</v>
      </c>
      <c r="AP65">
        <v>0</v>
      </c>
      <c r="AQ65">
        <v>0</v>
      </c>
      <c r="AR65">
        <v>0</v>
      </c>
      <c r="AS65">
        <v>1.2322189705698181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61.04313921936965</v>
      </c>
      <c r="BA65">
        <v>3.4216566141343279</v>
      </c>
      <c r="BB65">
        <f t="shared" si="0"/>
        <v>83.032230541283624</v>
      </c>
      <c r="BC65">
        <v>1.1569450364372471</v>
      </c>
      <c r="BD65">
        <v>1.3945167961165048</v>
      </c>
      <c r="BE65">
        <v>0.85654331216931212</v>
      </c>
      <c r="BF65">
        <v>1.1880682754237288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0.86618526017356168</v>
      </c>
      <c r="N66">
        <v>0.56371167821625456</v>
      </c>
      <c r="O66">
        <v>1.2627647869491432</v>
      </c>
      <c r="P66">
        <v>2.0871853748622824</v>
      </c>
      <c r="Q66">
        <v>0.1566004764169612</v>
      </c>
      <c r="R66">
        <v>0.51107877725504258</v>
      </c>
      <c r="S66">
        <v>0.261047390230637</v>
      </c>
      <c r="T66">
        <v>0.65748278021289919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1.8255709657639323</v>
      </c>
      <c r="AC66">
        <v>0.79042773207054884</v>
      </c>
      <c r="AD66">
        <v>0.35410212980588601</v>
      </c>
      <c r="AE66">
        <v>1.975756000939261</v>
      </c>
      <c r="AF66">
        <v>0.27777877230745146</v>
      </c>
      <c r="AG66">
        <v>1.8471324778438736</v>
      </c>
      <c r="AH66">
        <v>2.1141079799624287</v>
      </c>
      <c r="AI66">
        <v>0</v>
      </c>
      <c r="AJ66">
        <v>0</v>
      </c>
      <c r="AK66">
        <v>3.3866389644750567</v>
      </c>
      <c r="AL66">
        <v>0</v>
      </c>
      <c r="AM66">
        <v>0.60849053366729278</v>
      </c>
      <c r="AN66">
        <v>2.6183227802128988E-2</v>
      </c>
      <c r="AO66">
        <v>0</v>
      </c>
      <c r="AP66">
        <v>0</v>
      </c>
      <c r="AQ66">
        <v>0</v>
      </c>
      <c r="AR66">
        <v>0</v>
      </c>
      <c r="AS66">
        <v>1.2322189705698181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61.04313921936965</v>
      </c>
      <c r="BA66">
        <v>3.421229826253767</v>
      </c>
      <c r="BB66">
        <f t="shared" si="0"/>
        <v>83.022447092787132</v>
      </c>
      <c r="BC66">
        <v>1.1569450364372471</v>
      </c>
      <c r="BD66">
        <v>1.3945167961165048</v>
      </c>
      <c r="BE66">
        <v>0.85654331216931212</v>
      </c>
      <c r="BF66">
        <v>1.1880682754237288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0.86618526017356168</v>
      </c>
      <c r="N67">
        <v>0.56371167821625456</v>
      </c>
      <c r="O67">
        <v>1.2627647869491432</v>
      </c>
      <c r="P67">
        <v>2.0871853748622824</v>
      </c>
      <c r="Q67">
        <v>0.1566004764169612</v>
      </c>
      <c r="R67">
        <v>0.51107877725504258</v>
      </c>
      <c r="S67">
        <v>0.26097656163062705</v>
      </c>
      <c r="T67">
        <v>0.65631421415153401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1.8255709657639323</v>
      </c>
      <c r="AC67">
        <v>0.79042773207054884</v>
      </c>
      <c r="AD67">
        <v>0.35410212980588601</v>
      </c>
      <c r="AE67">
        <v>1.975756000939261</v>
      </c>
      <c r="AF67">
        <v>0.27777877230745146</v>
      </c>
      <c r="AG67">
        <v>1.8471324778438736</v>
      </c>
      <c r="AH67">
        <v>2.1141079799624287</v>
      </c>
      <c r="AI67">
        <v>0</v>
      </c>
      <c r="AJ67">
        <v>0</v>
      </c>
      <c r="AK67">
        <v>3.3866389644750567</v>
      </c>
      <c r="AL67">
        <v>0</v>
      </c>
      <c r="AM67">
        <v>0.60849053366729278</v>
      </c>
      <c r="AN67">
        <v>2.6183227802128988E-2</v>
      </c>
      <c r="AO67">
        <v>0</v>
      </c>
      <c r="AP67">
        <v>0</v>
      </c>
      <c r="AQ67">
        <v>0</v>
      </c>
      <c r="AR67">
        <v>0</v>
      </c>
      <c r="AS67">
        <v>1.2322189705698181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61.095320392402414</v>
      </c>
      <c r="BA67">
        <v>3.4233591925896958</v>
      </c>
      <c r="BB67">
        <f t="shared" si="0"/>
        <v>83.071259504822592</v>
      </c>
      <c r="BC67">
        <v>1.1569450364372471</v>
      </c>
      <c r="BD67">
        <v>1.3945167961165048</v>
      </c>
      <c r="BE67">
        <v>0.85654331216931212</v>
      </c>
      <c r="BF67">
        <v>1.1880682754237288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0.86618526017356168</v>
      </c>
      <c r="N68">
        <v>0.56371167821625456</v>
      </c>
      <c r="O68">
        <v>1.2627647869491432</v>
      </c>
      <c r="P68">
        <v>2.0871853748622824</v>
      </c>
      <c r="Q68">
        <v>0.1566004764169612</v>
      </c>
      <c r="R68">
        <v>0.51107877725504258</v>
      </c>
      <c r="S68">
        <v>0.26097656163062705</v>
      </c>
      <c r="T68">
        <v>0.65631421415153401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1.8255709657639323</v>
      </c>
      <c r="AC68">
        <v>0.79042773207054884</v>
      </c>
      <c r="AD68">
        <v>0.35410212980588601</v>
      </c>
      <c r="AE68">
        <v>1.975756000939261</v>
      </c>
      <c r="AF68">
        <v>0.27777877230745146</v>
      </c>
      <c r="AG68">
        <v>1.8471324778438736</v>
      </c>
      <c r="AH68">
        <v>2.1141079799624287</v>
      </c>
      <c r="AI68">
        <v>0</v>
      </c>
      <c r="AJ68">
        <v>0</v>
      </c>
      <c r="AK68">
        <v>3.3866389644750567</v>
      </c>
      <c r="AL68">
        <v>0</v>
      </c>
      <c r="AM68">
        <v>0.60849053366729278</v>
      </c>
      <c r="AN68">
        <v>2.6183227802128988E-2</v>
      </c>
      <c r="AO68">
        <v>0</v>
      </c>
      <c r="AP68">
        <v>0</v>
      </c>
      <c r="AQ68">
        <v>0</v>
      </c>
      <c r="AR68">
        <v>0</v>
      </c>
      <c r="AS68">
        <v>1.2322189705698181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61.095320392402414</v>
      </c>
      <c r="BA68">
        <v>3.4233591925896958</v>
      </c>
      <c r="BB68">
        <f t="shared" ref="BB68:BB99" si="1">SUM(B68:AZ68)-BA68+SUM(BC68:BF68)</f>
        <v>83.071259504822592</v>
      </c>
      <c r="BC68">
        <v>1.1569450364372471</v>
      </c>
      <c r="BD68">
        <v>1.3945167961165048</v>
      </c>
      <c r="BE68">
        <v>0.85654331216931212</v>
      </c>
      <c r="BF68">
        <v>1.1880682754237288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0.86618526017356168</v>
      </c>
      <c r="N69">
        <v>0.56371167821625456</v>
      </c>
      <c r="O69">
        <v>1.2627647869491432</v>
      </c>
      <c r="P69">
        <v>2.0871853748622824</v>
      </c>
      <c r="Q69">
        <v>0.1566004764169612</v>
      </c>
      <c r="R69">
        <v>0.53216622413448667</v>
      </c>
      <c r="S69">
        <v>0.26097656163062705</v>
      </c>
      <c r="T69">
        <v>0.65631421415153401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1.8255709657639323</v>
      </c>
      <c r="AC69">
        <v>0.79042773207054884</v>
      </c>
      <c r="AD69">
        <v>0.35410212980588601</v>
      </c>
      <c r="AE69">
        <v>1.975756000939261</v>
      </c>
      <c r="AF69">
        <v>0.27777877230745146</v>
      </c>
      <c r="AG69">
        <v>1.8471324778438736</v>
      </c>
      <c r="AH69">
        <v>2.1141079799624287</v>
      </c>
      <c r="AI69">
        <v>0</v>
      </c>
      <c r="AJ69">
        <v>0</v>
      </c>
      <c r="AK69">
        <v>3.3866389644750567</v>
      </c>
      <c r="AL69">
        <v>0</v>
      </c>
      <c r="AM69">
        <v>0.60849053366729278</v>
      </c>
      <c r="AN69">
        <v>2.6183227802128988E-2</v>
      </c>
      <c r="AO69">
        <v>0</v>
      </c>
      <c r="AP69">
        <v>0</v>
      </c>
      <c r="AQ69">
        <v>0</v>
      </c>
      <c r="AR69">
        <v>0</v>
      </c>
      <c r="AS69">
        <v>1.2322189705698181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61.230804633688145</v>
      </c>
      <c r="BA69">
        <v>3.4299038891549944</v>
      </c>
      <c r="BB69">
        <f t="shared" si="1"/>
        <v>83.221286496422465</v>
      </c>
      <c r="BC69">
        <v>1.1569450364372471</v>
      </c>
      <c r="BD69">
        <v>1.3945167961165048</v>
      </c>
      <c r="BE69">
        <v>0.85654331216931212</v>
      </c>
      <c r="BF69">
        <v>1.1880682754237288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0.86618526017356168</v>
      </c>
      <c r="N70">
        <v>0.56371167821625456</v>
      </c>
      <c r="O70">
        <v>1.2627647869491432</v>
      </c>
      <c r="P70">
        <v>2.0871853748622824</v>
      </c>
      <c r="Q70">
        <v>0.1566004764169612</v>
      </c>
      <c r="R70">
        <v>0.53216622413448667</v>
      </c>
      <c r="S70">
        <v>0.26097656163062705</v>
      </c>
      <c r="T70">
        <v>0.65631421415153401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1.8255709657639323</v>
      </c>
      <c r="AC70">
        <v>0.79042773207054884</v>
      </c>
      <c r="AD70">
        <v>0.35410212980588601</v>
      </c>
      <c r="AE70">
        <v>1.975756000939261</v>
      </c>
      <c r="AF70">
        <v>0.27777877230745146</v>
      </c>
      <c r="AG70">
        <v>1.8471324778438736</v>
      </c>
      <c r="AH70">
        <v>2.1141079799624287</v>
      </c>
      <c r="AI70">
        <v>0</v>
      </c>
      <c r="AJ70">
        <v>0</v>
      </c>
      <c r="AK70">
        <v>3.3866389644750567</v>
      </c>
      <c r="AL70">
        <v>0</v>
      </c>
      <c r="AM70">
        <v>0.60849053366729278</v>
      </c>
      <c r="AN70">
        <v>2.6183227802128988E-2</v>
      </c>
      <c r="AO70">
        <v>0</v>
      </c>
      <c r="AP70">
        <v>0</v>
      </c>
      <c r="AQ70">
        <v>0</v>
      </c>
      <c r="AR70">
        <v>0</v>
      </c>
      <c r="AS70">
        <v>1.2322189705698181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61.293422041327482</v>
      </c>
      <c r="BA70">
        <v>3.4325212967943219</v>
      </c>
      <c r="BB70">
        <f t="shared" si="1"/>
        <v>82.816447855645777</v>
      </c>
      <c r="BC70">
        <v>1.1569450364372471</v>
      </c>
      <c r="BD70">
        <v>0.9296781553398058</v>
      </c>
      <c r="BE70">
        <v>0.85654331216931212</v>
      </c>
      <c r="BF70">
        <v>1.1880682754237288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0.86618526017356168</v>
      </c>
      <c r="N71">
        <v>0.56371167821625456</v>
      </c>
      <c r="O71">
        <v>1.2627647869491432</v>
      </c>
      <c r="P71">
        <v>2.0871853748622824</v>
      </c>
      <c r="Q71">
        <v>0.1566004764169612</v>
      </c>
      <c r="R71">
        <v>0.53216622413448667</v>
      </c>
      <c r="S71">
        <v>0.26089180481895385</v>
      </c>
      <c r="T71">
        <v>0.63483459263897579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1.8255709657639323</v>
      </c>
      <c r="AC71">
        <v>1.1714242534084742</v>
      </c>
      <c r="AD71">
        <v>0.70820422269881023</v>
      </c>
      <c r="AE71">
        <v>1.975756000939261</v>
      </c>
      <c r="AF71">
        <v>0.27777877230745146</v>
      </c>
      <c r="AG71">
        <v>1.8471324778438736</v>
      </c>
      <c r="AH71">
        <v>2.1141079799624287</v>
      </c>
      <c r="AI71">
        <v>0.14372379211020661</v>
      </c>
      <c r="AJ71">
        <v>0</v>
      </c>
      <c r="AK71">
        <v>3.3866389644750567</v>
      </c>
      <c r="AL71">
        <v>0</v>
      </c>
      <c r="AM71">
        <v>0.60849053366729278</v>
      </c>
      <c r="AN71">
        <v>2.6183227802128988E-2</v>
      </c>
      <c r="AO71">
        <v>0</v>
      </c>
      <c r="AP71">
        <v>0</v>
      </c>
      <c r="AQ71">
        <v>0.4403401338760175</v>
      </c>
      <c r="AR71">
        <v>0</v>
      </c>
      <c r="AS71">
        <v>1.2322189705698181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61.564764141097889</v>
      </c>
      <c r="BA71">
        <v>3.4981029997318451</v>
      </c>
      <c r="BB71">
        <f t="shared" si="1"/>
        <v>84.189166053639724</v>
      </c>
      <c r="BC71">
        <v>1.1569450364372471</v>
      </c>
      <c r="BD71">
        <v>0.9296781553398058</v>
      </c>
      <c r="BE71">
        <v>0.85654331216931212</v>
      </c>
      <c r="BF71">
        <v>1.057427914691943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0.86618526017356168</v>
      </c>
      <c r="N72">
        <v>0.56371167821625456</v>
      </c>
      <c r="O72">
        <v>1.2627647869491432</v>
      </c>
      <c r="P72">
        <v>2.0871853748622824</v>
      </c>
      <c r="Q72">
        <v>0.1566004764169612</v>
      </c>
      <c r="R72">
        <v>0.53216622413448667</v>
      </c>
      <c r="S72">
        <v>0.26089180481895385</v>
      </c>
      <c r="T72">
        <v>0.63483459263897579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1.8255709657639323</v>
      </c>
      <c r="AC72">
        <v>1.1714242534084742</v>
      </c>
      <c r="AD72">
        <v>0.70820422269881023</v>
      </c>
      <c r="AE72">
        <v>1.975756000939261</v>
      </c>
      <c r="AF72">
        <v>0.27777877230745146</v>
      </c>
      <c r="AG72">
        <v>1.8471324778438736</v>
      </c>
      <c r="AH72">
        <v>2.1141079799624287</v>
      </c>
      <c r="AI72">
        <v>0.61595916906700066</v>
      </c>
      <c r="AJ72">
        <v>0</v>
      </c>
      <c r="AK72">
        <v>3.3866389644750567</v>
      </c>
      <c r="AL72">
        <v>0</v>
      </c>
      <c r="AM72">
        <v>0.60849053366729278</v>
      </c>
      <c r="AN72">
        <v>2.6183227802128988E-2</v>
      </c>
      <c r="AO72">
        <v>0</v>
      </c>
      <c r="AP72">
        <v>0</v>
      </c>
      <c r="AQ72">
        <v>0.88068026775203501</v>
      </c>
      <c r="AR72">
        <v>0</v>
      </c>
      <c r="AS72">
        <v>1.2322189705698181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61.700435190983086</v>
      </c>
      <c r="BA72">
        <v>3.5419197059698582</v>
      </c>
      <c r="BB72">
        <f t="shared" si="1"/>
        <v>85.193595908119732</v>
      </c>
      <c r="BC72">
        <v>1.1569450364372471</v>
      </c>
      <c r="BD72">
        <v>0.9296781553398058</v>
      </c>
      <c r="BE72">
        <v>0.85654331216931212</v>
      </c>
      <c r="BF72">
        <v>1.057427914691943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0.86618526017356168</v>
      </c>
      <c r="N73">
        <v>0.56371167821625456</v>
      </c>
      <c r="O73">
        <v>1.2627647869491432</v>
      </c>
      <c r="P73">
        <v>2.0871853748622824</v>
      </c>
      <c r="Q73">
        <v>0.1565503910451404</v>
      </c>
      <c r="R73">
        <v>0.53224796493425175</v>
      </c>
      <c r="S73">
        <v>0.26093270448684364</v>
      </c>
      <c r="T73">
        <v>0.63464870242816385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1.8255709657639323</v>
      </c>
      <c r="AC73">
        <v>1.1714242534084742</v>
      </c>
      <c r="AD73">
        <v>0.70820422269881023</v>
      </c>
      <c r="AE73">
        <v>1.975756000939261</v>
      </c>
      <c r="AF73">
        <v>0.27777877230745146</v>
      </c>
      <c r="AG73">
        <v>1.8471324778438736</v>
      </c>
      <c r="AH73">
        <v>1.3480648168440827</v>
      </c>
      <c r="AI73">
        <v>0.61595916906700066</v>
      </c>
      <c r="AJ73">
        <v>0</v>
      </c>
      <c r="AK73">
        <v>3.3866389644750567</v>
      </c>
      <c r="AL73">
        <v>0</v>
      </c>
      <c r="AM73">
        <v>0.60849053366729278</v>
      </c>
      <c r="AN73">
        <v>2.6183227802128988E-2</v>
      </c>
      <c r="AO73">
        <v>0</v>
      </c>
      <c r="AP73">
        <v>0</v>
      </c>
      <c r="AQ73">
        <v>0.88068026775203501</v>
      </c>
      <c r="AR73">
        <v>0</v>
      </c>
      <c r="AS73">
        <v>1.2322189705698181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61.648254017950322</v>
      </c>
      <c r="BA73">
        <v>3.5077131913109385</v>
      </c>
      <c r="BB73">
        <f t="shared" si="1"/>
        <v>84.127296739604574</v>
      </c>
      <c r="BC73">
        <v>1.1569450364372471</v>
      </c>
      <c r="BD73">
        <v>0.9296781553398058</v>
      </c>
      <c r="BE73">
        <v>0.55969199999999997</v>
      </c>
      <c r="BF73">
        <v>1.0721112149532712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0.86618526017356168</v>
      </c>
      <c r="N74">
        <v>0.56371167821625456</v>
      </c>
      <c r="O74">
        <v>1.2627647869491432</v>
      </c>
      <c r="P74">
        <v>2.0871853748622824</v>
      </c>
      <c r="Q74">
        <v>0.1565503910451404</v>
      </c>
      <c r="R74">
        <v>0.53224796493425175</v>
      </c>
      <c r="S74">
        <v>0.26093270448684364</v>
      </c>
      <c r="T74">
        <v>0.63464870242816385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1.8255709657639323</v>
      </c>
      <c r="AC74">
        <v>1.1714242534084742</v>
      </c>
      <c r="AD74">
        <v>0.70820422269881023</v>
      </c>
      <c r="AE74">
        <v>1.975756000939261</v>
      </c>
      <c r="AF74">
        <v>0.27777877230745146</v>
      </c>
      <c r="AG74">
        <v>1.8471324778438736</v>
      </c>
      <c r="AH74">
        <v>1.3480648168440827</v>
      </c>
      <c r="AI74">
        <v>0.61595916906700066</v>
      </c>
      <c r="AJ74">
        <v>0</v>
      </c>
      <c r="AK74">
        <v>3.3866389644750567</v>
      </c>
      <c r="AL74">
        <v>0</v>
      </c>
      <c r="AM74">
        <v>0.60849053366729278</v>
      </c>
      <c r="AN74">
        <v>2.6183227802128988E-2</v>
      </c>
      <c r="AO74">
        <v>0</v>
      </c>
      <c r="AP74">
        <v>0</v>
      </c>
      <c r="AQ74">
        <v>0.88068026775203501</v>
      </c>
      <c r="AR74">
        <v>0</v>
      </c>
      <c r="AS74">
        <v>1.2322189705698181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61.648254017950322</v>
      </c>
      <c r="BA74">
        <v>3.5077131913109385</v>
      </c>
      <c r="BB74">
        <f t="shared" si="1"/>
        <v>84.127296739604574</v>
      </c>
      <c r="BC74">
        <v>1.1569450364372471</v>
      </c>
      <c r="BD74">
        <v>0.9296781553398058</v>
      </c>
      <c r="BE74">
        <v>0.55969199999999997</v>
      </c>
      <c r="BF74">
        <v>1.0721112149532712</v>
      </c>
    </row>
    <row r="75" spans="1:58">
      <c r="A75" t="s">
        <v>117</v>
      </c>
      <c r="B75">
        <v>0</v>
      </c>
      <c r="C75">
        <v>0</v>
      </c>
      <c r="D75">
        <v>0.87630022159187859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0.86618526017356168</v>
      </c>
      <c r="N75">
        <v>0.56371167821625456</v>
      </c>
      <c r="O75">
        <v>1.2627647869491432</v>
      </c>
      <c r="P75">
        <v>2.0871853748622824</v>
      </c>
      <c r="Q75">
        <v>0.1565503910451404</v>
      </c>
      <c r="R75">
        <v>0.5219433232983921</v>
      </c>
      <c r="S75">
        <v>0.26096049715381031</v>
      </c>
      <c r="T75">
        <v>0.6334586655534683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1.8255709657639323</v>
      </c>
      <c r="AC75">
        <v>1.1714242534084742</v>
      </c>
      <c r="AD75">
        <v>0.61582979417658101</v>
      </c>
      <c r="AE75">
        <v>1.975756000939261</v>
      </c>
      <c r="AF75">
        <v>0.27777877230745146</v>
      </c>
      <c r="AG75">
        <v>1.8471324778438736</v>
      </c>
      <c r="AH75">
        <v>1.2838712479649339</v>
      </c>
      <c r="AI75">
        <v>0.7186190751408893</v>
      </c>
      <c r="AJ75">
        <v>0</v>
      </c>
      <c r="AK75">
        <v>3.3866389644750567</v>
      </c>
      <c r="AL75">
        <v>0</v>
      </c>
      <c r="AM75">
        <v>0.60849053366729278</v>
      </c>
      <c r="AN75">
        <v>2.6183227802128988E-2</v>
      </c>
      <c r="AO75">
        <v>0</v>
      </c>
      <c r="AP75">
        <v>0</v>
      </c>
      <c r="AQ75">
        <v>0.88068026775203501</v>
      </c>
      <c r="AR75">
        <v>0</v>
      </c>
      <c r="AS75">
        <v>1.2322189705698181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61.648254017950322</v>
      </c>
      <c r="BA75">
        <v>3.541609866527728</v>
      </c>
      <c r="BB75">
        <f t="shared" si="1"/>
        <v>84.707970592808749</v>
      </c>
      <c r="BC75">
        <v>1.1569450364372471</v>
      </c>
      <c r="BD75">
        <v>0.75618281325301184</v>
      </c>
      <c r="BE75">
        <v>0.53683262608695659</v>
      </c>
      <c r="BF75">
        <v>1.0721112149532712</v>
      </c>
    </row>
    <row r="76" spans="1:58">
      <c r="A76" t="s">
        <v>118</v>
      </c>
      <c r="B76">
        <v>0</v>
      </c>
      <c r="C76">
        <v>0</v>
      </c>
      <c r="D76">
        <v>0.87630022159187859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0.86618526017356168</v>
      </c>
      <c r="N76">
        <v>0.56371167821625456</v>
      </c>
      <c r="O76">
        <v>1.2627647869491432</v>
      </c>
      <c r="P76">
        <v>2.0871853748622824</v>
      </c>
      <c r="Q76">
        <v>0.1565503910451404</v>
      </c>
      <c r="R76">
        <v>0.51090756767394863</v>
      </c>
      <c r="S76">
        <v>0.26093270448684364</v>
      </c>
      <c r="T76">
        <v>0.63464870242816385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1.8255709657639323</v>
      </c>
      <c r="AC76">
        <v>1.1714242534084742</v>
      </c>
      <c r="AD76">
        <v>0.61582979417658101</v>
      </c>
      <c r="AE76">
        <v>1.975756000939261</v>
      </c>
      <c r="AF76">
        <v>0.27777877230745146</v>
      </c>
      <c r="AG76">
        <v>1.8471324778438736</v>
      </c>
      <c r="AH76">
        <v>1.2838712479649339</v>
      </c>
      <c r="AI76">
        <v>0.7186190751408893</v>
      </c>
      <c r="AJ76">
        <v>0</v>
      </c>
      <c r="AK76">
        <v>3.3866389644750567</v>
      </c>
      <c r="AL76">
        <v>0</v>
      </c>
      <c r="AM76">
        <v>0.60849053366729278</v>
      </c>
      <c r="AN76">
        <v>2.6183227802128988E-2</v>
      </c>
      <c r="AO76">
        <v>0</v>
      </c>
      <c r="AP76">
        <v>0</v>
      </c>
      <c r="AQ76">
        <v>1.3210204016280527</v>
      </c>
      <c r="AR76">
        <v>0</v>
      </c>
      <c r="AS76">
        <v>1.2322189705698181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61.648254017950322</v>
      </c>
      <c r="BA76">
        <v>3.5596033713465265</v>
      </c>
      <c r="BB76">
        <f t="shared" si="1"/>
        <v>85.21253598810533</v>
      </c>
      <c r="BC76">
        <v>1.1569450364372471</v>
      </c>
      <c r="BD76">
        <v>0.84827509090909081</v>
      </c>
      <c r="BE76">
        <v>0.53683262608695659</v>
      </c>
      <c r="BF76">
        <v>1.0721112149532712</v>
      </c>
    </row>
    <row r="77" spans="1:58">
      <c r="A77" t="s">
        <v>119</v>
      </c>
      <c r="B77">
        <v>0</v>
      </c>
      <c r="C77">
        <v>0</v>
      </c>
      <c r="D77">
        <v>0.87630022159187859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0.86618526017356168</v>
      </c>
      <c r="N77">
        <v>0.56371167821625456</v>
      </c>
      <c r="O77">
        <v>1.2627647869491432</v>
      </c>
      <c r="P77">
        <v>2.0871853748622824</v>
      </c>
      <c r="Q77">
        <v>0.1565503910451404</v>
      </c>
      <c r="R77">
        <v>0.51119586470279854</v>
      </c>
      <c r="S77">
        <v>0.26093270448684364</v>
      </c>
      <c r="T77">
        <v>0.63464870242816385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1.8255709657639323</v>
      </c>
      <c r="AC77">
        <v>1.1714242534084742</v>
      </c>
      <c r="AD77">
        <v>1.0623063525046961</v>
      </c>
      <c r="AE77">
        <v>1.975756000939261</v>
      </c>
      <c r="AF77">
        <v>0.27777877230745146</v>
      </c>
      <c r="AG77">
        <v>1.8471324778438736</v>
      </c>
      <c r="AH77">
        <v>1.7118283450219158</v>
      </c>
      <c r="AI77">
        <v>0.7186190751408893</v>
      </c>
      <c r="AJ77">
        <v>0</v>
      </c>
      <c r="AK77">
        <v>3.3866389644750567</v>
      </c>
      <c r="AL77">
        <v>0</v>
      </c>
      <c r="AM77">
        <v>0.60849053366729278</v>
      </c>
      <c r="AN77">
        <v>2.6183227802128988E-2</v>
      </c>
      <c r="AO77">
        <v>0</v>
      </c>
      <c r="AP77">
        <v>0</v>
      </c>
      <c r="AQ77">
        <v>1.3210204016280527</v>
      </c>
      <c r="AR77">
        <v>0</v>
      </c>
      <c r="AS77">
        <v>1.2322189705698181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61.449965560425795</v>
      </c>
      <c r="BA77">
        <v>3.5878782914329008</v>
      </c>
      <c r="BB77">
        <f t="shared" si="1"/>
        <v>86.637128524097463</v>
      </c>
      <c r="BC77">
        <v>1.1569450364372471</v>
      </c>
      <c r="BD77">
        <v>1.4461655663430419</v>
      </c>
      <c r="BE77">
        <v>0.71537611184210514</v>
      </c>
      <c r="BF77">
        <v>1.0721112149532712</v>
      </c>
    </row>
    <row r="78" spans="1:58">
      <c r="A78" t="s">
        <v>120</v>
      </c>
      <c r="B78">
        <v>0</v>
      </c>
      <c r="C78">
        <v>0</v>
      </c>
      <c r="D78">
        <v>0.87630022159187859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0.86618526017356168</v>
      </c>
      <c r="N78">
        <v>0.56371167821625456</v>
      </c>
      <c r="O78">
        <v>1.2627647869491432</v>
      </c>
      <c r="P78">
        <v>2.0871853748622824</v>
      </c>
      <c r="Q78">
        <v>0.15663606438486347</v>
      </c>
      <c r="R78">
        <v>0.51119586470279854</v>
      </c>
      <c r="S78">
        <v>0.26082640011390862</v>
      </c>
      <c r="T78">
        <v>0.63990498737644497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1.8255709657639323</v>
      </c>
      <c r="AC78">
        <v>1.1714242534084742</v>
      </c>
      <c r="AD78">
        <v>1.4196929238259233</v>
      </c>
      <c r="AE78">
        <v>1.975756000939261</v>
      </c>
      <c r="AF78">
        <v>0.28794139464621166</v>
      </c>
      <c r="AG78">
        <v>1.8471324778438736</v>
      </c>
      <c r="AH78">
        <v>2.6426349965560423</v>
      </c>
      <c r="AI78">
        <v>0.7186190751408893</v>
      </c>
      <c r="AJ78">
        <v>0</v>
      </c>
      <c r="AK78">
        <v>3.3866389644750567</v>
      </c>
      <c r="AL78">
        <v>0</v>
      </c>
      <c r="AM78">
        <v>0.60849053366729278</v>
      </c>
      <c r="AN78">
        <v>2.6183227802128988E-2</v>
      </c>
      <c r="AO78">
        <v>0</v>
      </c>
      <c r="AP78">
        <v>0</v>
      </c>
      <c r="AQ78">
        <v>1.3515055148820705</v>
      </c>
      <c r="AR78">
        <v>0</v>
      </c>
      <c r="AS78">
        <v>1.2322189705698181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61.449965560425795</v>
      </c>
      <c r="BA78">
        <v>3.6436426938296829</v>
      </c>
      <c r="BB78">
        <f t="shared" si="1"/>
        <v>88.814478423172972</v>
      </c>
      <c r="BC78">
        <v>1.1804718095238096</v>
      </c>
      <c r="BD78">
        <v>1.9316641577669904</v>
      </c>
      <c r="BE78">
        <v>1.1053884364406781</v>
      </c>
      <c r="BF78">
        <v>1.0721112149532712</v>
      </c>
    </row>
    <row r="79" spans="1:58">
      <c r="A79" t="s">
        <v>121</v>
      </c>
      <c r="B79">
        <v>0</v>
      </c>
      <c r="C79">
        <v>0</v>
      </c>
      <c r="D79">
        <v>0.18750464957616425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0.86618526017356168</v>
      </c>
      <c r="N79">
        <v>0.56371167821625456</v>
      </c>
      <c r="O79">
        <v>1.2627647869491432</v>
      </c>
      <c r="P79">
        <v>2.0871853748622824</v>
      </c>
      <c r="Q79">
        <v>0.15650646938733262</v>
      </c>
      <c r="R79">
        <v>0.51119586470279854</v>
      </c>
      <c r="S79">
        <v>0.25067399207789554</v>
      </c>
      <c r="T79">
        <v>0.55232092370163755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1.8255709657639323</v>
      </c>
      <c r="AC79">
        <v>1.1714242534084742</v>
      </c>
      <c r="AD79">
        <v>1.4196929238259233</v>
      </c>
      <c r="AE79">
        <v>1.975756000939261</v>
      </c>
      <c r="AF79">
        <v>0.28794139464621166</v>
      </c>
      <c r="AG79">
        <v>1.8471324778438736</v>
      </c>
      <c r="AH79">
        <v>3.1711619915466498</v>
      </c>
      <c r="AI79">
        <v>0.76994898998121475</v>
      </c>
      <c r="AJ79">
        <v>0</v>
      </c>
      <c r="AK79">
        <v>3.3866389644750567</v>
      </c>
      <c r="AL79">
        <v>0</v>
      </c>
      <c r="AM79">
        <v>0.60849053366729278</v>
      </c>
      <c r="AN79">
        <v>2.6183227802128988E-2</v>
      </c>
      <c r="AO79">
        <v>0</v>
      </c>
      <c r="AP79">
        <v>0</v>
      </c>
      <c r="AQ79">
        <v>1.3515055148820705</v>
      </c>
      <c r="AR79">
        <v>0</v>
      </c>
      <c r="AS79">
        <v>1.2322189705698181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61.450077228136095</v>
      </c>
      <c r="BA79">
        <v>3.6350029238722428</v>
      </c>
      <c r="BB79">
        <f t="shared" si="1"/>
        <v>88.813155018087556</v>
      </c>
      <c r="BC79">
        <v>1.1804718095238096</v>
      </c>
      <c r="BD79">
        <v>1.9316641577669904</v>
      </c>
      <c r="BE79">
        <v>1.3021183225806454</v>
      </c>
      <c r="BF79">
        <v>1.0721112149532712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0.86618526017356168</v>
      </c>
      <c r="N80">
        <v>0.56371167821625456</v>
      </c>
      <c r="O80">
        <v>1.2627647869491432</v>
      </c>
      <c r="P80">
        <v>2.0871853748622824</v>
      </c>
      <c r="Q80">
        <v>0.15650646938733262</v>
      </c>
      <c r="R80">
        <v>0.51119586470279854</v>
      </c>
      <c r="S80">
        <v>0.25067399207789554</v>
      </c>
      <c r="T80">
        <v>0.60628180526659525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1.8255709657639323</v>
      </c>
      <c r="AC80">
        <v>1.1714242534084742</v>
      </c>
      <c r="AD80">
        <v>1.4196929238259233</v>
      </c>
      <c r="AE80">
        <v>1.975756000939261</v>
      </c>
      <c r="AF80">
        <v>0.28794139464621166</v>
      </c>
      <c r="AG80">
        <v>1.8471324778438736</v>
      </c>
      <c r="AH80">
        <v>3.1711619915466498</v>
      </c>
      <c r="AI80">
        <v>0.92393881089542884</v>
      </c>
      <c r="AJ80">
        <v>0</v>
      </c>
      <c r="AK80">
        <v>3.3866389644750567</v>
      </c>
      <c r="AL80">
        <v>0</v>
      </c>
      <c r="AM80">
        <v>0.60849053366729278</v>
      </c>
      <c r="AN80">
        <v>2.6183227802128988E-2</v>
      </c>
      <c r="AO80">
        <v>0</v>
      </c>
      <c r="AP80">
        <v>0</v>
      </c>
      <c r="AQ80">
        <v>1.3515055148820705</v>
      </c>
      <c r="AR80">
        <v>0</v>
      </c>
      <c r="AS80">
        <v>1.2322189705698181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61.450077228136095</v>
      </c>
      <c r="BA80">
        <v>3.6358575688835884</v>
      </c>
      <c r="BB80">
        <f t="shared" si="1"/>
        <v>88.832746425979209</v>
      </c>
      <c r="BC80">
        <v>1.1804718095238096</v>
      </c>
      <c r="BD80">
        <v>1.9316641577669904</v>
      </c>
      <c r="BE80">
        <v>1.3021183225806454</v>
      </c>
      <c r="BF80">
        <v>1.0721112149532712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0.86618526017356168</v>
      </c>
      <c r="N81">
        <v>0.56371167821625456</v>
      </c>
      <c r="O81">
        <v>1.2627647869491432</v>
      </c>
      <c r="P81">
        <v>2.0871853748622824</v>
      </c>
      <c r="Q81">
        <v>0.15650646938733262</v>
      </c>
      <c r="R81">
        <v>0.51119586470279854</v>
      </c>
      <c r="S81">
        <v>0.25067399207789554</v>
      </c>
      <c r="T81">
        <v>0.61795495752296747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1.8255709657639323</v>
      </c>
      <c r="AC81">
        <v>1.1714242534084742</v>
      </c>
      <c r="AD81">
        <v>1.4196929238259233</v>
      </c>
      <c r="AE81">
        <v>1.975756000939261</v>
      </c>
      <c r="AF81">
        <v>0.28794139464621166</v>
      </c>
      <c r="AG81">
        <v>1.8471324778438736</v>
      </c>
      <c r="AH81">
        <v>3.1711619915466498</v>
      </c>
      <c r="AI81">
        <v>2.0070003807138384</v>
      </c>
      <c r="AJ81">
        <v>0</v>
      </c>
      <c r="AK81">
        <v>3.3866389644750567</v>
      </c>
      <c r="AL81">
        <v>0</v>
      </c>
      <c r="AM81">
        <v>0.60849053366729278</v>
      </c>
      <c r="AN81">
        <v>2.6183227802128988E-2</v>
      </c>
      <c r="AO81">
        <v>0</v>
      </c>
      <c r="AP81">
        <v>0</v>
      </c>
      <c r="AQ81">
        <v>1.3515055148820705</v>
      </c>
      <c r="AR81">
        <v>0</v>
      </c>
      <c r="AS81">
        <v>1.2322189705698181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61.450077228136095</v>
      </c>
      <c r="BA81">
        <v>3.681617480266314</v>
      </c>
      <c r="BB81">
        <f t="shared" si="1"/>
        <v>89.881721236671268</v>
      </c>
      <c r="BC81">
        <v>1.1804718095238096</v>
      </c>
      <c r="BD81">
        <v>1.9316641577669904</v>
      </c>
      <c r="BE81">
        <v>1.3021183225806454</v>
      </c>
      <c r="BF81">
        <v>1.0721112149532712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0.86618526017356168</v>
      </c>
      <c r="N82">
        <v>0.56371167821625456</v>
      </c>
      <c r="O82">
        <v>1.2627647869491432</v>
      </c>
      <c r="P82">
        <v>2.0871853748622824</v>
      </c>
      <c r="Q82">
        <v>0.15650646938733262</v>
      </c>
      <c r="R82">
        <v>0.51119586470279854</v>
      </c>
      <c r="S82">
        <v>0.25067399207789554</v>
      </c>
      <c r="T82">
        <v>0.61795495752296747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1.8255709657639323</v>
      </c>
      <c r="AC82">
        <v>1.1714242534084742</v>
      </c>
      <c r="AD82">
        <v>1.4196929238259233</v>
      </c>
      <c r="AE82">
        <v>1.975756000939261</v>
      </c>
      <c r="AF82">
        <v>0.28794139464621166</v>
      </c>
      <c r="AG82">
        <v>1.8471324778438736</v>
      </c>
      <c r="AH82">
        <v>3.1711619915466498</v>
      </c>
      <c r="AI82">
        <v>2.0070003807138384</v>
      </c>
      <c r="AJ82">
        <v>0</v>
      </c>
      <c r="AK82">
        <v>3.3866389644750567</v>
      </c>
      <c r="AL82">
        <v>0</v>
      </c>
      <c r="AM82">
        <v>0.60849053366729278</v>
      </c>
      <c r="AN82">
        <v>2.6183227802128988E-2</v>
      </c>
      <c r="AO82">
        <v>0</v>
      </c>
      <c r="AP82">
        <v>0</v>
      </c>
      <c r="AQ82">
        <v>1.3515055148820705</v>
      </c>
      <c r="AR82">
        <v>0</v>
      </c>
      <c r="AS82">
        <v>1.2322189705698181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61.450077228136095</v>
      </c>
      <c r="BA82">
        <v>3.681617480266314</v>
      </c>
      <c r="BB82">
        <f t="shared" si="1"/>
        <v>89.881721236671268</v>
      </c>
      <c r="BC82">
        <v>1.1804718095238096</v>
      </c>
      <c r="BD82">
        <v>1.9316641577669904</v>
      </c>
      <c r="BE82">
        <v>1.3021183225806454</v>
      </c>
      <c r="BF82">
        <v>1.0721112149532712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0.86618526017356168</v>
      </c>
      <c r="N83">
        <v>0.56371167821625456</v>
      </c>
      <c r="O83">
        <v>1.2627647869491432</v>
      </c>
      <c r="P83">
        <v>2.0871853748622824</v>
      </c>
      <c r="Q83">
        <v>0.15654711018571846</v>
      </c>
      <c r="R83">
        <v>0.51123461305939999</v>
      </c>
      <c r="S83">
        <v>0.24024223200327632</v>
      </c>
      <c r="T83">
        <v>0.61795495752296747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1.8255709657639323</v>
      </c>
      <c r="AC83">
        <v>1.1714242534084742</v>
      </c>
      <c r="AD83">
        <v>1.4196929238259233</v>
      </c>
      <c r="AE83">
        <v>1.975756000939261</v>
      </c>
      <c r="AF83">
        <v>0.28794139464621166</v>
      </c>
      <c r="AG83">
        <v>1.8471324778438736</v>
      </c>
      <c r="AH83">
        <v>3.1711619915466498</v>
      </c>
      <c r="AI83">
        <v>2.0070003807138384</v>
      </c>
      <c r="AJ83">
        <v>0</v>
      </c>
      <c r="AK83">
        <v>3.3866389644750567</v>
      </c>
      <c r="AL83">
        <v>0</v>
      </c>
      <c r="AM83">
        <v>0.60849053366729278</v>
      </c>
      <c r="AN83">
        <v>2.6183227802128988E-2</v>
      </c>
      <c r="AO83">
        <v>0</v>
      </c>
      <c r="AP83">
        <v>0</v>
      </c>
      <c r="AQ83">
        <v>1.3515055148820705</v>
      </c>
      <c r="AR83">
        <v>0</v>
      </c>
      <c r="AS83">
        <v>1.2322189705698181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61.450077228136095</v>
      </c>
      <c r="BA83">
        <v>3.6811847511618732</v>
      </c>
      <c r="BB83">
        <f t="shared" si="1"/>
        <v>89.796753809809331</v>
      </c>
      <c r="BC83">
        <v>1.1804718095238096</v>
      </c>
      <c r="BD83">
        <v>1.9316641577669904</v>
      </c>
      <c r="BE83">
        <v>1.3021183225806454</v>
      </c>
      <c r="BF83">
        <v>0.99706342990654195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0.86618526017356168</v>
      </c>
      <c r="N84">
        <v>0.56371167821625456</v>
      </c>
      <c r="O84">
        <v>1.2627647869491432</v>
      </c>
      <c r="P84">
        <v>2.0871853748622824</v>
      </c>
      <c r="Q84">
        <v>0.15654711018571846</v>
      </c>
      <c r="R84">
        <v>0.51126302709052329</v>
      </c>
      <c r="S84">
        <v>0.25054307548533744</v>
      </c>
      <c r="T84">
        <v>0.61795495752296747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1.8255709657639323</v>
      </c>
      <c r="AC84">
        <v>1.1714242534084742</v>
      </c>
      <c r="AD84">
        <v>1.4196929238259233</v>
      </c>
      <c r="AE84">
        <v>1.975756000939261</v>
      </c>
      <c r="AF84">
        <v>0.28794139464621166</v>
      </c>
      <c r="AG84">
        <v>1.8471324778438736</v>
      </c>
      <c r="AH84">
        <v>3.1711619915466498</v>
      </c>
      <c r="AI84">
        <v>2.0070003807138384</v>
      </c>
      <c r="AJ84">
        <v>0</v>
      </c>
      <c r="AK84">
        <v>3.3866389644750567</v>
      </c>
      <c r="AL84">
        <v>0</v>
      </c>
      <c r="AM84">
        <v>0.60849053366729278</v>
      </c>
      <c r="AN84">
        <v>2.6183227802128988E-2</v>
      </c>
      <c r="AO84">
        <v>0</v>
      </c>
      <c r="AP84">
        <v>0</v>
      </c>
      <c r="AQ84">
        <v>1.3515055148820705</v>
      </c>
      <c r="AR84">
        <v>0</v>
      </c>
      <c r="AS84">
        <v>1.2322189705698181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61.450077228136095</v>
      </c>
      <c r="BA84">
        <v>3.6816165141259245</v>
      </c>
      <c r="BB84">
        <f t="shared" si="1"/>
        <v>89.806651304358482</v>
      </c>
      <c r="BC84">
        <v>1.1804718095238096</v>
      </c>
      <c r="BD84">
        <v>1.9316641577669904</v>
      </c>
      <c r="BE84">
        <v>1.3021183225806454</v>
      </c>
      <c r="BF84">
        <v>0.99706342990654195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0.86618526017356168</v>
      </c>
      <c r="N85">
        <v>0.56371167821625456</v>
      </c>
      <c r="O85">
        <v>1.2627647869491432</v>
      </c>
      <c r="P85">
        <v>2.0871853748622824</v>
      </c>
      <c r="Q85">
        <v>0.15654711018571846</v>
      </c>
      <c r="R85">
        <v>0.51126302709052329</v>
      </c>
      <c r="S85">
        <v>0.25054307548533744</v>
      </c>
      <c r="T85">
        <v>0.61795495752296747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1.8255709657639323</v>
      </c>
      <c r="AC85">
        <v>1.1714242534084742</v>
      </c>
      <c r="AD85">
        <v>1.4196929238259233</v>
      </c>
      <c r="AE85">
        <v>1.975756000939261</v>
      </c>
      <c r="AF85">
        <v>0.28794139464621166</v>
      </c>
      <c r="AG85">
        <v>1.8471324778438736</v>
      </c>
      <c r="AH85">
        <v>3.1711619915466498</v>
      </c>
      <c r="AI85">
        <v>2.0070003807138384</v>
      </c>
      <c r="AJ85">
        <v>0</v>
      </c>
      <c r="AK85">
        <v>3.3866389644750567</v>
      </c>
      <c r="AL85">
        <v>0</v>
      </c>
      <c r="AM85">
        <v>0.60849053366729278</v>
      </c>
      <c r="AN85">
        <v>2.6183227802128988E-2</v>
      </c>
      <c r="AO85">
        <v>0</v>
      </c>
      <c r="AP85">
        <v>0</v>
      </c>
      <c r="AQ85">
        <v>1.3515055148820705</v>
      </c>
      <c r="AR85">
        <v>0</v>
      </c>
      <c r="AS85">
        <v>1.2322189705698181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61.450077228136095</v>
      </c>
      <c r="BA85">
        <v>3.6816165141259245</v>
      </c>
      <c r="BB85">
        <f t="shared" si="1"/>
        <v>89.806651304358482</v>
      </c>
      <c r="BC85">
        <v>1.1804718095238096</v>
      </c>
      <c r="BD85">
        <v>1.9316641577669904</v>
      </c>
      <c r="BE85">
        <v>1.3021183225806454</v>
      </c>
      <c r="BF85">
        <v>0.99706342990654195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0.86618526017356168</v>
      </c>
      <c r="N86">
        <v>0.56371167821625456</v>
      </c>
      <c r="O86">
        <v>1.2627647869491432</v>
      </c>
      <c r="P86">
        <v>2.0871853748622824</v>
      </c>
      <c r="Q86">
        <v>0.15654711018571846</v>
      </c>
      <c r="R86">
        <v>0.51126302709052329</v>
      </c>
      <c r="S86">
        <v>0.25054307548533744</v>
      </c>
      <c r="T86">
        <v>0.61795495752296747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1.8255709657639323</v>
      </c>
      <c r="AC86">
        <v>1.1714242534084742</v>
      </c>
      <c r="AD86">
        <v>1.4196929238259233</v>
      </c>
      <c r="AE86">
        <v>1.975756000939261</v>
      </c>
      <c r="AF86">
        <v>0.27777877230745146</v>
      </c>
      <c r="AG86">
        <v>1.8471324778438736</v>
      </c>
      <c r="AH86">
        <v>3.1711619915466498</v>
      </c>
      <c r="AI86">
        <v>2.0070003807138384</v>
      </c>
      <c r="AJ86">
        <v>0</v>
      </c>
      <c r="AK86">
        <v>3.3866389644750567</v>
      </c>
      <c r="AL86">
        <v>0</v>
      </c>
      <c r="AM86">
        <v>0.60849053366729278</v>
      </c>
      <c r="AN86">
        <v>2.6183227802128988E-2</v>
      </c>
      <c r="AO86">
        <v>0</v>
      </c>
      <c r="AP86">
        <v>0</v>
      </c>
      <c r="AQ86">
        <v>1.3515055148820705</v>
      </c>
      <c r="AR86">
        <v>0</v>
      </c>
      <c r="AS86">
        <v>1.2322189705698181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61.450077228136095</v>
      </c>
      <c r="BA86">
        <v>3.6811917165121644</v>
      </c>
      <c r="BB86">
        <f t="shared" si="1"/>
        <v>89.773386706546916</v>
      </c>
      <c r="BC86">
        <v>1.1569450364372471</v>
      </c>
      <c r="BD86">
        <v>1.9316641577669904</v>
      </c>
      <c r="BE86">
        <v>1.3021183225806454</v>
      </c>
      <c r="BF86">
        <v>0.99706342990654195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0.86618526017356168</v>
      </c>
      <c r="N87">
        <v>0.56371167821625456</v>
      </c>
      <c r="O87">
        <v>1.2627647869491432</v>
      </c>
      <c r="P87">
        <v>2.0871853748622824</v>
      </c>
      <c r="Q87">
        <v>0.15654711018571846</v>
      </c>
      <c r="R87">
        <v>0.51126302709052329</v>
      </c>
      <c r="S87">
        <v>0.25054307548533744</v>
      </c>
      <c r="T87">
        <v>0.61795495752296747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1.8255709657639323</v>
      </c>
      <c r="AC87">
        <v>1.1714242534084742</v>
      </c>
      <c r="AD87">
        <v>1.4196929238259233</v>
      </c>
      <c r="AE87">
        <v>1.975756000939261</v>
      </c>
      <c r="AF87">
        <v>0.27777877230745146</v>
      </c>
      <c r="AG87">
        <v>1.8471324778438736</v>
      </c>
      <c r="AH87">
        <v>3.1711619915466498</v>
      </c>
      <c r="AI87">
        <v>0.66728916030056362</v>
      </c>
      <c r="AJ87">
        <v>0</v>
      </c>
      <c r="AK87">
        <v>3.3866389644750567</v>
      </c>
      <c r="AL87">
        <v>0</v>
      </c>
      <c r="AM87">
        <v>0.60849053366729278</v>
      </c>
      <c r="AN87">
        <v>2.6183227802128988E-2</v>
      </c>
      <c r="AO87">
        <v>0</v>
      </c>
      <c r="AP87">
        <v>0</v>
      </c>
      <c r="AQ87">
        <v>1.3515055148820705</v>
      </c>
      <c r="AR87">
        <v>0</v>
      </c>
      <c r="AS87">
        <v>1.2322189705698181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61.450228553537883</v>
      </c>
      <c r="BA87">
        <v>3.6251981129006814</v>
      </c>
      <c r="BB87">
        <f t="shared" si="1"/>
        <v>88.574936132426529</v>
      </c>
      <c r="BC87">
        <v>1.1569450364372471</v>
      </c>
      <c r="BD87">
        <v>1.9316641577669904</v>
      </c>
      <c r="BE87">
        <v>1.3021183225806454</v>
      </c>
      <c r="BF87">
        <v>1.0821791471861473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0.86618526017356168</v>
      </c>
      <c r="N88">
        <v>0.56371167821625456</v>
      </c>
      <c r="O88">
        <v>1.2627647869491432</v>
      </c>
      <c r="P88">
        <v>2.0871853748622824</v>
      </c>
      <c r="Q88">
        <v>0.15654711018571846</v>
      </c>
      <c r="R88">
        <v>0.51126302709052329</v>
      </c>
      <c r="S88">
        <v>0.25054307548533744</v>
      </c>
      <c r="T88">
        <v>0.61795495752296747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1.8255709657639323</v>
      </c>
      <c r="AC88">
        <v>1.1714242534084742</v>
      </c>
      <c r="AD88">
        <v>1.4196929238259233</v>
      </c>
      <c r="AE88">
        <v>1.975756000939261</v>
      </c>
      <c r="AF88">
        <v>0.27777877230745146</v>
      </c>
      <c r="AG88">
        <v>1.8471324778438736</v>
      </c>
      <c r="AH88">
        <v>3.1711619915466498</v>
      </c>
      <c r="AI88">
        <v>0.61595916906700066</v>
      </c>
      <c r="AJ88">
        <v>0</v>
      </c>
      <c r="AK88">
        <v>3.3866389644750567</v>
      </c>
      <c r="AL88">
        <v>0</v>
      </c>
      <c r="AM88">
        <v>0.60849053366729278</v>
      </c>
      <c r="AN88">
        <v>2.6183227802128988E-2</v>
      </c>
      <c r="AO88">
        <v>0</v>
      </c>
      <c r="AP88">
        <v>0</v>
      </c>
      <c r="AQ88">
        <v>1.3515055148820705</v>
      </c>
      <c r="AR88">
        <v>0</v>
      </c>
      <c r="AS88">
        <v>1.2322189705698181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61.450228553537883</v>
      </c>
      <c r="BA88">
        <v>3.6230525192671186</v>
      </c>
      <c r="BB88">
        <f t="shared" si="1"/>
        <v>88.556717638487825</v>
      </c>
      <c r="BC88">
        <v>1.1569450364372471</v>
      </c>
      <c r="BD88">
        <v>1.9316641577669904</v>
      </c>
      <c r="BE88">
        <v>1.3021183225806454</v>
      </c>
      <c r="BF88">
        <v>1.1131450508474574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0.86618526017356168</v>
      </c>
      <c r="N89">
        <v>0.56371167821625456</v>
      </c>
      <c r="O89">
        <v>1.2627647869491432</v>
      </c>
      <c r="P89">
        <v>2.0871853748622824</v>
      </c>
      <c r="Q89">
        <v>0.15654711018571846</v>
      </c>
      <c r="R89">
        <v>0.51126302709052329</v>
      </c>
      <c r="S89">
        <v>0.25054307548533744</v>
      </c>
      <c r="T89">
        <v>0.61795495752296747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1.8255709657639323</v>
      </c>
      <c r="AC89">
        <v>1.1714242534084742</v>
      </c>
      <c r="AD89">
        <v>1.0623063525046961</v>
      </c>
      <c r="AE89">
        <v>1.975756000939261</v>
      </c>
      <c r="AF89">
        <v>0.27777877230745146</v>
      </c>
      <c r="AG89">
        <v>1.8471324778438736</v>
      </c>
      <c r="AH89">
        <v>3.1711619915466498</v>
      </c>
      <c r="AI89">
        <v>0.657023131496556</v>
      </c>
      <c r="AJ89">
        <v>0</v>
      </c>
      <c r="AK89">
        <v>3.3866389644750567</v>
      </c>
      <c r="AL89">
        <v>0</v>
      </c>
      <c r="AM89">
        <v>0.60849053366729278</v>
      </c>
      <c r="AN89">
        <v>2.6183227802128988E-2</v>
      </c>
      <c r="AO89">
        <v>0</v>
      </c>
      <c r="AP89">
        <v>0</v>
      </c>
      <c r="AQ89">
        <v>1.3515055148820705</v>
      </c>
      <c r="AR89">
        <v>0</v>
      </c>
      <c r="AS89">
        <v>1.2322189705698181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60.834827802128984</v>
      </c>
      <c r="BA89">
        <v>3.5841064828065567</v>
      </c>
      <c r="BB89">
        <f t="shared" si="1"/>
        <v>87.663940314647817</v>
      </c>
      <c r="BC89">
        <v>1.1569450364372471</v>
      </c>
      <c r="BD89">
        <v>1.9316641577669904</v>
      </c>
      <c r="BE89">
        <v>1.3021183225806454</v>
      </c>
      <c r="BF89">
        <v>1.1131450508474574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0.86618526017356168</v>
      </c>
      <c r="N90">
        <v>0.56371167821625456</v>
      </c>
      <c r="O90">
        <v>1.2627647869491432</v>
      </c>
      <c r="P90">
        <v>2.0871853748622824</v>
      </c>
      <c r="Q90">
        <v>0.15654711018571846</v>
      </c>
      <c r="R90">
        <v>0.51126302709052329</v>
      </c>
      <c r="S90">
        <v>0.25054307548533744</v>
      </c>
      <c r="T90">
        <v>0.61795495752296747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1.8255709657639323</v>
      </c>
      <c r="AC90">
        <v>1.1714242534084742</v>
      </c>
      <c r="AD90">
        <v>1.0623063525046961</v>
      </c>
      <c r="AE90">
        <v>1.975756000939261</v>
      </c>
      <c r="AF90">
        <v>0.28455385386662491</v>
      </c>
      <c r="AG90">
        <v>1.8471324778438736</v>
      </c>
      <c r="AH90">
        <v>3.1711619915466498</v>
      </c>
      <c r="AI90">
        <v>0.657023131496556</v>
      </c>
      <c r="AJ90">
        <v>0</v>
      </c>
      <c r="AK90">
        <v>3.3866389644750567</v>
      </c>
      <c r="AL90">
        <v>0</v>
      </c>
      <c r="AM90">
        <v>0.60849053366729278</v>
      </c>
      <c r="AN90">
        <v>2.6183227802128988E-2</v>
      </c>
      <c r="AO90">
        <v>0</v>
      </c>
      <c r="AP90">
        <v>0</v>
      </c>
      <c r="AQ90">
        <v>1.3515055148820705</v>
      </c>
      <c r="AR90">
        <v>0</v>
      </c>
      <c r="AS90">
        <v>1.2322189705698181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60.834948862450425</v>
      </c>
      <c r="BA90">
        <v>3.5843947415371646</v>
      </c>
      <c r="BB90">
        <f t="shared" si="1"/>
        <v>87.670548197797814</v>
      </c>
      <c r="BC90">
        <v>1.1569450364372471</v>
      </c>
      <c r="BD90">
        <v>1.9316641577669904</v>
      </c>
      <c r="BE90">
        <v>1.3021183225806454</v>
      </c>
      <c r="BF90">
        <v>1.1131450508474574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0.86618526017356168</v>
      </c>
      <c r="N91">
        <v>0.56371167821625456</v>
      </c>
      <c r="O91">
        <v>1.2627647869491432</v>
      </c>
      <c r="P91">
        <v>2.0871853748622824</v>
      </c>
      <c r="Q91">
        <v>0.15654711018571846</v>
      </c>
      <c r="R91">
        <v>0.51126302709052329</v>
      </c>
      <c r="S91">
        <v>0.25054307548533744</v>
      </c>
      <c r="T91">
        <v>0.61795495752296747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1.8255709657639323</v>
      </c>
      <c r="AC91">
        <v>1.1714242534084742</v>
      </c>
      <c r="AD91">
        <v>1.4196929238259233</v>
      </c>
      <c r="AE91">
        <v>1.975756000939261</v>
      </c>
      <c r="AF91">
        <v>0.55555754461490292</v>
      </c>
      <c r="AG91">
        <v>1.8471324778438736</v>
      </c>
      <c r="AH91">
        <v>3.1711619915466498</v>
      </c>
      <c r="AI91">
        <v>0.657023131496556</v>
      </c>
      <c r="AJ91">
        <v>0</v>
      </c>
      <c r="AK91">
        <v>3.3866389644750567</v>
      </c>
      <c r="AL91">
        <v>0</v>
      </c>
      <c r="AM91">
        <v>0.60849053366729278</v>
      </c>
      <c r="AN91">
        <v>2.6183227802128988E-2</v>
      </c>
      <c r="AO91">
        <v>0</v>
      </c>
      <c r="AP91">
        <v>0</v>
      </c>
      <c r="AQ91">
        <v>1.3515055148820705</v>
      </c>
      <c r="AR91">
        <v>0</v>
      </c>
      <c r="AS91">
        <v>1.2322189705698181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60.803571279482355</v>
      </c>
      <c r="BA91">
        <v>3.6093498715236061</v>
      </c>
      <c r="BB91">
        <f t="shared" si="1"/>
        <v>88.266132519999388</v>
      </c>
      <c r="BC91">
        <v>1.1804718095238096</v>
      </c>
      <c r="BD91">
        <v>1.9316641577669904</v>
      </c>
      <c r="BE91">
        <v>1.3021183225806454</v>
      </c>
      <c r="BF91">
        <v>1.1131450508474574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0.86618526017356168</v>
      </c>
      <c r="N92">
        <v>0.56371167821625456</v>
      </c>
      <c r="O92">
        <v>1.2627647869491432</v>
      </c>
      <c r="P92">
        <v>2.0871853748622824</v>
      </c>
      <c r="Q92">
        <v>0.15654711018571846</v>
      </c>
      <c r="R92">
        <v>0.51126302709052329</v>
      </c>
      <c r="S92">
        <v>0.25054307548533744</v>
      </c>
      <c r="T92">
        <v>0.61795495752296747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1.8255709657639323</v>
      </c>
      <c r="AC92">
        <v>1.1714242534084742</v>
      </c>
      <c r="AD92">
        <v>1.4196929238259233</v>
      </c>
      <c r="AE92">
        <v>1.975756000939261</v>
      </c>
      <c r="AF92">
        <v>0.55555754461490292</v>
      </c>
      <c r="AG92">
        <v>1.8471324778438736</v>
      </c>
      <c r="AH92">
        <v>3.1711619915466498</v>
      </c>
      <c r="AI92">
        <v>0.657023131496556</v>
      </c>
      <c r="AJ92">
        <v>0</v>
      </c>
      <c r="AK92">
        <v>3.3866389644750567</v>
      </c>
      <c r="AL92">
        <v>0</v>
      </c>
      <c r="AM92">
        <v>0.60849053366729278</v>
      </c>
      <c r="AN92">
        <v>2.6183227802128988E-2</v>
      </c>
      <c r="AO92">
        <v>0</v>
      </c>
      <c r="AP92">
        <v>0</v>
      </c>
      <c r="AQ92">
        <v>1.3515055148820705</v>
      </c>
      <c r="AR92">
        <v>0</v>
      </c>
      <c r="AS92">
        <v>1.2322189705698181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60.803571279482355</v>
      </c>
      <c r="BA92">
        <v>3.6093498715236061</v>
      </c>
      <c r="BB92">
        <f t="shared" si="1"/>
        <v>88.266132519999388</v>
      </c>
      <c r="BC92">
        <v>1.1804718095238096</v>
      </c>
      <c r="BD92">
        <v>1.9316641577669904</v>
      </c>
      <c r="BE92">
        <v>1.3021183225806454</v>
      </c>
      <c r="BF92">
        <v>1.1131450508474574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0.86618526017356168</v>
      </c>
      <c r="N93">
        <v>0.56371167821625456</v>
      </c>
      <c r="O93">
        <v>1.2627647869491432</v>
      </c>
      <c r="P93">
        <v>2.0871853748622824</v>
      </c>
      <c r="Q93">
        <v>0.15654711018571846</v>
      </c>
      <c r="R93">
        <v>0.51126302709052329</v>
      </c>
      <c r="S93">
        <v>0.25054307548533744</v>
      </c>
      <c r="T93">
        <v>0.61795495752296747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1.8255709657639323</v>
      </c>
      <c r="AC93">
        <v>1.1714242534084742</v>
      </c>
      <c r="AD93">
        <v>1.4196929238259233</v>
      </c>
      <c r="AE93">
        <v>1.975756000939261</v>
      </c>
      <c r="AF93">
        <v>0.55555754461490292</v>
      </c>
      <c r="AG93">
        <v>1.8471324778438736</v>
      </c>
      <c r="AH93">
        <v>3.1711619915466498</v>
      </c>
      <c r="AI93">
        <v>0.12832486349405134</v>
      </c>
      <c r="AJ93">
        <v>0</v>
      </c>
      <c r="AK93">
        <v>3.3866389644750567</v>
      </c>
      <c r="AL93">
        <v>0</v>
      </c>
      <c r="AM93">
        <v>0.60849053366729278</v>
      </c>
      <c r="AN93">
        <v>2.6183227802128988E-2</v>
      </c>
      <c r="AO93">
        <v>0</v>
      </c>
      <c r="AP93">
        <v>0</v>
      </c>
      <c r="AQ93">
        <v>1.3515055148820705</v>
      </c>
      <c r="AR93">
        <v>0</v>
      </c>
      <c r="AS93">
        <v>1.2322189705698181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60.803681903569178</v>
      </c>
      <c r="BA93">
        <v>3.5872549080079281</v>
      </c>
      <c r="BB93">
        <f t="shared" si="1"/>
        <v>87.759639839599387</v>
      </c>
      <c r="BC93">
        <v>1.1804718095238096</v>
      </c>
      <c r="BD93">
        <v>1.9316641577669904</v>
      </c>
      <c r="BE93">
        <v>1.3021183225806454</v>
      </c>
      <c r="BF93">
        <v>1.1131450508474574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0.86618526017356168</v>
      </c>
      <c r="N94">
        <v>0.56371167821625456</v>
      </c>
      <c r="O94">
        <v>1.2627647869491432</v>
      </c>
      <c r="P94">
        <v>2.0871853748622824</v>
      </c>
      <c r="Q94">
        <v>0.15654711018571846</v>
      </c>
      <c r="R94">
        <v>0.51126302709052329</v>
      </c>
      <c r="S94">
        <v>0.25054307548533744</v>
      </c>
      <c r="T94">
        <v>0.61795495752296747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1.8255709657639323</v>
      </c>
      <c r="AC94">
        <v>1.1714242534084742</v>
      </c>
      <c r="AD94">
        <v>1.4196929238259233</v>
      </c>
      <c r="AE94">
        <v>1.975756000939261</v>
      </c>
      <c r="AF94">
        <v>0.55555754461490292</v>
      </c>
      <c r="AG94">
        <v>1.8471324778438736</v>
      </c>
      <c r="AH94">
        <v>3.1711619915466498</v>
      </c>
      <c r="AI94">
        <v>0.12832486349405134</v>
      </c>
      <c r="AJ94">
        <v>0</v>
      </c>
      <c r="AK94">
        <v>3.3866389644750567</v>
      </c>
      <c r="AL94">
        <v>0</v>
      </c>
      <c r="AM94">
        <v>0.60849053366729278</v>
      </c>
      <c r="AN94">
        <v>2.6183227802128988E-2</v>
      </c>
      <c r="AO94">
        <v>0</v>
      </c>
      <c r="AP94">
        <v>0</v>
      </c>
      <c r="AQ94">
        <v>1.3515055148820705</v>
      </c>
      <c r="AR94">
        <v>0</v>
      </c>
      <c r="AS94">
        <v>1.2322189705698181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60.751500730536421</v>
      </c>
      <c r="BA94">
        <v>3.5850737349751611</v>
      </c>
      <c r="BB94">
        <f t="shared" si="1"/>
        <v>87.709639839599376</v>
      </c>
      <c r="BC94">
        <v>1.1804718095238096</v>
      </c>
      <c r="BD94">
        <v>1.9316641577669904</v>
      </c>
      <c r="BE94">
        <v>1.3021183225806454</v>
      </c>
      <c r="BF94">
        <v>1.1131450508474574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0.86618526017356168</v>
      </c>
      <c r="N95">
        <v>0.56371167821625456</v>
      </c>
      <c r="O95">
        <v>1.2627647869491432</v>
      </c>
      <c r="P95">
        <v>2.0871853748622824</v>
      </c>
      <c r="Q95">
        <v>0.15654711018571846</v>
      </c>
      <c r="R95">
        <v>0.51126302709052329</v>
      </c>
      <c r="S95">
        <v>0.25054307548533744</v>
      </c>
      <c r="T95">
        <v>0.61795495752296747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1.8255709657639323</v>
      </c>
      <c r="AC95">
        <v>1.1714242534084742</v>
      </c>
      <c r="AD95">
        <v>1.0623063525046961</v>
      </c>
      <c r="AE95">
        <v>1.975756000939261</v>
      </c>
      <c r="AF95">
        <v>0.55555754461490292</v>
      </c>
      <c r="AG95">
        <v>1.8471324778438736</v>
      </c>
      <c r="AH95">
        <v>3.1711619915466498</v>
      </c>
      <c r="AI95">
        <v>0.12832486349405134</v>
      </c>
      <c r="AJ95">
        <v>0</v>
      </c>
      <c r="AK95">
        <v>3.3866389644750567</v>
      </c>
      <c r="AL95">
        <v>0</v>
      </c>
      <c r="AM95">
        <v>0.60849053366729278</v>
      </c>
      <c r="AN95">
        <v>2.6183227802128988E-2</v>
      </c>
      <c r="AO95">
        <v>0</v>
      </c>
      <c r="AP95">
        <v>0</v>
      </c>
      <c r="AQ95">
        <v>1.3210204016280527</v>
      </c>
      <c r="AR95">
        <v>0</v>
      </c>
      <c r="AS95">
        <v>1.2322189705698181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60.876735545815059</v>
      </c>
      <c r="BA95">
        <v>3.5740955138385639</v>
      </c>
      <c r="BB95">
        <f t="shared" si="1"/>
        <v>87.434454418352828</v>
      </c>
      <c r="BC95">
        <v>1.1569450364372471</v>
      </c>
      <c r="BD95">
        <v>1.9316641577669904</v>
      </c>
      <c r="BE95">
        <v>1.3021183225806454</v>
      </c>
      <c r="BF95">
        <v>1.1131450508474574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0.86618526017356168</v>
      </c>
      <c r="N96">
        <v>0.56371167821625456</v>
      </c>
      <c r="O96">
        <v>1.2627647869491432</v>
      </c>
      <c r="P96">
        <v>2.0871853748622824</v>
      </c>
      <c r="Q96">
        <v>0.15654711018571846</v>
      </c>
      <c r="R96">
        <v>0.51126302709052329</v>
      </c>
      <c r="S96">
        <v>0.25054307548533744</v>
      </c>
      <c r="T96">
        <v>0.61795495752296747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1.8255709657639323</v>
      </c>
      <c r="AC96">
        <v>1.1714242534084742</v>
      </c>
      <c r="AD96">
        <v>0.70820422269881023</v>
      </c>
      <c r="AE96">
        <v>1.975756000939261</v>
      </c>
      <c r="AF96">
        <v>0.55555754461490292</v>
      </c>
      <c r="AG96">
        <v>1.8471324778438736</v>
      </c>
      <c r="AH96">
        <v>3.1711619915466498</v>
      </c>
      <c r="AI96">
        <v>0.12832486349405134</v>
      </c>
      <c r="AJ96">
        <v>0</v>
      </c>
      <c r="AK96">
        <v>3.3866389644750567</v>
      </c>
      <c r="AL96">
        <v>0</v>
      </c>
      <c r="AM96">
        <v>0.60849053366729278</v>
      </c>
      <c r="AN96">
        <v>2.6183227802128988E-2</v>
      </c>
      <c r="AO96">
        <v>0</v>
      </c>
      <c r="AP96">
        <v>0</v>
      </c>
      <c r="AQ96">
        <v>1.3210204016280527</v>
      </c>
      <c r="AR96">
        <v>0</v>
      </c>
      <c r="AS96">
        <v>1.2322189705698181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60.978829054477131</v>
      </c>
      <c r="BA96">
        <v>3.5635615534747527</v>
      </c>
      <c r="BB96">
        <f t="shared" si="1"/>
        <v>87.192979757572814</v>
      </c>
      <c r="BC96">
        <v>1.1569450364372471</v>
      </c>
      <c r="BD96">
        <v>1.9316641577669904</v>
      </c>
      <c r="BE96">
        <v>1.3021183225806454</v>
      </c>
      <c r="BF96">
        <v>1.1131450508474574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0.86618526017356168</v>
      </c>
      <c r="N97">
        <v>0.56371167821625456</v>
      </c>
      <c r="O97">
        <v>1.2627647869491432</v>
      </c>
      <c r="P97">
        <v>2.0871853748622824</v>
      </c>
      <c r="Q97">
        <v>0.15654711018571846</v>
      </c>
      <c r="R97">
        <v>0.51126302709052329</v>
      </c>
      <c r="S97">
        <v>0.25054307548533744</v>
      </c>
      <c r="T97">
        <v>0.61795495752296747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1.8255709657639323</v>
      </c>
      <c r="AC97">
        <v>1.1714242534084742</v>
      </c>
      <c r="AD97">
        <v>0.70820422269881023</v>
      </c>
      <c r="AE97">
        <v>1.975756000939261</v>
      </c>
      <c r="AF97">
        <v>0.55555754461490292</v>
      </c>
      <c r="AG97">
        <v>1.8471324778438736</v>
      </c>
      <c r="AH97">
        <v>3.1711619915466498</v>
      </c>
      <c r="AI97">
        <v>0.12832486349405134</v>
      </c>
      <c r="AJ97">
        <v>0</v>
      </c>
      <c r="AK97">
        <v>3.3866389644750567</v>
      </c>
      <c r="AL97">
        <v>0</v>
      </c>
      <c r="AM97">
        <v>0.60849053366729278</v>
      </c>
      <c r="AN97">
        <v>2.6183227802128988E-2</v>
      </c>
      <c r="AO97">
        <v>0</v>
      </c>
      <c r="AP97">
        <v>0</v>
      </c>
      <c r="AQ97">
        <v>1.3210204016280527</v>
      </c>
      <c r="AR97">
        <v>0</v>
      </c>
      <c r="AS97">
        <v>1.2322189705698181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60.790411187643492</v>
      </c>
      <c r="BA97">
        <v>3.5556856866411022</v>
      </c>
      <c r="BB97">
        <f t="shared" si="1"/>
        <v>87.012437757572826</v>
      </c>
      <c r="BC97">
        <v>1.1569450364372471</v>
      </c>
      <c r="BD97">
        <v>1.9316641577669904</v>
      </c>
      <c r="BE97">
        <v>1.3021183225806454</v>
      </c>
      <c r="BF97">
        <v>1.1131450508474574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0.86618526017356168</v>
      </c>
      <c r="N98">
        <v>0.56371167821625456</v>
      </c>
      <c r="O98">
        <v>1.2627647869491432</v>
      </c>
      <c r="P98">
        <v>2.0871853748622824</v>
      </c>
      <c r="Q98">
        <v>0.15654711018571846</v>
      </c>
      <c r="R98">
        <v>0.51126302709052329</v>
      </c>
      <c r="S98">
        <v>0.25054307548533744</v>
      </c>
      <c r="T98">
        <v>0.61795495752296747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1.8255709657639323</v>
      </c>
      <c r="AC98">
        <v>1.1714242534084742</v>
      </c>
      <c r="AD98">
        <v>0.70820422269881023</v>
      </c>
      <c r="AE98">
        <v>1.975756000939261</v>
      </c>
      <c r="AF98">
        <v>0.55555754461490292</v>
      </c>
      <c r="AG98">
        <v>1.8471324778438736</v>
      </c>
      <c r="AH98">
        <v>3.1711619915466498</v>
      </c>
      <c r="AI98">
        <v>0.12832486349405134</v>
      </c>
      <c r="AJ98">
        <v>0</v>
      </c>
      <c r="AK98">
        <v>3.3866389644750567</v>
      </c>
      <c r="AL98">
        <v>0</v>
      </c>
      <c r="AM98">
        <v>0.60849053366729278</v>
      </c>
      <c r="AN98">
        <v>2.6183227802128988E-2</v>
      </c>
      <c r="AO98">
        <v>0</v>
      </c>
      <c r="AP98">
        <v>0</v>
      </c>
      <c r="AQ98">
        <v>1.3210204016280527</v>
      </c>
      <c r="AR98">
        <v>0</v>
      </c>
      <c r="AS98">
        <v>1.2322189705698181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60.72898142350239</v>
      </c>
      <c r="BA98">
        <v>3.5531179225000042</v>
      </c>
      <c r="BB98">
        <f t="shared" si="1"/>
        <v>86.953575757572821</v>
      </c>
      <c r="BC98">
        <v>1.1569450364372471</v>
      </c>
      <c r="BD98">
        <v>1.9316641577669904</v>
      </c>
      <c r="BE98">
        <v>1.3021183225806454</v>
      </c>
      <c r="BF98">
        <v>1.1131450508474574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9.2317638398591961E-4</v>
      </c>
      <c r="E99">
        <f t="shared" si="2"/>
        <v>0</v>
      </c>
      <c r="F99">
        <f t="shared" si="2"/>
        <v>0</v>
      </c>
      <c r="G99">
        <f t="shared" si="2"/>
        <v>1.2962177829572423E-5</v>
      </c>
      <c r="H99">
        <f t="shared" si="2"/>
        <v>0</v>
      </c>
      <c r="I99">
        <f t="shared" si="2"/>
        <v>0</v>
      </c>
      <c r="J99">
        <f t="shared" si="2"/>
        <v>3.1326766533403969E-5</v>
      </c>
      <c r="K99">
        <f t="shared" si="2"/>
        <v>1.7632090846388313E-2</v>
      </c>
      <c r="L99">
        <f t="shared" si="2"/>
        <v>5.4628220280971154E-2</v>
      </c>
      <c r="M99">
        <f t="shared" si="2"/>
        <v>2.0788446244165485E-2</v>
      </c>
      <c r="N99">
        <f t="shared" si="2"/>
        <v>1.3529080262707785E-2</v>
      </c>
      <c r="O99">
        <f t="shared" si="2"/>
        <v>3.0306354886779487E-2</v>
      </c>
      <c r="P99">
        <f t="shared" si="2"/>
        <v>5.0092448996694842E-2</v>
      </c>
      <c r="Q99">
        <f t="shared" si="2"/>
        <v>3.7575862392230752E-3</v>
      </c>
      <c r="R99">
        <f t="shared" si="2"/>
        <v>1.2505885197052449E-2</v>
      </c>
      <c r="S99">
        <f t="shared" si="2"/>
        <v>6.1878002867131387E-3</v>
      </c>
      <c r="T99">
        <f t="shared" si="2"/>
        <v>1.5466354340471163E-2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4.3813703178334426E-2</v>
      </c>
      <c r="AC99">
        <f t="shared" si="2"/>
        <v>2.6971192517789629E-2</v>
      </c>
      <c r="AD99">
        <f t="shared" si="2"/>
        <v>1.4484316311278951E-2</v>
      </c>
      <c r="AE99">
        <f t="shared" si="2"/>
        <v>4.7418144022542311E-2</v>
      </c>
      <c r="AF99">
        <f t="shared" si="2"/>
        <v>6.4634377673176285E-3</v>
      </c>
      <c r="AG99">
        <f t="shared" si="2"/>
        <v>4.4331179468252928E-2</v>
      </c>
      <c r="AH99">
        <f t="shared" si="2"/>
        <v>3.933032585973701E-2</v>
      </c>
      <c r="AI99">
        <f t="shared" si="2"/>
        <v>9.7090567590795256E-3</v>
      </c>
      <c r="AJ99">
        <f t="shared" si="2"/>
        <v>0</v>
      </c>
      <c r="AK99">
        <f t="shared" si="2"/>
        <v>8.127933514740146E-2</v>
      </c>
      <c r="AL99">
        <f t="shared" si="2"/>
        <v>0</v>
      </c>
      <c r="AM99">
        <f t="shared" si="2"/>
        <v>1.4603772808015036E-2</v>
      </c>
      <c r="AN99">
        <f t="shared" si="2"/>
        <v>6.2839746725109507E-4</v>
      </c>
      <c r="AO99">
        <f t="shared" si="2"/>
        <v>0</v>
      </c>
      <c r="AP99">
        <f t="shared" si="2"/>
        <v>0</v>
      </c>
      <c r="AQ99">
        <f t="shared" si="2"/>
        <v>1.422044601536214E-2</v>
      </c>
      <c r="AR99">
        <f t="shared" si="2"/>
        <v>0</v>
      </c>
      <c r="AS99">
        <f t="shared" si="2"/>
        <v>2.9634866111458977E-2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1.7059268547797957</v>
      </c>
      <c r="BA99">
        <f t="shared" si="2"/>
        <v>9.6335488614946785E-2</v>
      </c>
      <c r="BB99">
        <f t="shared" si="1"/>
        <v>2.3003726652519796</v>
      </c>
      <c r="BC99">
        <f>SUM(BC3:BC98)/4000</f>
        <v>2.7837261193753651E-2</v>
      </c>
      <c r="BD99">
        <f t="shared" ref="BD99:BF99" si="3">SUM(BD3:BD98)/4000</f>
        <v>2.040210286540136E-2</v>
      </c>
      <c r="BE99">
        <f t="shared" si="3"/>
        <v>1.6225696156469214E-2</v>
      </c>
      <c r="BF99">
        <f t="shared" si="3"/>
        <v>2.7566332528169549E-2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11.6514986432895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0.48703264328950091</v>
      </c>
      <c r="BB3">
        <f>SUM(B3:AZ3)-BA3</f>
        <v>11.164465999999999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11.6514986432895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0.48703264328950091</v>
      </c>
      <c r="BB4">
        <f t="shared" ref="BB4:BB67" si="0">SUM(B4:AZ4)-BA4</f>
        <v>11.164465999999999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11.6514986432895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0.48703264328950091</v>
      </c>
      <c r="BB5">
        <f t="shared" si="0"/>
        <v>11.164465999999999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11.6514986432895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0.48703264328950091</v>
      </c>
      <c r="BB6">
        <f t="shared" si="0"/>
        <v>11.164465999999999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11.6514986432895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0.48703264328950091</v>
      </c>
      <c r="BB7">
        <f t="shared" si="0"/>
        <v>11.164465999999999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11.6514986432895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0.48703264328950091</v>
      </c>
      <c r="BB8">
        <f t="shared" si="0"/>
        <v>11.164465999999999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11.233308286370278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0.46955228637027702</v>
      </c>
      <c r="BB9">
        <f t="shared" si="0"/>
        <v>10.763756000000001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10.347069505322478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0.43250750532247828</v>
      </c>
      <c r="BB10">
        <f t="shared" si="0"/>
        <v>9.9145620000000001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9.478137132122729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0.39618613212272891</v>
      </c>
      <c r="BB11">
        <f t="shared" si="0"/>
        <v>9.0819510000000001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11.6514986432895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0.48703264328950091</v>
      </c>
      <c r="BB12">
        <f t="shared" si="0"/>
        <v>11.164465999999999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11.6514986432895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0.48703264328950091</v>
      </c>
      <c r="BB13">
        <f t="shared" si="0"/>
        <v>11.164465999999999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11.6514986432895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0.48703264328950091</v>
      </c>
      <c r="BB14">
        <f t="shared" si="0"/>
        <v>11.164465999999999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11.6514986432895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0.48703264328950091</v>
      </c>
      <c r="BB15">
        <f t="shared" si="0"/>
        <v>11.164465999999999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11.6514986432895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0.48703264328950091</v>
      </c>
      <c r="BB16">
        <f t="shared" si="0"/>
        <v>11.164465999999999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11.6514986432895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0.48703264328950091</v>
      </c>
      <c r="BB17">
        <f t="shared" si="0"/>
        <v>11.164465999999999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11.6514986432895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0.48703264328950091</v>
      </c>
      <c r="BB18">
        <f t="shared" si="0"/>
        <v>11.164465999999999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11.6514986432895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0.48703264328950091</v>
      </c>
      <c r="BB19">
        <f t="shared" si="0"/>
        <v>11.164465999999999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11.6514986432895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0.48703264328950091</v>
      </c>
      <c r="BB20">
        <f t="shared" si="0"/>
        <v>11.164465999999999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11.6514986432895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0.48703264328950091</v>
      </c>
      <c r="BB21">
        <f t="shared" si="0"/>
        <v>11.164465999999999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11.6514986432895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0.48703264328950091</v>
      </c>
      <c r="BB22">
        <f t="shared" si="0"/>
        <v>11.164465999999999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11.6514986432895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0.48703264328950091</v>
      </c>
      <c r="BB23">
        <f t="shared" si="0"/>
        <v>11.164465999999999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11.6514986432895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0.48703264328950091</v>
      </c>
      <c r="BB24">
        <f t="shared" si="0"/>
        <v>11.164465999999999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11.6514986432895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0.48703264328950091</v>
      </c>
      <c r="BB25">
        <f t="shared" si="0"/>
        <v>11.164465999999999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11.6514986432895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0.48703264328950091</v>
      </c>
      <c r="BB26">
        <f t="shared" si="0"/>
        <v>11.164465999999999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11.6514986432895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0.48703264328950091</v>
      </c>
      <c r="BB27">
        <f t="shared" si="0"/>
        <v>11.164465999999999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11.6514986432895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0.48703264328950091</v>
      </c>
      <c r="BB28">
        <f t="shared" si="0"/>
        <v>11.164465999999999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15.145426841995407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0.63307884199540787</v>
      </c>
      <c r="BB29">
        <f t="shared" si="0"/>
        <v>14.512347999999999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15.145534335211854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0.63308333521185389</v>
      </c>
      <c r="BB30">
        <f t="shared" si="0"/>
        <v>14.512451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15.145534335211854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0.63308333521185389</v>
      </c>
      <c r="BB31">
        <f t="shared" si="0"/>
        <v>14.512451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15.145426841995407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0.63307884199540787</v>
      </c>
      <c r="BB32">
        <f t="shared" si="0"/>
        <v>14.512347999999999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15.145534335211854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0.63308333521185389</v>
      </c>
      <c r="BB33">
        <f t="shared" si="0"/>
        <v>14.512451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15.145534335211854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0.63308333521185389</v>
      </c>
      <c r="BB34">
        <f t="shared" si="0"/>
        <v>14.512451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15.145534335211854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0.63308333521185389</v>
      </c>
      <c r="BB35">
        <f t="shared" si="0"/>
        <v>14.512451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15.145534335211854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0.63308333521185389</v>
      </c>
      <c r="BB36">
        <f t="shared" si="0"/>
        <v>14.512451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15.145534335211854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0.63308333521185389</v>
      </c>
      <c r="BB37">
        <f t="shared" si="0"/>
        <v>14.512451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15.145534335211854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0.63308333521185389</v>
      </c>
      <c r="BB38">
        <f t="shared" si="0"/>
        <v>14.512451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15.145534335211854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0.63308333521185389</v>
      </c>
      <c r="BB39">
        <f t="shared" si="0"/>
        <v>14.512451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15.145534335211854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0.63308333521185389</v>
      </c>
      <c r="BB40">
        <f t="shared" si="0"/>
        <v>14.512451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15.145534335211854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0.63308333521185389</v>
      </c>
      <c r="BB41">
        <f t="shared" si="0"/>
        <v>14.512451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15.145534335211854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0.63308333521185389</v>
      </c>
      <c r="BB42">
        <f t="shared" si="0"/>
        <v>14.512451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15.145534335211854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0.63308333521185389</v>
      </c>
      <c r="BB43">
        <f t="shared" si="0"/>
        <v>14.512451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15.145534335211854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0.63308333521185389</v>
      </c>
      <c r="BB44">
        <f t="shared" si="0"/>
        <v>14.512451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15.145534335211854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0.63308333521185389</v>
      </c>
      <c r="BB45">
        <f t="shared" si="0"/>
        <v>14.512451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15.145534335211854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0.63308333521185389</v>
      </c>
      <c r="BB46">
        <f t="shared" si="0"/>
        <v>14.512451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15.145534335211854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0.63308333521185389</v>
      </c>
      <c r="BB47">
        <f t="shared" si="0"/>
        <v>14.512451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15.145534335211854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0.63308333521185389</v>
      </c>
      <c r="BB48">
        <f t="shared" si="0"/>
        <v>14.512451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15.145534335211854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0.63308333521185389</v>
      </c>
      <c r="BB49">
        <f t="shared" si="0"/>
        <v>14.512451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15.145534335211854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0.63308333521185389</v>
      </c>
      <c r="BB50">
        <f t="shared" si="0"/>
        <v>14.512451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15.145595908996034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0.63308590899603345</v>
      </c>
      <c r="BB51">
        <f t="shared" si="0"/>
        <v>14.512510000000001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15.145595908996034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0.63308590899603345</v>
      </c>
      <c r="BB52">
        <f t="shared" si="0"/>
        <v>14.512510000000001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15.145595908996034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0.63308590899603345</v>
      </c>
      <c r="BB53">
        <f t="shared" si="0"/>
        <v>14.512510000000001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15.145595908996034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0.63308590899603345</v>
      </c>
      <c r="BB54">
        <f t="shared" si="0"/>
        <v>14.512510000000001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15.145595908996034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0.63308590899603345</v>
      </c>
      <c r="BB55">
        <f t="shared" si="0"/>
        <v>14.512510000000001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15.145595908996034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0.63308590899603345</v>
      </c>
      <c r="BB56">
        <f t="shared" si="0"/>
        <v>14.512510000000001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15.145595908996034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0.63308590899603345</v>
      </c>
      <c r="BB57">
        <f t="shared" si="0"/>
        <v>14.512510000000001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15.145595908996034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0.63308590899603345</v>
      </c>
      <c r="BB58">
        <f t="shared" si="0"/>
        <v>14.512510000000001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15.145595908996034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0.63308590899603345</v>
      </c>
      <c r="BB59">
        <f t="shared" si="0"/>
        <v>14.512510000000001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15.145595908996034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0.63308590899603345</v>
      </c>
      <c r="BB60">
        <f t="shared" si="0"/>
        <v>14.512510000000001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15.145595908996034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0.63308590899603345</v>
      </c>
      <c r="BB61">
        <f t="shared" si="0"/>
        <v>14.512510000000001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15.145595908996034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0.63308590899603345</v>
      </c>
      <c r="BB62">
        <f t="shared" si="0"/>
        <v>14.512510000000001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15.145595908996034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0.63308590899603345</v>
      </c>
      <c r="BB63">
        <f t="shared" si="0"/>
        <v>14.512510000000001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15.145595908996034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0.63308590899603345</v>
      </c>
      <c r="BB64">
        <f t="shared" si="0"/>
        <v>14.512510000000001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15.145595908996034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0.63308590899603345</v>
      </c>
      <c r="BB65">
        <f t="shared" si="0"/>
        <v>14.512510000000001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15.145595908996034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0.63308590899603345</v>
      </c>
      <c r="BB66">
        <f t="shared" si="0"/>
        <v>14.512510000000001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15.145595908996034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0.63308590899603345</v>
      </c>
      <c r="BB67">
        <f t="shared" si="0"/>
        <v>14.512510000000001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15.145595908996034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0.63308590899603345</v>
      </c>
      <c r="BB68">
        <f t="shared" ref="BB68:BB99" si="1">SUM(B68:AZ68)-BA68</f>
        <v>14.512510000000001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15.145595908996034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0.63308590899603345</v>
      </c>
      <c r="BB69">
        <f t="shared" si="1"/>
        <v>14.512510000000001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15.145595908996034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0.63308590899603345</v>
      </c>
      <c r="BB70">
        <f t="shared" si="1"/>
        <v>14.512510000000001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15.145595908996034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0.63308590899603345</v>
      </c>
      <c r="BB71">
        <f t="shared" si="1"/>
        <v>14.512510000000001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15.145595908996034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0.63308590899603345</v>
      </c>
      <c r="BB72">
        <f t="shared" si="1"/>
        <v>14.512510000000001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15.145595908996034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0.63308590899603345</v>
      </c>
      <c r="BB73">
        <f t="shared" si="1"/>
        <v>14.512510000000001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15.145595908996034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0.63308590899603345</v>
      </c>
      <c r="BB74">
        <f t="shared" si="1"/>
        <v>14.512510000000001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15.145595908996034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0.63308590899603345</v>
      </c>
      <c r="BB75">
        <f t="shared" si="1"/>
        <v>14.512510000000001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15.145595908996034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0.63308590899603345</v>
      </c>
      <c r="BB76">
        <f t="shared" si="1"/>
        <v>14.512510000000001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15.145595908996034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0.63308590899603345</v>
      </c>
      <c r="BB77">
        <f t="shared" si="1"/>
        <v>14.512510000000001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15.145595908996034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0.63308590899603345</v>
      </c>
      <c r="BB78">
        <f t="shared" si="1"/>
        <v>14.512510000000001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15.145595908996034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0.63308590899603345</v>
      </c>
      <c r="BB79">
        <f t="shared" si="1"/>
        <v>14.512510000000001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15.145595908996034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0.63308590899603345</v>
      </c>
      <c r="BB80">
        <f t="shared" si="1"/>
        <v>14.512510000000001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15.145595908996034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0.63308590899603345</v>
      </c>
      <c r="BB81">
        <f t="shared" si="1"/>
        <v>14.512510000000001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15.145595908996034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0.63308590899603345</v>
      </c>
      <c r="BB82">
        <f t="shared" si="1"/>
        <v>14.512510000000001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15.145595908996034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0.63308590899603345</v>
      </c>
      <c r="BB83">
        <f t="shared" si="1"/>
        <v>14.512510000000001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15.145595908996034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0.63308590899603345</v>
      </c>
      <c r="BB84">
        <f t="shared" si="1"/>
        <v>14.512510000000001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15.145595908996034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0.63308590899603345</v>
      </c>
      <c r="BB85">
        <f t="shared" si="1"/>
        <v>14.512510000000001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15.145595908996034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0.63308590899603345</v>
      </c>
      <c r="BB86">
        <f t="shared" si="1"/>
        <v>14.512510000000001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15.145595908996034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0.63308590899603345</v>
      </c>
      <c r="BB87">
        <f t="shared" si="1"/>
        <v>14.512510000000001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15.145595908996034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0.63308590899603345</v>
      </c>
      <c r="BB88">
        <f t="shared" si="1"/>
        <v>14.512510000000001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15.145595908996034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0.63308590899603345</v>
      </c>
      <c r="BB89">
        <f t="shared" si="1"/>
        <v>14.512510000000001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15.145595908996034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0.63308590899603345</v>
      </c>
      <c r="BB90">
        <f t="shared" si="1"/>
        <v>14.512510000000001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15.145595908996034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0.63308590899603345</v>
      </c>
      <c r="BB91">
        <f t="shared" si="1"/>
        <v>14.512510000000001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15.145595908996034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0.63308590899603345</v>
      </c>
      <c r="BB92">
        <f t="shared" si="1"/>
        <v>14.512510000000001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15.145595908996034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0.63308590899603345</v>
      </c>
      <c r="BB93">
        <f t="shared" si="1"/>
        <v>14.512510000000001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15.145595908996034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0.63308590899603345</v>
      </c>
      <c r="BB94">
        <f t="shared" si="1"/>
        <v>14.512510000000001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15.145595908996034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0.63308590899603345</v>
      </c>
      <c r="BB95">
        <f t="shared" si="1"/>
        <v>14.512510000000001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15.145595908996034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0.63308590899603345</v>
      </c>
      <c r="BB96">
        <f t="shared" si="1"/>
        <v>14.512510000000001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15.145595908996034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0.63308590899603345</v>
      </c>
      <c r="BB97">
        <f t="shared" si="1"/>
        <v>14.512510000000001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14.657469213107909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0.61268221310790949</v>
      </c>
      <c r="BB98">
        <f t="shared" si="1"/>
        <v>14.044786999999999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0.33968625026090588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1.4198885260905876E-2</v>
      </c>
      <c r="BB99">
        <f t="shared" si="1"/>
        <v>0.32548736499999997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261.22000000000003</v>
      </c>
      <c r="L3" s="218">
        <v>11.84</v>
      </c>
      <c r="M3" s="218">
        <v>53.39</v>
      </c>
      <c r="N3" s="218">
        <v>25.79</v>
      </c>
      <c r="O3" s="218">
        <v>72.459999999999994</v>
      </c>
      <c r="P3" s="218">
        <v>29.2</v>
      </c>
      <c r="Q3" s="218">
        <v>9.06</v>
      </c>
      <c r="R3" s="218">
        <v>18.64</v>
      </c>
      <c r="S3" s="218">
        <v>11.52</v>
      </c>
      <c r="T3" s="218">
        <v>0.77</v>
      </c>
      <c r="U3" s="218">
        <v>50.08</v>
      </c>
      <c r="V3" s="218">
        <v>7.74</v>
      </c>
      <c r="W3" s="218">
        <v>18.32</v>
      </c>
      <c r="X3" s="218">
        <v>62.68</v>
      </c>
      <c r="Y3" s="218">
        <v>0</v>
      </c>
      <c r="Z3" s="218">
        <v>118.26</v>
      </c>
      <c r="AA3" s="218">
        <v>38.33</v>
      </c>
      <c r="AB3" s="218">
        <v>0</v>
      </c>
      <c r="AC3" s="218">
        <v>10.98</v>
      </c>
      <c r="AD3" s="218">
        <v>0</v>
      </c>
      <c r="AE3" s="218">
        <v>0</v>
      </c>
      <c r="AF3" s="218">
        <v>0</v>
      </c>
      <c r="AG3" s="218">
        <v>42.76</v>
      </c>
      <c r="AH3" s="218">
        <v>0</v>
      </c>
      <c r="AI3" s="218">
        <v>0</v>
      </c>
      <c r="AJ3" s="218">
        <v>0</v>
      </c>
      <c r="AK3" s="218">
        <v>-1.87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261.22000000000003</v>
      </c>
      <c r="L4" s="218">
        <v>12.06</v>
      </c>
      <c r="M4" s="218">
        <v>53.39</v>
      </c>
      <c r="N4" s="218">
        <v>25.79</v>
      </c>
      <c r="O4" s="218">
        <v>72.459999999999994</v>
      </c>
      <c r="P4" s="218">
        <v>29.2</v>
      </c>
      <c r="Q4" s="218">
        <v>9.2200000000000006</v>
      </c>
      <c r="R4" s="218">
        <v>18.64</v>
      </c>
      <c r="S4" s="218">
        <v>11.52</v>
      </c>
      <c r="T4" s="218">
        <v>0.77</v>
      </c>
      <c r="U4" s="218">
        <v>50.08</v>
      </c>
      <c r="V4" s="218">
        <v>7.74</v>
      </c>
      <c r="W4" s="218">
        <v>18.32</v>
      </c>
      <c r="X4" s="218">
        <v>62.68</v>
      </c>
      <c r="Y4" s="218">
        <v>0</v>
      </c>
      <c r="Z4" s="218">
        <v>118.26</v>
      </c>
      <c r="AA4" s="218">
        <v>38.33</v>
      </c>
      <c r="AB4" s="218">
        <v>0</v>
      </c>
      <c r="AC4" s="218">
        <v>10.98</v>
      </c>
      <c r="AD4" s="218">
        <v>0</v>
      </c>
      <c r="AE4" s="218">
        <v>0</v>
      </c>
      <c r="AF4" s="218">
        <v>0</v>
      </c>
      <c r="AG4" s="218">
        <v>42.76</v>
      </c>
      <c r="AH4" s="218">
        <v>0</v>
      </c>
      <c r="AI4" s="218">
        <v>0</v>
      </c>
      <c r="AJ4" s="218">
        <v>0</v>
      </c>
      <c r="AK4" s="218">
        <v>-1.87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261.22000000000003</v>
      </c>
      <c r="L5" s="218">
        <v>12.06</v>
      </c>
      <c r="M5" s="218">
        <v>53.39</v>
      </c>
      <c r="N5" s="218">
        <v>25.79</v>
      </c>
      <c r="O5" s="218">
        <v>72.459999999999994</v>
      </c>
      <c r="P5" s="218">
        <v>29.2</v>
      </c>
      <c r="Q5" s="218">
        <v>9.2200000000000006</v>
      </c>
      <c r="R5" s="218">
        <v>18.64</v>
      </c>
      <c r="S5" s="218">
        <v>11.52</v>
      </c>
      <c r="T5" s="218">
        <v>0.77</v>
      </c>
      <c r="U5" s="218">
        <v>50.08</v>
      </c>
      <c r="V5" s="218">
        <v>7.74</v>
      </c>
      <c r="W5" s="218">
        <v>18.32</v>
      </c>
      <c r="X5" s="218">
        <v>62.68</v>
      </c>
      <c r="Y5" s="218">
        <v>0</v>
      </c>
      <c r="Z5" s="218">
        <v>118.26</v>
      </c>
      <c r="AA5" s="218">
        <v>38.33</v>
      </c>
      <c r="AB5" s="218">
        <v>0</v>
      </c>
      <c r="AC5" s="218">
        <v>10.98</v>
      </c>
      <c r="AD5" s="218">
        <v>0</v>
      </c>
      <c r="AE5" s="218">
        <v>0</v>
      </c>
      <c r="AF5" s="218">
        <v>0</v>
      </c>
      <c r="AG5" s="218">
        <v>42.76</v>
      </c>
      <c r="AH5" s="218">
        <v>0</v>
      </c>
      <c r="AI5" s="218">
        <v>0</v>
      </c>
      <c r="AJ5" s="218">
        <v>0</v>
      </c>
      <c r="AK5" s="218">
        <v>-1.87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261.22000000000003</v>
      </c>
      <c r="L6" s="218">
        <v>12.06</v>
      </c>
      <c r="M6" s="218">
        <v>53.39</v>
      </c>
      <c r="N6" s="218">
        <v>25.79</v>
      </c>
      <c r="O6" s="218">
        <v>72.459999999999994</v>
      </c>
      <c r="P6" s="218">
        <v>29.2</v>
      </c>
      <c r="Q6" s="218">
        <v>9.2200000000000006</v>
      </c>
      <c r="R6" s="218">
        <v>18.64</v>
      </c>
      <c r="S6" s="218">
        <v>11.52</v>
      </c>
      <c r="T6" s="218">
        <v>0.77</v>
      </c>
      <c r="U6" s="218">
        <v>50.08</v>
      </c>
      <c r="V6" s="218">
        <v>7.74</v>
      </c>
      <c r="W6" s="218">
        <v>18.32</v>
      </c>
      <c r="X6" s="218">
        <v>62.68</v>
      </c>
      <c r="Y6" s="218">
        <v>0</v>
      </c>
      <c r="Z6" s="218">
        <v>118.26</v>
      </c>
      <c r="AA6" s="218">
        <v>38.33</v>
      </c>
      <c r="AB6" s="218">
        <v>0</v>
      </c>
      <c r="AC6" s="218">
        <v>10.98</v>
      </c>
      <c r="AD6" s="218">
        <v>0</v>
      </c>
      <c r="AE6" s="218">
        <v>0</v>
      </c>
      <c r="AF6" s="218">
        <v>0</v>
      </c>
      <c r="AG6" s="218">
        <v>42.76</v>
      </c>
      <c r="AH6" s="218">
        <v>0</v>
      </c>
      <c r="AI6" s="218">
        <v>0</v>
      </c>
      <c r="AJ6" s="218">
        <v>0</v>
      </c>
      <c r="AK6" s="218">
        <v>-1.87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261.22000000000003</v>
      </c>
      <c r="L7" s="218">
        <v>12.06</v>
      </c>
      <c r="M7" s="218">
        <v>53.39</v>
      </c>
      <c r="N7" s="218">
        <v>25.79</v>
      </c>
      <c r="O7" s="218">
        <v>72.459999999999994</v>
      </c>
      <c r="P7" s="218">
        <v>29.2</v>
      </c>
      <c r="Q7" s="218">
        <v>8.92</v>
      </c>
      <c r="R7" s="218">
        <v>18.64</v>
      </c>
      <c r="S7" s="218">
        <v>11.52</v>
      </c>
      <c r="T7" s="218">
        <v>0.77</v>
      </c>
      <c r="U7" s="218">
        <v>50.08</v>
      </c>
      <c r="V7" s="218">
        <v>7.74</v>
      </c>
      <c r="W7" s="218">
        <v>18.32</v>
      </c>
      <c r="X7" s="218">
        <v>62.68</v>
      </c>
      <c r="Y7" s="218">
        <v>0</v>
      </c>
      <c r="Z7" s="218">
        <v>118.26</v>
      </c>
      <c r="AA7" s="218">
        <v>38.33</v>
      </c>
      <c r="AB7" s="218">
        <v>0</v>
      </c>
      <c r="AC7" s="218">
        <v>10.98</v>
      </c>
      <c r="AD7" s="218">
        <v>0</v>
      </c>
      <c r="AE7" s="218">
        <v>0</v>
      </c>
      <c r="AF7" s="218">
        <v>0</v>
      </c>
      <c r="AG7" s="218">
        <v>43.46</v>
      </c>
      <c r="AH7" s="218">
        <v>0</v>
      </c>
      <c r="AI7" s="218">
        <v>0</v>
      </c>
      <c r="AJ7" s="218">
        <v>0</v>
      </c>
      <c r="AK7" s="218">
        <v>-1.87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261.22000000000003</v>
      </c>
      <c r="L8" s="218">
        <v>12.06</v>
      </c>
      <c r="M8" s="218">
        <v>53.39</v>
      </c>
      <c r="N8" s="218">
        <v>25.79</v>
      </c>
      <c r="O8" s="218">
        <v>72.459999999999994</v>
      </c>
      <c r="P8" s="218">
        <v>29.2</v>
      </c>
      <c r="Q8" s="218">
        <v>8.92</v>
      </c>
      <c r="R8" s="218">
        <v>18.64</v>
      </c>
      <c r="S8" s="218">
        <v>11.52</v>
      </c>
      <c r="T8" s="218">
        <v>0.77</v>
      </c>
      <c r="U8" s="218">
        <v>50.08</v>
      </c>
      <c r="V8" s="218">
        <v>7.74</v>
      </c>
      <c r="W8" s="218">
        <v>18.32</v>
      </c>
      <c r="X8" s="218">
        <v>62.68</v>
      </c>
      <c r="Y8" s="218">
        <v>0</v>
      </c>
      <c r="Z8" s="218">
        <v>118.26</v>
      </c>
      <c r="AA8" s="218">
        <v>38.33</v>
      </c>
      <c r="AB8" s="218">
        <v>0</v>
      </c>
      <c r="AC8" s="218">
        <v>10.98</v>
      </c>
      <c r="AD8" s="218">
        <v>0</v>
      </c>
      <c r="AE8" s="218">
        <v>0</v>
      </c>
      <c r="AF8" s="218">
        <v>0</v>
      </c>
      <c r="AG8" s="218">
        <v>43.46</v>
      </c>
      <c r="AH8" s="218">
        <v>0</v>
      </c>
      <c r="AI8" s="218">
        <v>0</v>
      </c>
      <c r="AJ8" s="218">
        <v>0</v>
      </c>
      <c r="AK8" s="218">
        <v>-1.87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0.48</v>
      </c>
      <c r="H9" s="218">
        <v>0</v>
      </c>
      <c r="I9" s="218">
        <v>0</v>
      </c>
      <c r="J9" s="218">
        <v>1.23</v>
      </c>
      <c r="K9" s="218">
        <v>261.22000000000003</v>
      </c>
      <c r="L9" s="218">
        <v>12.06</v>
      </c>
      <c r="M9" s="218">
        <v>53.39</v>
      </c>
      <c r="N9" s="218">
        <v>25.79</v>
      </c>
      <c r="O9" s="218">
        <v>72.459999999999994</v>
      </c>
      <c r="P9" s="218">
        <v>29.2</v>
      </c>
      <c r="Q9" s="218">
        <v>9.2200000000000006</v>
      </c>
      <c r="R9" s="218">
        <v>18.64</v>
      </c>
      <c r="S9" s="218">
        <v>11.91</v>
      </c>
      <c r="T9" s="218">
        <v>0.77</v>
      </c>
      <c r="U9" s="218">
        <v>50.08</v>
      </c>
      <c r="V9" s="218">
        <v>7.74</v>
      </c>
      <c r="W9" s="218">
        <v>18.32</v>
      </c>
      <c r="X9" s="218">
        <v>62.68</v>
      </c>
      <c r="Y9" s="218">
        <v>0</v>
      </c>
      <c r="Z9" s="218">
        <v>118.26</v>
      </c>
      <c r="AA9" s="218">
        <v>38.33</v>
      </c>
      <c r="AB9" s="218">
        <v>0</v>
      </c>
      <c r="AC9" s="218">
        <v>10.98</v>
      </c>
      <c r="AD9" s="218">
        <v>0</v>
      </c>
      <c r="AE9" s="218">
        <v>0</v>
      </c>
      <c r="AF9" s="218">
        <v>0</v>
      </c>
      <c r="AG9" s="218">
        <v>43.46</v>
      </c>
      <c r="AH9" s="218">
        <v>0</v>
      </c>
      <c r="AI9" s="218">
        <v>0</v>
      </c>
      <c r="AJ9" s="218">
        <v>0</v>
      </c>
      <c r="AK9" s="218">
        <v>-1.87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261.22000000000003</v>
      </c>
      <c r="L10" s="218">
        <v>12.06</v>
      </c>
      <c r="M10" s="218">
        <v>53.39</v>
      </c>
      <c r="N10" s="218">
        <v>25.79</v>
      </c>
      <c r="O10" s="218">
        <v>72.459999999999994</v>
      </c>
      <c r="P10" s="218">
        <v>29.2</v>
      </c>
      <c r="Q10" s="218">
        <v>8.92</v>
      </c>
      <c r="R10" s="218">
        <v>18.64</v>
      </c>
      <c r="S10" s="218">
        <v>11.52</v>
      </c>
      <c r="T10" s="218">
        <v>0.77</v>
      </c>
      <c r="U10" s="218">
        <v>50.08</v>
      </c>
      <c r="V10" s="218">
        <v>7.74</v>
      </c>
      <c r="W10" s="218">
        <v>18.32</v>
      </c>
      <c r="X10" s="218">
        <v>62.68</v>
      </c>
      <c r="Y10" s="218">
        <v>0</v>
      </c>
      <c r="Z10" s="218">
        <v>118.26</v>
      </c>
      <c r="AA10" s="218">
        <v>38.33</v>
      </c>
      <c r="AB10" s="218">
        <v>0</v>
      </c>
      <c r="AC10" s="218">
        <v>10.98</v>
      </c>
      <c r="AD10" s="218">
        <v>0</v>
      </c>
      <c r="AE10" s="218">
        <v>0</v>
      </c>
      <c r="AF10" s="218">
        <v>0</v>
      </c>
      <c r="AG10" s="218">
        <v>43.46</v>
      </c>
      <c r="AH10" s="218">
        <v>0</v>
      </c>
      <c r="AI10" s="218">
        <v>0</v>
      </c>
      <c r="AJ10" s="218">
        <v>0</v>
      </c>
      <c r="AK10" s="218">
        <v>-1.87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193.5</v>
      </c>
      <c r="L11" s="218">
        <v>12.06</v>
      </c>
      <c r="M11" s="218">
        <v>53.39</v>
      </c>
      <c r="N11" s="218">
        <v>25.79</v>
      </c>
      <c r="O11" s="218">
        <v>72.459999999999994</v>
      </c>
      <c r="P11" s="218">
        <v>29.2</v>
      </c>
      <c r="Q11" s="218">
        <v>8.84</v>
      </c>
      <c r="R11" s="218">
        <v>18.64</v>
      </c>
      <c r="S11" s="218">
        <v>11.52</v>
      </c>
      <c r="T11" s="218">
        <v>0.77</v>
      </c>
      <c r="U11" s="218">
        <v>50.08</v>
      </c>
      <c r="V11" s="218">
        <v>7.74</v>
      </c>
      <c r="W11" s="218">
        <v>18.32</v>
      </c>
      <c r="X11" s="218">
        <v>62.68</v>
      </c>
      <c r="Y11" s="218">
        <v>0</v>
      </c>
      <c r="Z11" s="218">
        <v>118.26</v>
      </c>
      <c r="AA11" s="218">
        <v>38.33</v>
      </c>
      <c r="AB11" s="218">
        <v>0</v>
      </c>
      <c r="AC11" s="218">
        <v>11.95</v>
      </c>
      <c r="AD11" s="218">
        <v>0</v>
      </c>
      <c r="AE11" s="218">
        <v>0</v>
      </c>
      <c r="AF11" s="218">
        <v>0</v>
      </c>
      <c r="AG11" s="218">
        <v>43.46</v>
      </c>
      <c r="AH11" s="218">
        <v>0</v>
      </c>
      <c r="AI11" s="218">
        <v>0</v>
      </c>
      <c r="AJ11" s="218">
        <v>0</v>
      </c>
      <c r="AK11" s="218">
        <v>-1.87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135.44999999999999</v>
      </c>
      <c r="L12" s="218">
        <v>3.87</v>
      </c>
      <c r="M12" s="218">
        <v>53.39</v>
      </c>
      <c r="N12" s="218">
        <v>25.79</v>
      </c>
      <c r="O12" s="218">
        <v>72.459999999999994</v>
      </c>
      <c r="P12" s="218">
        <v>29.2</v>
      </c>
      <c r="Q12" s="218">
        <v>3.58</v>
      </c>
      <c r="R12" s="218">
        <v>6.77</v>
      </c>
      <c r="S12" s="218">
        <v>4</v>
      </c>
      <c r="T12" s="218">
        <v>0.06</v>
      </c>
      <c r="U12" s="218">
        <v>50.08</v>
      </c>
      <c r="V12" s="218">
        <v>7.74</v>
      </c>
      <c r="W12" s="218">
        <v>18.32</v>
      </c>
      <c r="X12" s="218">
        <v>62.68</v>
      </c>
      <c r="Y12" s="218">
        <v>0</v>
      </c>
      <c r="Z12" s="218">
        <v>118.26</v>
      </c>
      <c r="AA12" s="218">
        <v>14.51</v>
      </c>
      <c r="AB12" s="218">
        <v>0</v>
      </c>
      <c r="AC12" s="218">
        <v>11.9</v>
      </c>
      <c r="AD12" s="218">
        <v>0</v>
      </c>
      <c r="AE12" s="218">
        <v>0</v>
      </c>
      <c r="AF12" s="218">
        <v>0</v>
      </c>
      <c r="AG12" s="218">
        <v>43.46</v>
      </c>
      <c r="AH12" s="218">
        <v>0</v>
      </c>
      <c r="AI12" s="218">
        <v>0</v>
      </c>
      <c r="AJ12" s="218">
        <v>0</v>
      </c>
      <c r="AK12" s="218">
        <v>-1.87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135.44999999999999</v>
      </c>
      <c r="L13" s="218">
        <v>3.87</v>
      </c>
      <c r="M13" s="218">
        <v>53.39</v>
      </c>
      <c r="N13" s="218">
        <v>25.79</v>
      </c>
      <c r="O13" s="218">
        <v>72.459999999999994</v>
      </c>
      <c r="P13" s="218">
        <v>29.2</v>
      </c>
      <c r="Q13" s="218">
        <v>3.56</v>
      </c>
      <c r="R13" s="218">
        <v>6.77</v>
      </c>
      <c r="S13" s="218">
        <v>4</v>
      </c>
      <c r="T13" s="218">
        <v>0.06</v>
      </c>
      <c r="U13" s="218">
        <v>50.75</v>
      </c>
      <c r="V13" s="218">
        <v>2.9</v>
      </c>
      <c r="W13" s="218">
        <v>18.32</v>
      </c>
      <c r="X13" s="218">
        <v>62.68</v>
      </c>
      <c r="Y13" s="218">
        <v>0</v>
      </c>
      <c r="Z13" s="218">
        <v>65.06</v>
      </c>
      <c r="AA13" s="218">
        <v>14.51</v>
      </c>
      <c r="AB13" s="218">
        <v>0</v>
      </c>
      <c r="AC13" s="218">
        <v>11.9</v>
      </c>
      <c r="AD13" s="218">
        <v>0</v>
      </c>
      <c r="AE13" s="218">
        <v>0</v>
      </c>
      <c r="AF13" s="218">
        <v>0</v>
      </c>
      <c r="AG13" s="218">
        <v>43.46</v>
      </c>
      <c r="AH13" s="218">
        <v>0</v>
      </c>
      <c r="AI13" s="218">
        <v>0</v>
      </c>
      <c r="AJ13" s="218">
        <v>0</v>
      </c>
      <c r="AK13" s="218">
        <v>-1.87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135.44999999999999</v>
      </c>
      <c r="L14" s="218">
        <v>3.87</v>
      </c>
      <c r="M14" s="218">
        <v>53.39</v>
      </c>
      <c r="N14" s="218">
        <v>25.79</v>
      </c>
      <c r="O14" s="218">
        <v>72.459999999999994</v>
      </c>
      <c r="P14" s="218">
        <v>29.2</v>
      </c>
      <c r="Q14" s="218">
        <v>3.56</v>
      </c>
      <c r="R14" s="218">
        <v>6.77</v>
      </c>
      <c r="S14" s="218">
        <v>4</v>
      </c>
      <c r="T14" s="218">
        <v>0.06</v>
      </c>
      <c r="U14" s="218">
        <v>51.55</v>
      </c>
      <c r="V14" s="218">
        <v>2.9</v>
      </c>
      <c r="W14" s="218">
        <v>18.32</v>
      </c>
      <c r="X14" s="218">
        <v>62.68</v>
      </c>
      <c r="Y14" s="218">
        <v>0</v>
      </c>
      <c r="Z14" s="218">
        <v>58.05</v>
      </c>
      <c r="AA14" s="218">
        <v>14.51</v>
      </c>
      <c r="AB14" s="218">
        <v>0</v>
      </c>
      <c r="AC14" s="218">
        <v>11.9</v>
      </c>
      <c r="AD14" s="218">
        <v>0</v>
      </c>
      <c r="AE14" s="218">
        <v>0</v>
      </c>
      <c r="AF14" s="218">
        <v>0</v>
      </c>
      <c r="AG14" s="218">
        <v>43.46</v>
      </c>
      <c r="AH14" s="218">
        <v>0</v>
      </c>
      <c r="AI14" s="218">
        <v>0</v>
      </c>
      <c r="AJ14" s="218">
        <v>0</v>
      </c>
      <c r="AK14" s="218">
        <v>-1.87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135.44999999999999</v>
      </c>
      <c r="L15" s="218">
        <v>3.87</v>
      </c>
      <c r="M15" s="218">
        <v>53.39</v>
      </c>
      <c r="N15" s="218">
        <v>25.79</v>
      </c>
      <c r="O15" s="218">
        <v>72.459999999999994</v>
      </c>
      <c r="P15" s="218">
        <v>29.2</v>
      </c>
      <c r="Q15" s="218">
        <v>3.64</v>
      </c>
      <c r="R15" s="218">
        <v>6.77</v>
      </c>
      <c r="S15" s="218">
        <v>4.1100000000000003</v>
      </c>
      <c r="T15" s="218">
        <v>0.11</v>
      </c>
      <c r="U15" s="218">
        <v>51.66</v>
      </c>
      <c r="V15" s="218">
        <v>2.9</v>
      </c>
      <c r="W15" s="218">
        <v>4.84</v>
      </c>
      <c r="X15" s="218">
        <v>14.51</v>
      </c>
      <c r="Y15" s="218">
        <v>0</v>
      </c>
      <c r="Z15" s="218">
        <v>58.05</v>
      </c>
      <c r="AA15" s="218">
        <v>14.51</v>
      </c>
      <c r="AB15" s="218">
        <v>0</v>
      </c>
      <c r="AC15" s="218">
        <v>11.9</v>
      </c>
      <c r="AD15" s="218">
        <v>0</v>
      </c>
      <c r="AE15" s="218">
        <v>0</v>
      </c>
      <c r="AF15" s="218">
        <v>0</v>
      </c>
      <c r="AG15" s="218">
        <v>43.46</v>
      </c>
      <c r="AH15" s="218">
        <v>0</v>
      </c>
      <c r="AI15" s="218">
        <v>0</v>
      </c>
      <c r="AJ15" s="218">
        <v>0</v>
      </c>
      <c r="AK15" s="218">
        <v>-1.87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135.44999999999999</v>
      </c>
      <c r="L16" s="218">
        <v>3.87</v>
      </c>
      <c r="M16" s="218">
        <v>53.39</v>
      </c>
      <c r="N16" s="218">
        <v>25.79</v>
      </c>
      <c r="O16" s="218">
        <v>72.459999999999994</v>
      </c>
      <c r="P16" s="218">
        <v>29.2</v>
      </c>
      <c r="Q16" s="218">
        <v>3.64</v>
      </c>
      <c r="R16" s="218">
        <v>6.77</v>
      </c>
      <c r="S16" s="218">
        <v>4.1100000000000003</v>
      </c>
      <c r="T16" s="218">
        <v>0.11</v>
      </c>
      <c r="U16" s="218">
        <v>51.66</v>
      </c>
      <c r="V16" s="218">
        <v>2.9</v>
      </c>
      <c r="W16" s="218">
        <v>4.84</v>
      </c>
      <c r="X16" s="218">
        <v>14.51</v>
      </c>
      <c r="Y16" s="218">
        <v>0</v>
      </c>
      <c r="Z16" s="218">
        <v>58.05</v>
      </c>
      <c r="AA16" s="218">
        <v>14.51</v>
      </c>
      <c r="AB16" s="218">
        <v>0</v>
      </c>
      <c r="AC16" s="218">
        <v>11.9</v>
      </c>
      <c r="AD16" s="218">
        <v>0</v>
      </c>
      <c r="AE16" s="218">
        <v>0</v>
      </c>
      <c r="AF16" s="218">
        <v>0</v>
      </c>
      <c r="AG16" s="218">
        <v>43.46</v>
      </c>
      <c r="AH16" s="218">
        <v>0</v>
      </c>
      <c r="AI16" s="218">
        <v>0</v>
      </c>
      <c r="AJ16" s="218">
        <v>0</v>
      </c>
      <c r="AK16" s="218">
        <v>-1.87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135.44999999999999</v>
      </c>
      <c r="L17" s="218">
        <v>3.87</v>
      </c>
      <c r="M17" s="218">
        <v>53.39</v>
      </c>
      <c r="N17" s="218">
        <v>25.79</v>
      </c>
      <c r="O17" s="218">
        <v>72.459999999999994</v>
      </c>
      <c r="P17" s="218">
        <v>29.2</v>
      </c>
      <c r="Q17" s="218">
        <v>3.64</v>
      </c>
      <c r="R17" s="218">
        <v>6.77</v>
      </c>
      <c r="S17" s="218">
        <v>4.1100000000000003</v>
      </c>
      <c r="T17" s="218">
        <v>0.11</v>
      </c>
      <c r="U17" s="218">
        <v>51.66</v>
      </c>
      <c r="V17" s="218">
        <v>2.9</v>
      </c>
      <c r="W17" s="218">
        <v>4.84</v>
      </c>
      <c r="X17" s="218">
        <v>14.51</v>
      </c>
      <c r="Y17" s="218">
        <v>0</v>
      </c>
      <c r="Z17" s="218">
        <v>58.05</v>
      </c>
      <c r="AA17" s="218">
        <v>14.51</v>
      </c>
      <c r="AB17" s="218">
        <v>0</v>
      </c>
      <c r="AC17" s="218">
        <v>11.9</v>
      </c>
      <c r="AD17" s="218">
        <v>0</v>
      </c>
      <c r="AE17" s="218">
        <v>0</v>
      </c>
      <c r="AF17" s="218">
        <v>0</v>
      </c>
      <c r="AG17" s="218">
        <v>43.46</v>
      </c>
      <c r="AH17" s="218">
        <v>0</v>
      </c>
      <c r="AI17" s="218">
        <v>0</v>
      </c>
      <c r="AJ17" s="218">
        <v>0</v>
      </c>
      <c r="AK17" s="218">
        <v>-1.87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135.44999999999999</v>
      </c>
      <c r="L18" s="218">
        <v>3.87</v>
      </c>
      <c r="M18" s="218">
        <v>53.39</v>
      </c>
      <c r="N18" s="218">
        <v>25.79</v>
      </c>
      <c r="O18" s="218">
        <v>72.459999999999994</v>
      </c>
      <c r="P18" s="218">
        <v>29.2</v>
      </c>
      <c r="Q18" s="218">
        <v>3.64</v>
      </c>
      <c r="R18" s="218">
        <v>6.77</v>
      </c>
      <c r="S18" s="218">
        <v>4.1100000000000003</v>
      </c>
      <c r="T18" s="218">
        <v>0.11</v>
      </c>
      <c r="U18" s="218">
        <v>51.66</v>
      </c>
      <c r="V18" s="218">
        <v>2.9</v>
      </c>
      <c r="W18" s="218">
        <v>4.84</v>
      </c>
      <c r="X18" s="218">
        <v>14.51</v>
      </c>
      <c r="Y18" s="218">
        <v>0</v>
      </c>
      <c r="Z18" s="218">
        <v>58.05</v>
      </c>
      <c r="AA18" s="218">
        <v>14.51</v>
      </c>
      <c r="AB18" s="218">
        <v>0</v>
      </c>
      <c r="AC18" s="218">
        <v>11.9</v>
      </c>
      <c r="AD18" s="218">
        <v>0</v>
      </c>
      <c r="AE18" s="218">
        <v>0</v>
      </c>
      <c r="AF18" s="218">
        <v>0</v>
      </c>
      <c r="AG18" s="218">
        <v>43.46</v>
      </c>
      <c r="AH18" s="218">
        <v>0</v>
      </c>
      <c r="AI18" s="218">
        <v>0</v>
      </c>
      <c r="AJ18" s="218">
        <v>0</v>
      </c>
      <c r="AK18" s="218">
        <v>-1.87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135.44999999999999</v>
      </c>
      <c r="L19" s="218">
        <v>3.87</v>
      </c>
      <c r="M19" s="218">
        <v>53.39</v>
      </c>
      <c r="N19" s="218">
        <v>25.79</v>
      </c>
      <c r="O19" s="218">
        <v>72.459999999999994</v>
      </c>
      <c r="P19" s="218">
        <v>29.2</v>
      </c>
      <c r="Q19" s="218">
        <v>4.6900000000000004</v>
      </c>
      <c r="R19" s="218">
        <v>6.77</v>
      </c>
      <c r="S19" s="218">
        <v>5.88</v>
      </c>
      <c r="T19" s="218">
        <v>0.11</v>
      </c>
      <c r="U19" s="218">
        <v>53.11</v>
      </c>
      <c r="V19" s="218">
        <v>2.9</v>
      </c>
      <c r="W19" s="218">
        <v>4.84</v>
      </c>
      <c r="X19" s="218">
        <v>14.51</v>
      </c>
      <c r="Y19" s="218">
        <v>0</v>
      </c>
      <c r="Z19" s="218">
        <v>58.05</v>
      </c>
      <c r="AA19" s="218">
        <v>14.51</v>
      </c>
      <c r="AB19" s="218">
        <v>0</v>
      </c>
      <c r="AC19" s="218">
        <v>11.9</v>
      </c>
      <c r="AD19" s="218">
        <v>0</v>
      </c>
      <c r="AE19" s="218">
        <v>0</v>
      </c>
      <c r="AF19" s="218">
        <v>0</v>
      </c>
      <c r="AG19" s="218">
        <v>43.46</v>
      </c>
      <c r="AH19" s="218">
        <v>0</v>
      </c>
      <c r="AI19" s="218">
        <v>0</v>
      </c>
      <c r="AJ19" s="218">
        <v>0</v>
      </c>
      <c r="AK19" s="218">
        <v>-1.87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135.44999999999999</v>
      </c>
      <c r="L20" s="218">
        <v>3.87</v>
      </c>
      <c r="M20" s="218">
        <v>53.39</v>
      </c>
      <c r="N20" s="218">
        <v>25.79</v>
      </c>
      <c r="O20" s="218">
        <v>72.459999999999994</v>
      </c>
      <c r="P20" s="218">
        <v>29.2</v>
      </c>
      <c r="Q20" s="218">
        <v>4.6900000000000004</v>
      </c>
      <c r="R20" s="218">
        <v>6.77</v>
      </c>
      <c r="S20" s="218">
        <v>5.88</v>
      </c>
      <c r="T20" s="218">
        <v>0.11</v>
      </c>
      <c r="U20" s="218">
        <v>55.24</v>
      </c>
      <c r="V20" s="218">
        <v>2.9</v>
      </c>
      <c r="W20" s="218">
        <v>4.84</v>
      </c>
      <c r="X20" s="218">
        <v>14.51</v>
      </c>
      <c r="Y20" s="218">
        <v>0</v>
      </c>
      <c r="Z20" s="218">
        <v>58.05</v>
      </c>
      <c r="AA20" s="218">
        <v>14.51</v>
      </c>
      <c r="AB20" s="218">
        <v>0</v>
      </c>
      <c r="AC20" s="218">
        <v>11.95</v>
      </c>
      <c r="AD20" s="218">
        <v>0</v>
      </c>
      <c r="AE20" s="218">
        <v>0</v>
      </c>
      <c r="AF20" s="218">
        <v>0</v>
      </c>
      <c r="AG20" s="218">
        <v>43.46</v>
      </c>
      <c r="AH20" s="218">
        <v>0</v>
      </c>
      <c r="AI20" s="218">
        <v>0</v>
      </c>
      <c r="AJ20" s="218">
        <v>0</v>
      </c>
      <c r="AK20" s="218">
        <v>-1.87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135.44999999999999</v>
      </c>
      <c r="L21" s="218">
        <v>3.87</v>
      </c>
      <c r="M21" s="218">
        <v>53.39</v>
      </c>
      <c r="N21" s="218">
        <v>25.79</v>
      </c>
      <c r="O21" s="218">
        <v>72.459999999999994</v>
      </c>
      <c r="P21" s="218">
        <v>29.2</v>
      </c>
      <c r="Q21" s="218">
        <v>4.6900000000000004</v>
      </c>
      <c r="R21" s="218">
        <v>6.77</v>
      </c>
      <c r="S21" s="218">
        <v>5.88</v>
      </c>
      <c r="T21" s="218">
        <v>0.11</v>
      </c>
      <c r="U21" s="218">
        <v>57.09</v>
      </c>
      <c r="V21" s="218">
        <v>2.9</v>
      </c>
      <c r="W21" s="218">
        <v>4.84</v>
      </c>
      <c r="X21" s="218">
        <v>14.51</v>
      </c>
      <c r="Y21" s="218">
        <v>0</v>
      </c>
      <c r="Z21" s="218">
        <v>58.05</v>
      </c>
      <c r="AA21" s="218">
        <v>14.51</v>
      </c>
      <c r="AB21" s="218">
        <v>0</v>
      </c>
      <c r="AC21" s="218">
        <v>11.95</v>
      </c>
      <c r="AD21" s="218">
        <v>0</v>
      </c>
      <c r="AE21" s="218">
        <v>0</v>
      </c>
      <c r="AF21" s="218">
        <v>0</v>
      </c>
      <c r="AG21" s="218">
        <v>43.46</v>
      </c>
      <c r="AH21" s="218">
        <v>0</v>
      </c>
      <c r="AI21" s="218">
        <v>0</v>
      </c>
      <c r="AJ21" s="218">
        <v>0</v>
      </c>
      <c r="AK21" s="218">
        <v>-1.87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135.44999999999999</v>
      </c>
      <c r="L22" s="218">
        <v>3.87</v>
      </c>
      <c r="M22" s="218">
        <v>53.39</v>
      </c>
      <c r="N22" s="218">
        <v>25.79</v>
      </c>
      <c r="O22" s="218">
        <v>72.459999999999994</v>
      </c>
      <c r="P22" s="218">
        <v>29.2</v>
      </c>
      <c r="Q22" s="218">
        <v>4.6900000000000004</v>
      </c>
      <c r="R22" s="218">
        <v>6.77</v>
      </c>
      <c r="S22" s="218">
        <v>5.88</v>
      </c>
      <c r="T22" s="218">
        <v>0.11</v>
      </c>
      <c r="U22" s="218">
        <v>58.22</v>
      </c>
      <c r="V22" s="218">
        <v>2.9</v>
      </c>
      <c r="W22" s="218">
        <v>4.84</v>
      </c>
      <c r="X22" s="218">
        <v>14.51</v>
      </c>
      <c r="Y22" s="218">
        <v>0</v>
      </c>
      <c r="Z22" s="218">
        <v>58.05</v>
      </c>
      <c r="AA22" s="218">
        <v>14.51</v>
      </c>
      <c r="AB22" s="218">
        <v>0</v>
      </c>
      <c r="AC22" s="218">
        <v>11.95</v>
      </c>
      <c r="AD22" s="218">
        <v>0</v>
      </c>
      <c r="AE22" s="218">
        <v>0</v>
      </c>
      <c r="AF22" s="218">
        <v>0</v>
      </c>
      <c r="AG22" s="218">
        <v>43.46</v>
      </c>
      <c r="AH22" s="218">
        <v>0</v>
      </c>
      <c r="AI22" s="218">
        <v>0</v>
      </c>
      <c r="AJ22" s="218">
        <v>0</v>
      </c>
      <c r="AK22" s="218">
        <v>-1.87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135.44999999999999</v>
      </c>
      <c r="L23" s="218">
        <v>3.87</v>
      </c>
      <c r="M23" s="218">
        <v>53.39</v>
      </c>
      <c r="N23" s="218">
        <v>25.79</v>
      </c>
      <c r="O23" s="218">
        <v>72.459999999999994</v>
      </c>
      <c r="P23" s="218">
        <v>29.2</v>
      </c>
      <c r="Q23" s="218">
        <v>4.6900000000000004</v>
      </c>
      <c r="R23" s="218">
        <v>6.77</v>
      </c>
      <c r="S23" s="218">
        <v>5.88</v>
      </c>
      <c r="T23" s="218">
        <v>0.11</v>
      </c>
      <c r="U23" s="218">
        <v>59.45</v>
      </c>
      <c r="V23" s="218">
        <v>2.9</v>
      </c>
      <c r="W23" s="218">
        <v>4.84</v>
      </c>
      <c r="X23" s="218">
        <v>14.51</v>
      </c>
      <c r="Y23" s="218">
        <v>0</v>
      </c>
      <c r="Z23" s="218">
        <v>58.05</v>
      </c>
      <c r="AA23" s="218">
        <v>14.51</v>
      </c>
      <c r="AB23" s="218">
        <v>0</v>
      </c>
      <c r="AC23" s="218">
        <v>10.98</v>
      </c>
      <c r="AD23" s="218">
        <v>0</v>
      </c>
      <c r="AE23" s="218">
        <v>0</v>
      </c>
      <c r="AF23" s="218">
        <v>0</v>
      </c>
      <c r="AG23" s="218">
        <v>43.46</v>
      </c>
      <c r="AH23" s="218">
        <v>0</v>
      </c>
      <c r="AI23" s="218">
        <v>0</v>
      </c>
      <c r="AJ23" s="218">
        <v>0</v>
      </c>
      <c r="AK23" s="218">
        <v>-1.87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135.44999999999999</v>
      </c>
      <c r="L24" s="218">
        <v>3.87</v>
      </c>
      <c r="M24" s="218">
        <v>53.39</v>
      </c>
      <c r="N24" s="218">
        <v>25.79</v>
      </c>
      <c r="O24" s="218">
        <v>72.459999999999994</v>
      </c>
      <c r="P24" s="218">
        <v>29.2</v>
      </c>
      <c r="Q24" s="218">
        <v>4.6900000000000004</v>
      </c>
      <c r="R24" s="218">
        <v>6.77</v>
      </c>
      <c r="S24" s="218">
        <v>5.88</v>
      </c>
      <c r="T24" s="218">
        <v>0.11</v>
      </c>
      <c r="U24" s="218">
        <v>59.73</v>
      </c>
      <c r="V24" s="218">
        <v>2.9</v>
      </c>
      <c r="W24" s="218">
        <v>4.84</v>
      </c>
      <c r="X24" s="218">
        <v>14.51</v>
      </c>
      <c r="Y24" s="218">
        <v>0</v>
      </c>
      <c r="Z24" s="218">
        <v>58.05</v>
      </c>
      <c r="AA24" s="218">
        <v>14.51</v>
      </c>
      <c r="AB24" s="218">
        <v>0</v>
      </c>
      <c r="AC24" s="218">
        <v>10.98</v>
      </c>
      <c r="AD24" s="218">
        <v>0</v>
      </c>
      <c r="AE24" s="218">
        <v>0</v>
      </c>
      <c r="AF24" s="218">
        <v>0</v>
      </c>
      <c r="AG24" s="218">
        <v>43.46</v>
      </c>
      <c r="AH24" s="218">
        <v>0</v>
      </c>
      <c r="AI24" s="218">
        <v>0</v>
      </c>
      <c r="AJ24" s="218">
        <v>0</v>
      </c>
      <c r="AK24" s="218">
        <v>-1.87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135.44999999999999</v>
      </c>
      <c r="L25" s="218">
        <v>3.87</v>
      </c>
      <c r="M25" s="218">
        <v>53.39</v>
      </c>
      <c r="N25" s="218">
        <v>25.79</v>
      </c>
      <c r="O25" s="218">
        <v>72.459999999999994</v>
      </c>
      <c r="P25" s="218">
        <v>29.2</v>
      </c>
      <c r="Q25" s="218">
        <v>4.6900000000000004</v>
      </c>
      <c r="R25" s="218">
        <v>6.77</v>
      </c>
      <c r="S25" s="218">
        <v>5.88</v>
      </c>
      <c r="T25" s="218">
        <v>0.11</v>
      </c>
      <c r="U25" s="218">
        <v>59.73</v>
      </c>
      <c r="V25" s="218">
        <v>2.9</v>
      </c>
      <c r="W25" s="218">
        <v>4.84</v>
      </c>
      <c r="X25" s="218">
        <v>14.51</v>
      </c>
      <c r="Y25" s="218">
        <v>0</v>
      </c>
      <c r="Z25" s="218">
        <v>58.05</v>
      </c>
      <c r="AA25" s="218">
        <v>14.51</v>
      </c>
      <c r="AB25" s="218">
        <v>0</v>
      </c>
      <c r="AC25" s="218">
        <v>10.98</v>
      </c>
      <c r="AD25" s="218">
        <v>0</v>
      </c>
      <c r="AE25" s="218">
        <v>0</v>
      </c>
      <c r="AF25" s="218">
        <v>0</v>
      </c>
      <c r="AG25" s="218">
        <v>43.46</v>
      </c>
      <c r="AH25" s="218">
        <v>0</v>
      </c>
      <c r="AI25" s="218">
        <v>0</v>
      </c>
      <c r="AJ25" s="218">
        <v>0</v>
      </c>
      <c r="AK25" s="218">
        <v>-1.87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135.44999999999999</v>
      </c>
      <c r="L26" s="218">
        <v>3.87</v>
      </c>
      <c r="M26" s="218">
        <v>53.39</v>
      </c>
      <c r="N26" s="218">
        <v>25.79</v>
      </c>
      <c r="O26" s="218">
        <v>72.459999999999994</v>
      </c>
      <c r="P26" s="218">
        <v>29.2</v>
      </c>
      <c r="Q26" s="218">
        <v>4.6900000000000004</v>
      </c>
      <c r="R26" s="218">
        <v>6.77</v>
      </c>
      <c r="S26" s="218">
        <v>5.88</v>
      </c>
      <c r="T26" s="218">
        <v>0.11</v>
      </c>
      <c r="U26" s="218">
        <v>59.73</v>
      </c>
      <c r="V26" s="218">
        <v>2.9</v>
      </c>
      <c r="W26" s="218">
        <v>4.84</v>
      </c>
      <c r="X26" s="218">
        <v>14.51</v>
      </c>
      <c r="Y26" s="218">
        <v>0</v>
      </c>
      <c r="Z26" s="218">
        <v>58.05</v>
      </c>
      <c r="AA26" s="218">
        <v>14.51</v>
      </c>
      <c r="AB26" s="218">
        <v>0</v>
      </c>
      <c r="AC26" s="218">
        <v>10.98</v>
      </c>
      <c r="AD26" s="218">
        <v>0</v>
      </c>
      <c r="AE26" s="218">
        <v>0</v>
      </c>
      <c r="AF26" s="218">
        <v>0</v>
      </c>
      <c r="AG26" s="218">
        <v>43.46</v>
      </c>
      <c r="AH26" s="218">
        <v>0</v>
      </c>
      <c r="AI26" s="218">
        <v>0</v>
      </c>
      <c r="AJ26" s="218">
        <v>0</v>
      </c>
      <c r="AK26" s="218">
        <v>-1.87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135.44999999999999</v>
      </c>
      <c r="L27" s="218">
        <v>3.86</v>
      </c>
      <c r="M27" s="218">
        <v>53.39</v>
      </c>
      <c r="N27" s="218">
        <v>25.79</v>
      </c>
      <c r="O27" s="218">
        <v>72.459999999999994</v>
      </c>
      <c r="P27" s="218">
        <v>29.2</v>
      </c>
      <c r="Q27" s="218">
        <v>4.6900000000000004</v>
      </c>
      <c r="R27" s="218">
        <v>7</v>
      </c>
      <c r="S27" s="218">
        <v>5.88</v>
      </c>
      <c r="T27" s="218">
        <v>0.11</v>
      </c>
      <c r="U27" s="218">
        <v>59.73</v>
      </c>
      <c r="V27" s="218">
        <v>2.9</v>
      </c>
      <c r="W27" s="218">
        <v>4.84</v>
      </c>
      <c r="X27" s="218">
        <v>14.51</v>
      </c>
      <c r="Y27" s="218">
        <v>0</v>
      </c>
      <c r="Z27" s="218">
        <v>58.05</v>
      </c>
      <c r="AA27" s="218">
        <v>14.51</v>
      </c>
      <c r="AB27" s="218">
        <v>0</v>
      </c>
      <c r="AC27" s="218">
        <v>10.93</v>
      </c>
      <c r="AD27" s="218">
        <v>0</v>
      </c>
      <c r="AE27" s="218">
        <v>0</v>
      </c>
      <c r="AF27" s="218">
        <v>0</v>
      </c>
      <c r="AG27" s="218">
        <v>43.46</v>
      </c>
      <c r="AH27" s="218">
        <v>0</v>
      </c>
      <c r="AI27" s="218">
        <v>0</v>
      </c>
      <c r="AJ27" s="218">
        <v>0</v>
      </c>
      <c r="AK27" s="218">
        <v>-1.87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12.8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135.44999999999999</v>
      </c>
      <c r="L28" s="218">
        <v>3.86</v>
      </c>
      <c r="M28" s="218">
        <v>53.39</v>
      </c>
      <c r="N28" s="218">
        <v>25.79</v>
      </c>
      <c r="O28" s="218">
        <v>72.459999999999994</v>
      </c>
      <c r="P28" s="218">
        <v>29.2</v>
      </c>
      <c r="Q28" s="218">
        <v>4.6900000000000004</v>
      </c>
      <c r="R28" s="218">
        <v>7</v>
      </c>
      <c r="S28" s="218">
        <v>5.88</v>
      </c>
      <c r="T28" s="218">
        <v>0.11</v>
      </c>
      <c r="U28" s="218">
        <v>59.73</v>
      </c>
      <c r="V28" s="218">
        <v>2.9</v>
      </c>
      <c r="W28" s="218">
        <v>4.84</v>
      </c>
      <c r="X28" s="218">
        <v>14.51</v>
      </c>
      <c r="Y28" s="218">
        <v>0</v>
      </c>
      <c r="Z28" s="218">
        <v>58.05</v>
      </c>
      <c r="AA28" s="218">
        <v>14.51</v>
      </c>
      <c r="AB28" s="218">
        <v>0</v>
      </c>
      <c r="AC28" s="218">
        <v>10.93</v>
      </c>
      <c r="AD28" s="218">
        <v>0</v>
      </c>
      <c r="AE28" s="218">
        <v>0</v>
      </c>
      <c r="AF28" s="218">
        <v>0</v>
      </c>
      <c r="AG28" s="218">
        <v>43.46</v>
      </c>
      <c r="AH28" s="218">
        <v>0</v>
      </c>
      <c r="AI28" s="218">
        <v>0</v>
      </c>
      <c r="AJ28" s="218">
        <v>0</v>
      </c>
      <c r="AK28" s="218">
        <v>-1.87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34.72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135.44999999999999</v>
      </c>
      <c r="L29" s="218">
        <v>3.86</v>
      </c>
      <c r="M29" s="218">
        <v>53.39</v>
      </c>
      <c r="N29" s="218">
        <v>25.79</v>
      </c>
      <c r="O29" s="218">
        <v>72.459999999999994</v>
      </c>
      <c r="P29" s="218">
        <v>29.2</v>
      </c>
      <c r="Q29" s="218">
        <v>4.6900000000000004</v>
      </c>
      <c r="R29" s="218">
        <v>7</v>
      </c>
      <c r="S29" s="218">
        <v>5.88</v>
      </c>
      <c r="T29" s="218">
        <v>0.11</v>
      </c>
      <c r="U29" s="218">
        <v>59.73</v>
      </c>
      <c r="V29" s="218">
        <v>2.9</v>
      </c>
      <c r="W29" s="218">
        <v>4.92</v>
      </c>
      <c r="X29" s="218">
        <v>14.51</v>
      </c>
      <c r="Y29" s="218">
        <v>0</v>
      </c>
      <c r="Z29" s="218">
        <v>58.05</v>
      </c>
      <c r="AA29" s="218">
        <v>14.51</v>
      </c>
      <c r="AB29" s="218">
        <v>0</v>
      </c>
      <c r="AC29" s="218">
        <v>10.93</v>
      </c>
      <c r="AD29" s="218">
        <v>0</v>
      </c>
      <c r="AE29" s="218">
        <v>0</v>
      </c>
      <c r="AF29" s="218">
        <v>0</v>
      </c>
      <c r="AG29" s="218">
        <v>43.46</v>
      </c>
      <c r="AH29" s="218">
        <v>0</v>
      </c>
      <c r="AI29" s="218">
        <v>0</v>
      </c>
      <c r="AJ29" s="218">
        <v>0</v>
      </c>
      <c r="AK29" s="218">
        <v>-1.87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40.5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135.44999999999999</v>
      </c>
      <c r="L30" s="218">
        <v>3.86</v>
      </c>
      <c r="M30" s="218">
        <v>53.39</v>
      </c>
      <c r="N30" s="218">
        <v>25.79</v>
      </c>
      <c r="O30" s="218">
        <v>72.459999999999994</v>
      </c>
      <c r="P30" s="218">
        <v>29.2</v>
      </c>
      <c r="Q30" s="218">
        <v>4.6900000000000004</v>
      </c>
      <c r="R30" s="218">
        <v>9.25</v>
      </c>
      <c r="S30" s="218">
        <v>5.88</v>
      </c>
      <c r="T30" s="218">
        <v>0.11</v>
      </c>
      <c r="U30" s="218">
        <v>59.73</v>
      </c>
      <c r="V30" s="218">
        <v>2.9</v>
      </c>
      <c r="W30" s="218">
        <v>4.92</v>
      </c>
      <c r="X30" s="218">
        <v>14.51</v>
      </c>
      <c r="Y30" s="218">
        <v>0</v>
      </c>
      <c r="Z30" s="218">
        <v>58.05</v>
      </c>
      <c r="AA30" s="218">
        <v>14.51</v>
      </c>
      <c r="AB30" s="218">
        <v>0</v>
      </c>
      <c r="AC30" s="218">
        <v>10.93</v>
      </c>
      <c r="AD30" s="218">
        <v>0</v>
      </c>
      <c r="AE30" s="218">
        <v>0</v>
      </c>
      <c r="AF30" s="218">
        <v>0</v>
      </c>
      <c r="AG30" s="218">
        <v>43.46</v>
      </c>
      <c r="AH30" s="218">
        <v>0</v>
      </c>
      <c r="AI30" s="218">
        <v>0</v>
      </c>
      <c r="AJ30" s="218">
        <v>0</v>
      </c>
      <c r="AK30" s="218">
        <v>-1.87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40.5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135.44999999999999</v>
      </c>
      <c r="L31" s="218">
        <v>3.86</v>
      </c>
      <c r="M31" s="218">
        <v>53.39</v>
      </c>
      <c r="N31" s="218">
        <v>25.79</v>
      </c>
      <c r="O31" s="218">
        <v>72.459999999999994</v>
      </c>
      <c r="P31" s="218">
        <v>29.2</v>
      </c>
      <c r="Q31" s="218">
        <v>4.6900000000000004</v>
      </c>
      <c r="R31" s="218">
        <v>7</v>
      </c>
      <c r="S31" s="218">
        <v>5.88</v>
      </c>
      <c r="T31" s="218">
        <v>0.11</v>
      </c>
      <c r="U31" s="218">
        <v>59.73</v>
      </c>
      <c r="V31" s="218">
        <v>2.9</v>
      </c>
      <c r="W31" s="218">
        <v>4.84</v>
      </c>
      <c r="X31" s="218">
        <v>14.97</v>
      </c>
      <c r="Y31" s="218">
        <v>0</v>
      </c>
      <c r="Z31" s="218">
        <v>58.05</v>
      </c>
      <c r="AA31" s="218">
        <v>14.51</v>
      </c>
      <c r="AB31" s="218">
        <v>0</v>
      </c>
      <c r="AC31" s="218">
        <v>10.98</v>
      </c>
      <c r="AD31" s="218">
        <v>0</v>
      </c>
      <c r="AE31" s="218">
        <v>0</v>
      </c>
      <c r="AF31" s="218">
        <v>0</v>
      </c>
      <c r="AG31" s="218">
        <v>43.46</v>
      </c>
      <c r="AH31" s="218">
        <v>0</v>
      </c>
      <c r="AI31" s="218">
        <v>0</v>
      </c>
      <c r="AJ31" s="218">
        <v>0</v>
      </c>
      <c r="AK31" s="218">
        <v>-1.87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40.5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135.44999999999999</v>
      </c>
      <c r="L32" s="218">
        <v>3.86</v>
      </c>
      <c r="M32" s="218">
        <v>53.39</v>
      </c>
      <c r="N32" s="218">
        <v>25.79</v>
      </c>
      <c r="O32" s="218">
        <v>72.459999999999994</v>
      </c>
      <c r="P32" s="218">
        <v>29.2</v>
      </c>
      <c r="Q32" s="218">
        <v>4.6900000000000004</v>
      </c>
      <c r="R32" s="218">
        <v>9.5299999999999994</v>
      </c>
      <c r="S32" s="218">
        <v>5.88</v>
      </c>
      <c r="T32" s="218">
        <v>0.11</v>
      </c>
      <c r="U32" s="218">
        <v>59.73</v>
      </c>
      <c r="V32" s="218">
        <v>2.9</v>
      </c>
      <c r="W32" s="218">
        <v>4.84</v>
      </c>
      <c r="X32" s="218">
        <v>14.51</v>
      </c>
      <c r="Y32" s="218">
        <v>0</v>
      </c>
      <c r="Z32" s="218">
        <v>58.05</v>
      </c>
      <c r="AA32" s="218">
        <v>14.51</v>
      </c>
      <c r="AB32" s="218">
        <v>0</v>
      </c>
      <c r="AC32" s="218">
        <v>10.98</v>
      </c>
      <c r="AD32" s="218">
        <v>0</v>
      </c>
      <c r="AE32" s="218">
        <v>0</v>
      </c>
      <c r="AF32" s="218">
        <v>0</v>
      </c>
      <c r="AG32" s="218">
        <v>43.46</v>
      </c>
      <c r="AH32" s="218">
        <v>0</v>
      </c>
      <c r="AI32" s="218">
        <v>0</v>
      </c>
      <c r="AJ32" s="218">
        <v>0</v>
      </c>
      <c r="AK32" s="218">
        <v>-1.87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40.5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135.44999999999999</v>
      </c>
      <c r="L33" s="218">
        <v>3.86</v>
      </c>
      <c r="M33" s="218">
        <v>53.39</v>
      </c>
      <c r="N33" s="218">
        <v>25.79</v>
      </c>
      <c r="O33" s="218">
        <v>72.459999999999994</v>
      </c>
      <c r="P33" s="218">
        <v>29.2</v>
      </c>
      <c r="Q33" s="218">
        <v>4.6900000000000004</v>
      </c>
      <c r="R33" s="218">
        <v>7</v>
      </c>
      <c r="S33" s="218">
        <v>5.88</v>
      </c>
      <c r="T33" s="218">
        <v>0.11</v>
      </c>
      <c r="U33" s="218">
        <v>59.73</v>
      </c>
      <c r="V33" s="218">
        <v>2.9</v>
      </c>
      <c r="W33" s="218">
        <v>4.84</v>
      </c>
      <c r="X33" s="218">
        <v>14.51</v>
      </c>
      <c r="Y33" s="218">
        <v>0</v>
      </c>
      <c r="Z33" s="218">
        <v>58.05</v>
      </c>
      <c r="AA33" s="218">
        <v>14.51</v>
      </c>
      <c r="AB33" s="218">
        <v>0</v>
      </c>
      <c r="AC33" s="218">
        <v>10.98</v>
      </c>
      <c r="AD33" s="218">
        <v>0</v>
      </c>
      <c r="AE33" s="218">
        <v>0</v>
      </c>
      <c r="AF33" s="218">
        <v>0</v>
      </c>
      <c r="AG33" s="218">
        <v>43.46</v>
      </c>
      <c r="AH33" s="218">
        <v>0</v>
      </c>
      <c r="AI33" s="218">
        <v>0</v>
      </c>
      <c r="AJ33" s="218">
        <v>0</v>
      </c>
      <c r="AK33" s="218">
        <v>-1.87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40.5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135.44999999999999</v>
      </c>
      <c r="L34" s="218">
        <v>3.86</v>
      </c>
      <c r="M34" s="218">
        <v>53.39</v>
      </c>
      <c r="N34" s="218">
        <v>25.79</v>
      </c>
      <c r="O34" s="218">
        <v>72.459999999999994</v>
      </c>
      <c r="P34" s="218">
        <v>29.2</v>
      </c>
      <c r="Q34" s="218">
        <v>4.6900000000000004</v>
      </c>
      <c r="R34" s="218">
        <v>7</v>
      </c>
      <c r="S34" s="218">
        <v>5.88</v>
      </c>
      <c r="T34" s="218">
        <v>0.11</v>
      </c>
      <c r="U34" s="218">
        <v>59.73</v>
      </c>
      <c r="V34" s="218">
        <v>2.9</v>
      </c>
      <c r="W34" s="218">
        <v>4.84</v>
      </c>
      <c r="X34" s="218">
        <v>14.51</v>
      </c>
      <c r="Y34" s="218">
        <v>0</v>
      </c>
      <c r="Z34" s="218">
        <v>58.05</v>
      </c>
      <c r="AA34" s="218">
        <v>14.51</v>
      </c>
      <c r="AB34" s="218">
        <v>0</v>
      </c>
      <c r="AC34" s="218">
        <v>10.98</v>
      </c>
      <c r="AD34" s="218">
        <v>0</v>
      </c>
      <c r="AE34" s="218">
        <v>0</v>
      </c>
      <c r="AF34" s="218">
        <v>0</v>
      </c>
      <c r="AG34" s="218">
        <v>43.46</v>
      </c>
      <c r="AH34" s="218">
        <v>0</v>
      </c>
      <c r="AI34" s="218">
        <v>0</v>
      </c>
      <c r="AJ34" s="218">
        <v>0</v>
      </c>
      <c r="AK34" s="218">
        <v>-1.87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40.5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135.44999999999999</v>
      </c>
      <c r="L35" s="218">
        <v>3.86</v>
      </c>
      <c r="M35" s="218">
        <v>53.39</v>
      </c>
      <c r="N35" s="218">
        <v>25.79</v>
      </c>
      <c r="O35" s="218">
        <v>72.459999999999994</v>
      </c>
      <c r="P35" s="218">
        <v>29.2</v>
      </c>
      <c r="Q35" s="218">
        <v>4.71</v>
      </c>
      <c r="R35" s="218">
        <v>7</v>
      </c>
      <c r="S35" s="218">
        <v>5.92</v>
      </c>
      <c r="T35" s="218">
        <v>0.11</v>
      </c>
      <c r="U35" s="218">
        <v>59.73</v>
      </c>
      <c r="V35" s="218">
        <v>8.81</v>
      </c>
      <c r="W35" s="218">
        <v>18.309999999999999</v>
      </c>
      <c r="X35" s="218">
        <v>56.6</v>
      </c>
      <c r="Y35" s="218">
        <v>0</v>
      </c>
      <c r="Z35" s="218">
        <v>58.05</v>
      </c>
      <c r="AA35" s="218">
        <v>14.51</v>
      </c>
      <c r="AB35" s="218">
        <v>0</v>
      </c>
      <c r="AC35" s="218">
        <v>10.98</v>
      </c>
      <c r="AD35" s="218">
        <v>0</v>
      </c>
      <c r="AE35" s="218">
        <v>0</v>
      </c>
      <c r="AF35" s="218">
        <v>0</v>
      </c>
      <c r="AG35" s="218">
        <v>43.46</v>
      </c>
      <c r="AH35" s="218">
        <v>0</v>
      </c>
      <c r="AI35" s="218">
        <v>0</v>
      </c>
      <c r="AJ35" s="218">
        <v>0</v>
      </c>
      <c r="AK35" s="218">
        <v>-1.87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47.5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135.44999999999999</v>
      </c>
      <c r="L36" s="218">
        <v>3.86</v>
      </c>
      <c r="M36" s="218">
        <v>53.39</v>
      </c>
      <c r="N36" s="218">
        <v>25.79</v>
      </c>
      <c r="O36" s="218">
        <v>72.459999999999994</v>
      </c>
      <c r="P36" s="218">
        <v>29.2</v>
      </c>
      <c r="Q36" s="218">
        <v>4.71</v>
      </c>
      <c r="R36" s="218">
        <v>9.34</v>
      </c>
      <c r="S36" s="218">
        <v>5.92</v>
      </c>
      <c r="T36" s="218">
        <v>0.1</v>
      </c>
      <c r="U36" s="218">
        <v>59.73</v>
      </c>
      <c r="V36" s="218">
        <v>8.81</v>
      </c>
      <c r="W36" s="218">
        <v>18.309999999999999</v>
      </c>
      <c r="X36" s="218">
        <v>62.69</v>
      </c>
      <c r="Y36" s="218">
        <v>0</v>
      </c>
      <c r="Z36" s="218">
        <v>58.05</v>
      </c>
      <c r="AA36" s="218">
        <v>14.51</v>
      </c>
      <c r="AB36" s="218">
        <v>0</v>
      </c>
      <c r="AC36" s="218">
        <v>10.98</v>
      </c>
      <c r="AD36" s="218">
        <v>0</v>
      </c>
      <c r="AE36" s="218">
        <v>0</v>
      </c>
      <c r="AF36" s="218">
        <v>0</v>
      </c>
      <c r="AG36" s="218">
        <v>43.46</v>
      </c>
      <c r="AH36" s="218">
        <v>0</v>
      </c>
      <c r="AI36" s="218">
        <v>0</v>
      </c>
      <c r="AJ36" s="218">
        <v>0</v>
      </c>
      <c r="AK36" s="218">
        <v>-1.87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47.5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135.44999999999999</v>
      </c>
      <c r="L37" s="218">
        <v>3.86</v>
      </c>
      <c r="M37" s="218">
        <v>53.39</v>
      </c>
      <c r="N37" s="218">
        <v>25.79</v>
      </c>
      <c r="O37" s="218">
        <v>72.459999999999994</v>
      </c>
      <c r="P37" s="218">
        <v>29.2</v>
      </c>
      <c r="Q37" s="218">
        <v>4.71</v>
      </c>
      <c r="R37" s="218">
        <v>9.59</v>
      </c>
      <c r="S37" s="218">
        <v>5.92</v>
      </c>
      <c r="T37" s="218">
        <v>0.11</v>
      </c>
      <c r="U37" s="218">
        <v>59.73</v>
      </c>
      <c r="V37" s="218">
        <v>8.81</v>
      </c>
      <c r="W37" s="218">
        <v>18.309999999999999</v>
      </c>
      <c r="X37" s="218">
        <v>62.69</v>
      </c>
      <c r="Y37" s="218">
        <v>0</v>
      </c>
      <c r="Z37" s="218">
        <v>58.05</v>
      </c>
      <c r="AA37" s="218">
        <v>14.51</v>
      </c>
      <c r="AB37" s="218">
        <v>0</v>
      </c>
      <c r="AC37" s="218">
        <v>10.98</v>
      </c>
      <c r="AD37" s="218">
        <v>0</v>
      </c>
      <c r="AE37" s="218">
        <v>0</v>
      </c>
      <c r="AF37" s="218">
        <v>0</v>
      </c>
      <c r="AG37" s="218">
        <v>43.46</v>
      </c>
      <c r="AH37" s="218">
        <v>0</v>
      </c>
      <c r="AI37" s="218">
        <v>0</v>
      </c>
      <c r="AJ37" s="218">
        <v>0</v>
      </c>
      <c r="AK37" s="218">
        <v>-1.87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47.5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135.44999999999999</v>
      </c>
      <c r="L38" s="218">
        <v>3.86</v>
      </c>
      <c r="M38" s="218">
        <v>53.39</v>
      </c>
      <c r="N38" s="218">
        <v>25.79</v>
      </c>
      <c r="O38" s="218">
        <v>72.459999999999994</v>
      </c>
      <c r="P38" s="218">
        <v>29.2</v>
      </c>
      <c r="Q38" s="218">
        <v>4.71</v>
      </c>
      <c r="R38" s="218">
        <v>9.59</v>
      </c>
      <c r="S38" s="218">
        <v>5.92</v>
      </c>
      <c r="T38" s="218">
        <v>0.11</v>
      </c>
      <c r="U38" s="218">
        <v>59.73</v>
      </c>
      <c r="V38" s="218">
        <v>8.81</v>
      </c>
      <c r="W38" s="218">
        <v>18.309999999999999</v>
      </c>
      <c r="X38" s="218">
        <v>62.69</v>
      </c>
      <c r="Y38" s="218">
        <v>0</v>
      </c>
      <c r="Z38" s="218">
        <v>58.05</v>
      </c>
      <c r="AA38" s="218">
        <v>14.51</v>
      </c>
      <c r="AB38" s="218">
        <v>0</v>
      </c>
      <c r="AC38" s="218">
        <v>10.98</v>
      </c>
      <c r="AD38" s="218">
        <v>0</v>
      </c>
      <c r="AE38" s="218">
        <v>0</v>
      </c>
      <c r="AF38" s="218">
        <v>0</v>
      </c>
      <c r="AG38" s="218">
        <v>43.46</v>
      </c>
      <c r="AH38" s="218">
        <v>0</v>
      </c>
      <c r="AI38" s="218">
        <v>0</v>
      </c>
      <c r="AJ38" s="218">
        <v>0</v>
      </c>
      <c r="AK38" s="218">
        <v>-1.87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47.5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135.44999999999999</v>
      </c>
      <c r="L39" s="218">
        <v>3.86</v>
      </c>
      <c r="M39" s="218">
        <v>53.39</v>
      </c>
      <c r="N39" s="218">
        <v>25.79</v>
      </c>
      <c r="O39" s="218">
        <v>72.459999999999994</v>
      </c>
      <c r="P39" s="218">
        <v>29.2</v>
      </c>
      <c r="Q39" s="218">
        <v>4.67</v>
      </c>
      <c r="R39" s="218">
        <v>9.59</v>
      </c>
      <c r="S39" s="218">
        <v>5.92</v>
      </c>
      <c r="T39" s="218">
        <v>0.11</v>
      </c>
      <c r="U39" s="218">
        <v>59.73</v>
      </c>
      <c r="V39" s="218">
        <v>8.81</v>
      </c>
      <c r="W39" s="218">
        <v>18.309999999999999</v>
      </c>
      <c r="X39" s="218">
        <v>62.69</v>
      </c>
      <c r="Y39" s="218">
        <v>0</v>
      </c>
      <c r="Z39" s="218">
        <v>58.05</v>
      </c>
      <c r="AA39" s="218">
        <v>14.51</v>
      </c>
      <c r="AB39" s="218">
        <v>0</v>
      </c>
      <c r="AC39" s="218">
        <v>10.98</v>
      </c>
      <c r="AD39" s="218">
        <v>0</v>
      </c>
      <c r="AE39" s="218">
        <v>0</v>
      </c>
      <c r="AF39" s="218">
        <v>0</v>
      </c>
      <c r="AG39" s="218">
        <v>43.46</v>
      </c>
      <c r="AH39" s="218">
        <v>0</v>
      </c>
      <c r="AI39" s="218">
        <v>0</v>
      </c>
      <c r="AJ39" s="218">
        <v>0</v>
      </c>
      <c r="AK39" s="218">
        <v>-1.87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47.5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135.44999999999999</v>
      </c>
      <c r="L40" s="218">
        <v>3.86</v>
      </c>
      <c r="M40" s="218">
        <v>53.39</v>
      </c>
      <c r="N40" s="218">
        <v>25.79</v>
      </c>
      <c r="O40" s="218">
        <v>72.459999999999994</v>
      </c>
      <c r="P40" s="218">
        <v>29.2</v>
      </c>
      <c r="Q40" s="218">
        <v>4.67</v>
      </c>
      <c r="R40" s="218">
        <v>9.59</v>
      </c>
      <c r="S40" s="218">
        <v>5.92</v>
      </c>
      <c r="T40" s="218">
        <v>0.11</v>
      </c>
      <c r="U40" s="218">
        <v>59.73</v>
      </c>
      <c r="V40" s="218">
        <v>8.81</v>
      </c>
      <c r="W40" s="218">
        <v>18.309999999999999</v>
      </c>
      <c r="X40" s="218">
        <v>62.69</v>
      </c>
      <c r="Y40" s="218">
        <v>0</v>
      </c>
      <c r="Z40" s="218">
        <v>58.05</v>
      </c>
      <c r="AA40" s="218">
        <v>14.51</v>
      </c>
      <c r="AB40" s="218">
        <v>0</v>
      </c>
      <c r="AC40" s="218">
        <v>10.98</v>
      </c>
      <c r="AD40" s="218">
        <v>0</v>
      </c>
      <c r="AE40" s="218">
        <v>0</v>
      </c>
      <c r="AF40" s="218">
        <v>0</v>
      </c>
      <c r="AG40" s="218">
        <v>43.46</v>
      </c>
      <c r="AH40" s="218">
        <v>0</v>
      </c>
      <c r="AI40" s="218">
        <v>0</v>
      </c>
      <c r="AJ40" s="218">
        <v>0</v>
      </c>
      <c r="AK40" s="218">
        <v>-1.87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47.5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135.44999999999999</v>
      </c>
      <c r="L41" s="218">
        <v>3.87</v>
      </c>
      <c r="M41" s="218">
        <v>53.39</v>
      </c>
      <c r="N41" s="218">
        <v>25.79</v>
      </c>
      <c r="O41" s="218">
        <v>72.459999999999994</v>
      </c>
      <c r="P41" s="218">
        <v>29.2</v>
      </c>
      <c r="Q41" s="218">
        <v>4.67</v>
      </c>
      <c r="R41" s="218">
        <v>9.59</v>
      </c>
      <c r="S41" s="218">
        <v>5.92</v>
      </c>
      <c r="T41" s="218">
        <v>0.11</v>
      </c>
      <c r="U41" s="218">
        <v>59.73</v>
      </c>
      <c r="V41" s="218">
        <v>8.81</v>
      </c>
      <c r="W41" s="218">
        <v>18.309999999999999</v>
      </c>
      <c r="X41" s="218">
        <v>62.69</v>
      </c>
      <c r="Y41" s="218">
        <v>0</v>
      </c>
      <c r="Z41" s="218">
        <v>58.05</v>
      </c>
      <c r="AA41" s="218">
        <v>14.51</v>
      </c>
      <c r="AB41" s="218">
        <v>0</v>
      </c>
      <c r="AC41" s="218">
        <v>10.98</v>
      </c>
      <c r="AD41" s="218">
        <v>0</v>
      </c>
      <c r="AE41" s="218">
        <v>0</v>
      </c>
      <c r="AF41" s="218">
        <v>0</v>
      </c>
      <c r="AG41" s="218">
        <v>43.46</v>
      </c>
      <c r="AH41" s="218">
        <v>0</v>
      </c>
      <c r="AI41" s="218">
        <v>0</v>
      </c>
      <c r="AJ41" s="218">
        <v>0</v>
      </c>
      <c r="AK41" s="218">
        <v>-1.87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47.5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135.44999999999999</v>
      </c>
      <c r="L42" s="218">
        <v>3.87</v>
      </c>
      <c r="M42" s="218">
        <v>53.39</v>
      </c>
      <c r="N42" s="218">
        <v>25.79</v>
      </c>
      <c r="O42" s="218">
        <v>72.459999999999994</v>
      </c>
      <c r="P42" s="218">
        <v>29.2</v>
      </c>
      <c r="Q42" s="218">
        <v>4.67</v>
      </c>
      <c r="R42" s="218">
        <v>9.59</v>
      </c>
      <c r="S42" s="218">
        <v>5.92</v>
      </c>
      <c r="T42" s="218">
        <v>0.11</v>
      </c>
      <c r="U42" s="218">
        <v>59.73</v>
      </c>
      <c r="V42" s="218">
        <v>8.81</v>
      </c>
      <c r="W42" s="218">
        <v>18.309999999999999</v>
      </c>
      <c r="X42" s="218">
        <v>62.69</v>
      </c>
      <c r="Y42" s="218">
        <v>0</v>
      </c>
      <c r="Z42" s="218">
        <v>58.05</v>
      </c>
      <c r="AA42" s="218">
        <v>14.51</v>
      </c>
      <c r="AB42" s="218">
        <v>0</v>
      </c>
      <c r="AC42" s="218">
        <v>10.98</v>
      </c>
      <c r="AD42" s="218">
        <v>0</v>
      </c>
      <c r="AE42" s="218">
        <v>0</v>
      </c>
      <c r="AF42" s="218">
        <v>0</v>
      </c>
      <c r="AG42" s="218">
        <v>42.41</v>
      </c>
      <c r="AH42" s="218">
        <v>0</v>
      </c>
      <c r="AI42" s="218">
        <v>0</v>
      </c>
      <c r="AJ42" s="218">
        <v>0</v>
      </c>
      <c r="AK42" s="218">
        <v>-1.87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47.5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135.44999999999999</v>
      </c>
      <c r="L43" s="218">
        <v>3.87</v>
      </c>
      <c r="M43" s="218">
        <v>53.39</v>
      </c>
      <c r="N43" s="218">
        <v>25.79</v>
      </c>
      <c r="O43" s="218">
        <v>72.459999999999994</v>
      </c>
      <c r="P43" s="218">
        <v>29.2</v>
      </c>
      <c r="Q43" s="218">
        <v>4.6500000000000004</v>
      </c>
      <c r="R43" s="218">
        <v>9.59</v>
      </c>
      <c r="S43" s="218">
        <v>5.92</v>
      </c>
      <c r="T43" s="218">
        <v>0.11</v>
      </c>
      <c r="U43" s="218">
        <v>59.73</v>
      </c>
      <c r="V43" s="218">
        <v>8.81</v>
      </c>
      <c r="W43" s="218">
        <v>18.309999999999999</v>
      </c>
      <c r="X43" s="218">
        <v>62.69</v>
      </c>
      <c r="Y43" s="218">
        <v>0</v>
      </c>
      <c r="Z43" s="218">
        <v>58.05</v>
      </c>
      <c r="AA43" s="218">
        <v>14.51</v>
      </c>
      <c r="AB43" s="218">
        <v>0</v>
      </c>
      <c r="AC43" s="218">
        <v>11.02</v>
      </c>
      <c r="AD43" s="218">
        <v>0</v>
      </c>
      <c r="AE43" s="218">
        <v>0</v>
      </c>
      <c r="AF43" s="218">
        <v>0</v>
      </c>
      <c r="AG43" s="218">
        <v>42.41</v>
      </c>
      <c r="AH43" s="218">
        <v>0</v>
      </c>
      <c r="AI43" s="218">
        <v>0</v>
      </c>
      <c r="AJ43" s="218">
        <v>0</v>
      </c>
      <c r="AK43" s="218">
        <v>-1.87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47.5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135.44999999999999</v>
      </c>
      <c r="L44" s="218">
        <v>3.87</v>
      </c>
      <c r="M44" s="218">
        <v>53.39</v>
      </c>
      <c r="N44" s="218">
        <v>25.79</v>
      </c>
      <c r="O44" s="218">
        <v>72.459999999999994</v>
      </c>
      <c r="P44" s="218">
        <v>29.2</v>
      </c>
      <c r="Q44" s="218">
        <v>4.6500000000000004</v>
      </c>
      <c r="R44" s="218">
        <v>9.59</v>
      </c>
      <c r="S44" s="218">
        <v>5.92</v>
      </c>
      <c r="T44" s="218">
        <v>0.11</v>
      </c>
      <c r="U44" s="218">
        <v>59.73</v>
      </c>
      <c r="V44" s="218">
        <v>8.81</v>
      </c>
      <c r="W44" s="218">
        <v>18.309999999999999</v>
      </c>
      <c r="X44" s="218">
        <v>62.69</v>
      </c>
      <c r="Y44" s="218">
        <v>0</v>
      </c>
      <c r="Z44" s="218">
        <v>58.05</v>
      </c>
      <c r="AA44" s="218">
        <v>14.51</v>
      </c>
      <c r="AB44" s="218">
        <v>0</v>
      </c>
      <c r="AC44" s="218">
        <v>11.02</v>
      </c>
      <c r="AD44" s="218">
        <v>0</v>
      </c>
      <c r="AE44" s="218">
        <v>0</v>
      </c>
      <c r="AF44" s="218">
        <v>0</v>
      </c>
      <c r="AG44" s="218">
        <v>42.41</v>
      </c>
      <c r="AH44" s="218">
        <v>0</v>
      </c>
      <c r="AI44" s="218">
        <v>0</v>
      </c>
      <c r="AJ44" s="218">
        <v>0</v>
      </c>
      <c r="AK44" s="218">
        <v>-1.87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47.5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135.44999999999999</v>
      </c>
      <c r="L45" s="218">
        <v>3.87</v>
      </c>
      <c r="M45" s="218">
        <v>53.39</v>
      </c>
      <c r="N45" s="218">
        <v>25.79</v>
      </c>
      <c r="O45" s="218">
        <v>72.459999999999994</v>
      </c>
      <c r="P45" s="218">
        <v>29.2</v>
      </c>
      <c r="Q45" s="218">
        <v>4.6500000000000004</v>
      </c>
      <c r="R45" s="218">
        <v>9.75</v>
      </c>
      <c r="S45" s="218">
        <v>6.06</v>
      </c>
      <c r="T45" s="218">
        <v>0.11</v>
      </c>
      <c r="U45" s="218">
        <v>60.07</v>
      </c>
      <c r="V45" s="218">
        <v>8.81</v>
      </c>
      <c r="W45" s="218">
        <v>18.309999999999999</v>
      </c>
      <c r="X45" s="218">
        <v>62.69</v>
      </c>
      <c r="Y45" s="218">
        <v>0</v>
      </c>
      <c r="Z45" s="218">
        <v>58.05</v>
      </c>
      <c r="AA45" s="218">
        <v>14.51</v>
      </c>
      <c r="AB45" s="218">
        <v>0</v>
      </c>
      <c r="AC45" s="218">
        <v>11.02</v>
      </c>
      <c r="AD45" s="218">
        <v>0</v>
      </c>
      <c r="AE45" s="218">
        <v>0</v>
      </c>
      <c r="AF45" s="218">
        <v>0</v>
      </c>
      <c r="AG45" s="218">
        <v>42.41</v>
      </c>
      <c r="AH45" s="218">
        <v>0</v>
      </c>
      <c r="AI45" s="218">
        <v>0</v>
      </c>
      <c r="AJ45" s="218">
        <v>0</v>
      </c>
      <c r="AK45" s="218">
        <v>-1.87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47.5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135.44999999999999</v>
      </c>
      <c r="L46" s="218">
        <v>3.87</v>
      </c>
      <c r="M46" s="218">
        <v>53.39</v>
      </c>
      <c r="N46" s="218">
        <v>25.79</v>
      </c>
      <c r="O46" s="218">
        <v>72.459999999999994</v>
      </c>
      <c r="P46" s="218">
        <v>29.2</v>
      </c>
      <c r="Q46" s="218">
        <v>4.6500000000000004</v>
      </c>
      <c r="R46" s="218">
        <v>9.75</v>
      </c>
      <c r="S46" s="218">
        <v>6.06</v>
      </c>
      <c r="T46" s="218">
        <v>0.11</v>
      </c>
      <c r="U46" s="218">
        <v>60.09</v>
      </c>
      <c r="V46" s="218">
        <v>8.81</v>
      </c>
      <c r="W46" s="218">
        <v>18.309999999999999</v>
      </c>
      <c r="X46" s="218">
        <v>62.69</v>
      </c>
      <c r="Y46" s="218">
        <v>0</v>
      </c>
      <c r="Z46" s="218">
        <v>58.05</v>
      </c>
      <c r="AA46" s="218">
        <v>14.51</v>
      </c>
      <c r="AB46" s="218">
        <v>0</v>
      </c>
      <c r="AC46" s="218">
        <v>10.050000000000001</v>
      </c>
      <c r="AD46" s="218">
        <v>0</v>
      </c>
      <c r="AE46" s="218">
        <v>0</v>
      </c>
      <c r="AF46" s="218">
        <v>0</v>
      </c>
      <c r="AG46" s="218">
        <v>41.57</v>
      </c>
      <c r="AH46" s="218">
        <v>0</v>
      </c>
      <c r="AI46" s="218">
        <v>0</v>
      </c>
      <c r="AJ46" s="218">
        <v>0</v>
      </c>
      <c r="AK46" s="218">
        <v>-1.87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47.5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135.44999999999999</v>
      </c>
      <c r="L47" s="218">
        <v>3.87</v>
      </c>
      <c r="M47" s="218">
        <v>53.39</v>
      </c>
      <c r="N47" s="218">
        <v>25.79</v>
      </c>
      <c r="O47" s="218">
        <v>72.459999999999994</v>
      </c>
      <c r="P47" s="218">
        <v>29.2</v>
      </c>
      <c r="Q47" s="218">
        <v>4.6500000000000004</v>
      </c>
      <c r="R47" s="218">
        <v>9.75</v>
      </c>
      <c r="S47" s="218">
        <v>6.06</v>
      </c>
      <c r="T47" s="218">
        <v>0.11</v>
      </c>
      <c r="U47" s="218">
        <v>60.09</v>
      </c>
      <c r="V47" s="218">
        <v>8.81</v>
      </c>
      <c r="W47" s="218">
        <v>18.32</v>
      </c>
      <c r="X47" s="218">
        <v>62.68</v>
      </c>
      <c r="Y47" s="218">
        <v>0</v>
      </c>
      <c r="Z47" s="218">
        <v>58.05</v>
      </c>
      <c r="AA47" s="218">
        <v>14.51</v>
      </c>
      <c r="AB47" s="218">
        <v>0</v>
      </c>
      <c r="AC47" s="218">
        <v>10.050000000000001</v>
      </c>
      <c r="AD47" s="218">
        <v>0</v>
      </c>
      <c r="AE47" s="218">
        <v>0</v>
      </c>
      <c r="AF47" s="218">
        <v>0</v>
      </c>
      <c r="AG47" s="218">
        <v>41.57</v>
      </c>
      <c r="AH47" s="218">
        <v>0</v>
      </c>
      <c r="AI47" s="218">
        <v>0</v>
      </c>
      <c r="AJ47" s="218">
        <v>0</v>
      </c>
      <c r="AK47" s="218">
        <v>-1.87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47.5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135.44999999999999</v>
      </c>
      <c r="L48" s="218">
        <v>3.87</v>
      </c>
      <c r="M48" s="218">
        <v>53.39</v>
      </c>
      <c r="N48" s="218">
        <v>25.79</v>
      </c>
      <c r="O48" s="218">
        <v>72.459999999999994</v>
      </c>
      <c r="P48" s="218">
        <v>29.2</v>
      </c>
      <c r="Q48" s="218">
        <v>4.6500000000000004</v>
      </c>
      <c r="R48" s="218">
        <v>9.75</v>
      </c>
      <c r="S48" s="218">
        <v>6.06</v>
      </c>
      <c r="T48" s="218">
        <v>0.11</v>
      </c>
      <c r="U48" s="218">
        <v>60.09</v>
      </c>
      <c r="V48" s="218">
        <v>8.8000000000000007</v>
      </c>
      <c r="W48" s="218">
        <v>19.489999999999998</v>
      </c>
      <c r="X48" s="218">
        <v>62.68</v>
      </c>
      <c r="Y48" s="218">
        <v>0</v>
      </c>
      <c r="Z48" s="218">
        <v>58.05</v>
      </c>
      <c r="AA48" s="218">
        <v>14.51</v>
      </c>
      <c r="AB48" s="218">
        <v>0</v>
      </c>
      <c r="AC48" s="218">
        <v>10.1</v>
      </c>
      <c r="AD48" s="218">
        <v>0</v>
      </c>
      <c r="AE48" s="218">
        <v>0</v>
      </c>
      <c r="AF48" s="218">
        <v>0</v>
      </c>
      <c r="AG48" s="218">
        <v>41.57</v>
      </c>
      <c r="AH48" s="218">
        <v>0</v>
      </c>
      <c r="AI48" s="218">
        <v>0</v>
      </c>
      <c r="AJ48" s="218">
        <v>0</v>
      </c>
      <c r="AK48" s="218">
        <v>-1.87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47.5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135.44999999999999</v>
      </c>
      <c r="L49" s="218">
        <v>3.87</v>
      </c>
      <c r="M49" s="218">
        <v>53.39</v>
      </c>
      <c r="N49" s="218">
        <v>25.79</v>
      </c>
      <c r="O49" s="218">
        <v>72.459999999999994</v>
      </c>
      <c r="P49" s="218">
        <v>29.2</v>
      </c>
      <c r="Q49" s="218">
        <v>4.6500000000000004</v>
      </c>
      <c r="R49" s="218">
        <v>9.75</v>
      </c>
      <c r="S49" s="218">
        <v>6.06</v>
      </c>
      <c r="T49" s="218">
        <v>0.11</v>
      </c>
      <c r="U49" s="218">
        <v>60.09</v>
      </c>
      <c r="V49" s="218">
        <v>8.8000000000000007</v>
      </c>
      <c r="W49" s="218">
        <v>19.489999999999998</v>
      </c>
      <c r="X49" s="218">
        <v>62.68</v>
      </c>
      <c r="Y49" s="218">
        <v>0</v>
      </c>
      <c r="Z49" s="218">
        <v>58.05</v>
      </c>
      <c r="AA49" s="218">
        <v>14.51</v>
      </c>
      <c r="AB49" s="218">
        <v>0</v>
      </c>
      <c r="AC49" s="218">
        <v>10.1</v>
      </c>
      <c r="AD49" s="218">
        <v>0</v>
      </c>
      <c r="AE49" s="218">
        <v>0</v>
      </c>
      <c r="AF49" s="218">
        <v>0</v>
      </c>
      <c r="AG49" s="218">
        <v>41.57</v>
      </c>
      <c r="AH49" s="218">
        <v>0</v>
      </c>
      <c r="AI49" s="218">
        <v>0</v>
      </c>
      <c r="AJ49" s="218">
        <v>0</v>
      </c>
      <c r="AK49" s="218">
        <v>-1.87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47.5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135.44999999999999</v>
      </c>
      <c r="L50" s="218">
        <v>3.87</v>
      </c>
      <c r="M50" s="218">
        <v>53.39</v>
      </c>
      <c r="N50" s="218">
        <v>25.79</v>
      </c>
      <c r="O50" s="218">
        <v>72.459999999999994</v>
      </c>
      <c r="P50" s="218">
        <v>29.2</v>
      </c>
      <c r="Q50" s="218">
        <v>4.6500000000000004</v>
      </c>
      <c r="R50" s="218">
        <v>9.75</v>
      </c>
      <c r="S50" s="218">
        <v>6.06</v>
      </c>
      <c r="T50" s="218">
        <v>0.11</v>
      </c>
      <c r="U50" s="218">
        <v>60.09</v>
      </c>
      <c r="V50" s="218">
        <v>8.8000000000000007</v>
      </c>
      <c r="W50" s="218">
        <v>19.489999999999998</v>
      </c>
      <c r="X50" s="218">
        <v>62.68</v>
      </c>
      <c r="Y50" s="218">
        <v>0</v>
      </c>
      <c r="Z50" s="218">
        <v>58.05</v>
      </c>
      <c r="AA50" s="218">
        <v>14.51</v>
      </c>
      <c r="AB50" s="218">
        <v>0</v>
      </c>
      <c r="AC50" s="218">
        <v>10.1</v>
      </c>
      <c r="AD50" s="218">
        <v>0</v>
      </c>
      <c r="AE50" s="218">
        <v>0</v>
      </c>
      <c r="AF50" s="218">
        <v>0</v>
      </c>
      <c r="AG50" s="218">
        <v>41.57</v>
      </c>
      <c r="AH50" s="218">
        <v>0</v>
      </c>
      <c r="AI50" s="218">
        <v>0</v>
      </c>
      <c r="AJ50" s="218">
        <v>0</v>
      </c>
      <c r="AK50" s="218">
        <v>-1.87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47.5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135.44999999999999</v>
      </c>
      <c r="L51" s="218">
        <v>3.87</v>
      </c>
      <c r="M51" s="218">
        <v>53.39</v>
      </c>
      <c r="N51" s="218">
        <v>25.79</v>
      </c>
      <c r="O51" s="218">
        <v>72.459999999999994</v>
      </c>
      <c r="P51" s="218">
        <v>29.2</v>
      </c>
      <c r="Q51" s="218">
        <v>4.6500000000000004</v>
      </c>
      <c r="R51" s="218">
        <v>7</v>
      </c>
      <c r="S51" s="218">
        <v>6.06</v>
      </c>
      <c r="T51" s="218">
        <v>0.11</v>
      </c>
      <c r="U51" s="218">
        <v>62.11</v>
      </c>
      <c r="V51" s="218">
        <v>8.8000000000000007</v>
      </c>
      <c r="W51" s="218">
        <v>19.72</v>
      </c>
      <c r="X51" s="218">
        <v>62.68</v>
      </c>
      <c r="Y51" s="218">
        <v>0</v>
      </c>
      <c r="Z51" s="218">
        <v>58.05</v>
      </c>
      <c r="AA51" s="218">
        <v>14.51</v>
      </c>
      <c r="AB51" s="218">
        <v>0</v>
      </c>
      <c r="AC51" s="218">
        <v>10.15</v>
      </c>
      <c r="AD51" s="218">
        <v>0</v>
      </c>
      <c r="AE51" s="218">
        <v>0</v>
      </c>
      <c r="AF51" s="218">
        <v>0</v>
      </c>
      <c r="AG51" s="218">
        <v>41.13</v>
      </c>
      <c r="AH51" s="218">
        <v>0</v>
      </c>
      <c r="AI51" s="218">
        <v>0</v>
      </c>
      <c r="AJ51" s="218">
        <v>0</v>
      </c>
      <c r="AK51" s="218">
        <v>-1.87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47.5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135.44999999999999</v>
      </c>
      <c r="L52" s="218">
        <v>3.87</v>
      </c>
      <c r="M52" s="218">
        <v>53.39</v>
      </c>
      <c r="N52" s="218">
        <v>25.79</v>
      </c>
      <c r="O52" s="218">
        <v>72.459999999999994</v>
      </c>
      <c r="P52" s="218">
        <v>29.2</v>
      </c>
      <c r="Q52" s="218">
        <v>4.6500000000000004</v>
      </c>
      <c r="R52" s="218">
        <v>7</v>
      </c>
      <c r="S52" s="218">
        <v>6.06</v>
      </c>
      <c r="T52" s="218">
        <v>0.11</v>
      </c>
      <c r="U52" s="218">
        <v>62.11</v>
      </c>
      <c r="V52" s="218">
        <v>8.8000000000000007</v>
      </c>
      <c r="W52" s="218">
        <v>19.72</v>
      </c>
      <c r="X52" s="218">
        <v>62.68</v>
      </c>
      <c r="Y52" s="218">
        <v>0</v>
      </c>
      <c r="Z52" s="218">
        <v>58.05</v>
      </c>
      <c r="AA52" s="218">
        <v>14.51</v>
      </c>
      <c r="AB52" s="218">
        <v>0</v>
      </c>
      <c r="AC52" s="218">
        <v>10.15</v>
      </c>
      <c r="AD52" s="218">
        <v>0</v>
      </c>
      <c r="AE52" s="218">
        <v>0</v>
      </c>
      <c r="AF52" s="218">
        <v>0</v>
      </c>
      <c r="AG52" s="218">
        <v>41.13</v>
      </c>
      <c r="AH52" s="218">
        <v>0</v>
      </c>
      <c r="AI52" s="218">
        <v>0</v>
      </c>
      <c r="AJ52" s="218">
        <v>0</v>
      </c>
      <c r="AK52" s="218">
        <v>-1.87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47.5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135.44999999999999</v>
      </c>
      <c r="L53" s="218">
        <v>3.87</v>
      </c>
      <c r="M53" s="218">
        <v>53.39</v>
      </c>
      <c r="N53" s="218">
        <v>25.79</v>
      </c>
      <c r="O53" s="218">
        <v>72.459999999999994</v>
      </c>
      <c r="P53" s="218">
        <v>29.2</v>
      </c>
      <c r="Q53" s="218">
        <v>4.6500000000000004</v>
      </c>
      <c r="R53" s="218">
        <v>7</v>
      </c>
      <c r="S53" s="218">
        <v>6.06</v>
      </c>
      <c r="T53" s="218">
        <v>0.11</v>
      </c>
      <c r="U53" s="218">
        <v>62.11</v>
      </c>
      <c r="V53" s="218">
        <v>8.8000000000000007</v>
      </c>
      <c r="W53" s="218">
        <v>19.72</v>
      </c>
      <c r="X53" s="218">
        <v>62.68</v>
      </c>
      <c r="Y53" s="218">
        <v>0</v>
      </c>
      <c r="Z53" s="218">
        <v>58.05</v>
      </c>
      <c r="AA53" s="218">
        <v>14.51</v>
      </c>
      <c r="AB53" s="218">
        <v>0</v>
      </c>
      <c r="AC53" s="218">
        <v>10.15</v>
      </c>
      <c r="AD53" s="218">
        <v>0</v>
      </c>
      <c r="AE53" s="218">
        <v>0</v>
      </c>
      <c r="AF53" s="218">
        <v>0</v>
      </c>
      <c r="AG53" s="218">
        <v>41.13</v>
      </c>
      <c r="AH53" s="218">
        <v>0</v>
      </c>
      <c r="AI53" s="218">
        <v>0</v>
      </c>
      <c r="AJ53" s="218">
        <v>0</v>
      </c>
      <c r="AK53" s="218">
        <v>-1.87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47.5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135.44999999999999</v>
      </c>
      <c r="L54" s="218">
        <v>3.87</v>
      </c>
      <c r="M54" s="218">
        <v>53.39</v>
      </c>
      <c r="N54" s="218">
        <v>25.79</v>
      </c>
      <c r="O54" s="218">
        <v>72.459999999999994</v>
      </c>
      <c r="P54" s="218">
        <v>29.2</v>
      </c>
      <c r="Q54" s="218">
        <v>4.6500000000000004</v>
      </c>
      <c r="R54" s="218">
        <v>7</v>
      </c>
      <c r="S54" s="218">
        <v>6.06</v>
      </c>
      <c r="T54" s="218">
        <v>0.11</v>
      </c>
      <c r="U54" s="218">
        <v>62.11</v>
      </c>
      <c r="V54" s="218">
        <v>8.8000000000000007</v>
      </c>
      <c r="W54" s="218">
        <v>19.72</v>
      </c>
      <c r="X54" s="218">
        <v>62.68</v>
      </c>
      <c r="Y54" s="218">
        <v>0</v>
      </c>
      <c r="Z54" s="218">
        <v>58.05</v>
      </c>
      <c r="AA54" s="218">
        <v>14.51</v>
      </c>
      <c r="AB54" s="218">
        <v>0</v>
      </c>
      <c r="AC54" s="218">
        <v>10.15</v>
      </c>
      <c r="AD54" s="218">
        <v>0</v>
      </c>
      <c r="AE54" s="218">
        <v>0</v>
      </c>
      <c r="AF54" s="218">
        <v>0</v>
      </c>
      <c r="AG54" s="218">
        <v>41.13</v>
      </c>
      <c r="AH54" s="218">
        <v>0</v>
      </c>
      <c r="AI54" s="218">
        <v>0</v>
      </c>
      <c r="AJ54" s="218">
        <v>0</v>
      </c>
      <c r="AK54" s="218">
        <v>-1.87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47.5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135.44999999999999</v>
      </c>
      <c r="L55" s="218">
        <v>3.87</v>
      </c>
      <c r="M55" s="218">
        <v>53.39</v>
      </c>
      <c r="N55" s="218">
        <v>25.79</v>
      </c>
      <c r="O55" s="218">
        <v>72.459999999999994</v>
      </c>
      <c r="P55" s="218">
        <v>29.2</v>
      </c>
      <c r="Q55" s="218">
        <v>4.6500000000000004</v>
      </c>
      <c r="R55" s="218">
        <v>7</v>
      </c>
      <c r="S55" s="218">
        <v>6.06</v>
      </c>
      <c r="T55" s="218">
        <v>0.11</v>
      </c>
      <c r="U55" s="218">
        <v>62.11</v>
      </c>
      <c r="V55" s="218">
        <v>8.8000000000000007</v>
      </c>
      <c r="W55" s="218">
        <v>19.72</v>
      </c>
      <c r="X55" s="218">
        <v>62.68</v>
      </c>
      <c r="Y55" s="218">
        <v>0</v>
      </c>
      <c r="Z55" s="218">
        <v>58.05</v>
      </c>
      <c r="AA55" s="218">
        <v>14.51</v>
      </c>
      <c r="AB55" s="218">
        <v>0</v>
      </c>
      <c r="AC55" s="218">
        <v>10.15</v>
      </c>
      <c r="AD55" s="218">
        <v>0</v>
      </c>
      <c r="AE55" s="218">
        <v>0</v>
      </c>
      <c r="AF55" s="218">
        <v>0</v>
      </c>
      <c r="AG55" s="218">
        <v>41.13</v>
      </c>
      <c r="AH55" s="218">
        <v>0</v>
      </c>
      <c r="AI55" s="218">
        <v>0</v>
      </c>
      <c r="AJ55" s="218">
        <v>0</v>
      </c>
      <c r="AK55" s="218">
        <v>-1.87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47.5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135.44999999999999</v>
      </c>
      <c r="L56" s="218">
        <v>3.87</v>
      </c>
      <c r="M56" s="218">
        <v>53.39</v>
      </c>
      <c r="N56" s="218">
        <v>25.79</v>
      </c>
      <c r="O56" s="218">
        <v>72.459999999999994</v>
      </c>
      <c r="P56" s="218">
        <v>29.2</v>
      </c>
      <c r="Q56" s="218">
        <v>4.6500000000000004</v>
      </c>
      <c r="R56" s="218">
        <v>7</v>
      </c>
      <c r="S56" s="218">
        <v>6.06</v>
      </c>
      <c r="T56" s="218">
        <v>0.11</v>
      </c>
      <c r="U56" s="218">
        <v>62.11</v>
      </c>
      <c r="V56" s="218">
        <v>8.8000000000000007</v>
      </c>
      <c r="W56" s="218">
        <v>19.72</v>
      </c>
      <c r="X56" s="218">
        <v>62.68</v>
      </c>
      <c r="Y56" s="218">
        <v>0</v>
      </c>
      <c r="Z56" s="218">
        <v>58.05</v>
      </c>
      <c r="AA56" s="218">
        <v>14.51</v>
      </c>
      <c r="AB56" s="218">
        <v>0</v>
      </c>
      <c r="AC56" s="218">
        <v>10.15</v>
      </c>
      <c r="AD56" s="218">
        <v>0</v>
      </c>
      <c r="AE56" s="218">
        <v>0</v>
      </c>
      <c r="AF56" s="218">
        <v>0</v>
      </c>
      <c r="AG56" s="218">
        <v>41.13</v>
      </c>
      <c r="AH56" s="218">
        <v>0</v>
      </c>
      <c r="AI56" s="218">
        <v>0</v>
      </c>
      <c r="AJ56" s="218">
        <v>0</v>
      </c>
      <c r="AK56" s="218">
        <v>-1.87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47.5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135.44999999999999</v>
      </c>
      <c r="L57" s="218">
        <v>3.87</v>
      </c>
      <c r="M57" s="218">
        <v>53.39</v>
      </c>
      <c r="N57" s="218">
        <v>25.79</v>
      </c>
      <c r="O57" s="218">
        <v>72.459999999999994</v>
      </c>
      <c r="P57" s="218">
        <v>29.2</v>
      </c>
      <c r="Q57" s="218">
        <v>5.07</v>
      </c>
      <c r="R57" s="218">
        <v>9.75</v>
      </c>
      <c r="S57" s="218">
        <v>6.08</v>
      </c>
      <c r="T57" s="218">
        <v>0.11</v>
      </c>
      <c r="U57" s="218">
        <v>62.11</v>
      </c>
      <c r="V57" s="218">
        <v>2.9</v>
      </c>
      <c r="W57" s="218">
        <v>5.64</v>
      </c>
      <c r="X57" s="218">
        <v>24.19</v>
      </c>
      <c r="Y57" s="218">
        <v>0</v>
      </c>
      <c r="Z57" s="218">
        <v>58.05</v>
      </c>
      <c r="AA57" s="218">
        <v>14.51</v>
      </c>
      <c r="AB57" s="218">
        <v>0</v>
      </c>
      <c r="AC57" s="218">
        <v>10.15</v>
      </c>
      <c r="AD57" s="218">
        <v>0</v>
      </c>
      <c r="AE57" s="218">
        <v>0</v>
      </c>
      <c r="AF57" s="218">
        <v>0</v>
      </c>
      <c r="AG57" s="218">
        <v>41.13</v>
      </c>
      <c r="AH57" s="218">
        <v>0</v>
      </c>
      <c r="AI57" s="218">
        <v>0</v>
      </c>
      <c r="AJ57" s="218">
        <v>0</v>
      </c>
      <c r="AK57" s="218">
        <v>-1.87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47.5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135.44999999999999</v>
      </c>
      <c r="L58" s="218">
        <v>3.87</v>
      </c>
      <c r="M58" s="218">
        <v>53.39</v>
      </c>
      <c r="N58" s="218">
        <v>25.79</v>
      </c>
      <c r="O58" s="218">
        <v>72.459999999999994</v>
      </c>
      <c r="P58" s="218">
        <v>29.2</v>
      </c>
      <c r="Q58" s="218">
        <v>5.07</v>
      </c>
      <c r="R58" s="218">
        <v>9.75</v>
      </c>
      <c r="S58" s="218">
        <v>6.08</v>
      </c>
      <c r="T58" s="218">
        <v>0.11</v>
      </c>
      <c r="U58" s="218">
        <v>62.11</v>
      </c>
      <c r="V58" s="218">
        <v>2.9</v>
      </c>
      <c r="W58" s="218">
        <v>4.84</v>
      </c>
      <c r="X58" s="218">
        <v>24.19</v>
      </c>
      <c r="Y58" s="218">
        <v>0</v>
      </c>
      <c r="Z58" s="218">
        <v>58.05</v>
      </c>
      <c r="AA58" s="218">
        <v>14.51</v>
      </c>
      <c r="AB58" s="218">
        <v>0</v>
      </c>
      <c r="AC58" s="218">
        <v>10.15</v>
      </c>
      <c r="AD58" s="218">
        <v>0</v>
      </c>
      <c r="AE58" s="218">
        <v>0</v>
      </c>
      <c r="AF58" s="218">
        <v>0</v>
      </c>
      <c r="AG58" s="218">
        <v>41.13</v>
      </c>
      <c r="AH58" s="218">
        <v>0</v>
      </c>
      <c r="AI58" s="218">
        <v>0</v>
      </c>
      <c r="AJ58" s="218">
        <v>0</v>
      </c>
      <c r="AK58" s="218">
        <v>-1.87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47.5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135.44999999999999</v>
      </c>
      <c r="L59" s="218">
        <v>3.87</v>
      </c>
      <c r="M59" s="218">
        <v>53.39</v>
      </c>
      <c r="N59" s="218">
        <v>25.79</v>
      </c>
      <c r="O59" s="218">
        <v>72.459999999999994</v>
      </c>
      <c r="P59" s="218">
        <v>29.2</v>
      </c>
      <c r="Q59" s="218">
        <v>5.07</v>
      </c>
      <c r="R59" s="218">
        <v>9.75</v>
      </c>
      <c r="S59" s="218">
        <v>6.08</v>
      </c>
      <c r="T59" s="218">
        <v>0.11</v>
      </c>
      <c r="U59" s="218">
        <v>62.11</v>
      </c>
      <c r="V59" s="218">
        <v>2.9</v>
      </c>
      <c r="W59" s="218">
        <v>4.84</v>
      </c>
      <c r="X59" s="218">
        <v>24.19</v>
      </c>
      <c r="Y59" s="218">
        <v>0</v>
      </c>
      <c r="Z59" s="218">
        <v>58.05</v>
      </c>
      <c r="AA59" s="218">
        <v>14.51</v>
      </c>
      <c r="AB59" s="218">
        <v>0</v>
      </c>
      <c r="AC59" s="218">
        <v>10.15</v>
      </c>
      <c r="AD59" s="218">
        <v>0</v>
      </c>
      <c r="AE59" s="218">
        <v>0</v>
      </c>
      <c r="AF59" s="218">
        <v>0</v>
      </c>
      <c r="AG59" s="218">
        <v>42.01</v>
      </c>
      <c r="AH59" s="218">
        <v>0</v>
      </c>
      <c r="AI59" s="218">
        <v>0</v>
      </c>
      <c r="AJ59" s="218">
        <v>0</v>
      </c>
      <c r="AK59" s="218">
        <v>-1.87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47.5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135.44999999999999</v>
      </c>
      <c r="L60" s="218">
        <v>3.87</v>
      </c>
      <c r="M60" s="218">
        <v>53.39</v>
      </c>
      <c r="N60" s="218">
        <v>25.79</v>
      </c>
      <c r="O60" s="218">
        <v>72.459999999999994</v>
      </c>
      <c r="P60" s="218">
        <v>29.2</v>
      </c>
      <c r="Q60" s="218">
        <v>5.07</v>
      </c>
      <c r="R60" s="218">
        <v>9.75</v>
      </c>
      <c r="S60" s="218">
        <v>6.08</v>
      </c>
      <c r="T60" s="218">
        <v>0.11</v>
      </c>
      <c r="U60" s="218">
        <v>62.11</v>
      </c>
      <c r="V60" s="218">
        <v>2.9</v>
      </c>
      <c r="W60" s="218">
        <v>4.84</v>
      </c>
      <c r="X60" s="218">
        <v>24.19</v>
      </c>
      <c r="Y60" s="218">
        <v>0</v>
      </c>
      <c r="Z60" s="218">
        <v>58.05</v>
      </c>
      <c r="AA60" s="218">
        <v>14.51</v>
      </c>
      <c r="AB60" s="218">
        <v>0</v>
      </c>
      <c r="AC60" s="218">
        <v>10.15</v>
      </c>
      <c r="AD60" s="218">
        <v>0</v>
      </c>
      <c r="AE60" s="218">
        <v>0</v>
      </c>
      <c r="AF60" s="218">
        <v>0</v>
      </c>
      <c r="AG60" s="218">
        <v>42.01</v>
      </c>
      <c r="AH60" s="218">
        <v>0</v>
      </c>
      <c r="AI60" s="218">
        <v>0</v>
      </c>
      <c r="AJ60" s="218">
        <v>0</v>
      </c>
      <c r="AK60" s="218">
        <v>-1.87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47.5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135.44999999999999</v>
      </c>
      <c r="L61" s="218">
        <v>3.87</v>
      </c>
      <c r="M61" s="218">
        <v>53.39</v>
      </c>
      <c r="N61" s="218">
        <v>25.79</v>
      </c>
      <c r="O61" s="218">
        <v>72.459999999999994</v>
      </c>
      <c r="P61" s="218">
        <v>29.2</v>
      </c>
      <c r="Q61" s="218">
        <v>5.09</v>
      </c>
      <c r="R61" s="218">
        <v>9.75</v>
      </c>
      <c r="S61" s="218">
        <v>6.08</v>
      </c>
      <c r="T61" s="218">
        <v>0.11</v>
      </c>
      <c r="U61" s="218">
        <v>62.11</v>
      </c>
      <c r="V61" s="218">
        <v>2.9</v>
      </c>
      <c r="W61" s="218">
        <v>4.84</v>
      </c>
      <c r="X61" s="218">
        <v>24.19</v>
      </c>
      <c r="Y61" s="218">
        <v>0</v>
      </c>
      <c r="Z61" s="218">
        <v>58.05</v>
      </c>
      <c r="AA61" s="218">
        <v>14.51</v>
      </c>
      <c r="AB61" s="218">
        <v>0</v>
      </c>
      <c r="AC61" s="218">
        <v>10.15</v>
      </c>
      <c r="AD61" s="218">
        <v>0</v>
      </c>
      <c r="AE61" s="218">
        <v>0</v>
      </c>
      <c r="AF61" s="218">
        <v>0</v>
      </c>
      <c r="AG61" s="218">
        <v>42.01</v>
      </c>
      <c r="AH61" s="218">
        <v>0</v>
      </c>
      <c r="AI61" s="218">
        <v>0</v>
      </c>
      <c r="AJ61" s="218">
        <v>0</v>
      </c>
      <c r="AK61" s="218">
        <v>-1.87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47.5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135.44999999999999</v>
      </c>
      <c r="L62" s="218">
        <v>3.87</v>
      </c>
      <c r="M62" s="218">
        <v>53.39</v>
      </c>
      <c r="N62" s="218">
        <v>25.79</v>
      </c>
      <c r="O62" s="218">
        <v>72.459999999999994</v>
      </c>
      <c r="P62" s="218">
        <v>29.2</v>
      </c>
      <c r="Q62" s="218">
        <v>5.09</v>
      </c>
      <c r="R62" s="218">
        <v>9.75</v>
      </c>
      <c r="S62" s="218">
        <v>6.08</v>
      </c>
      <c r="T62" s="218">
        <v>0.11</v>
      </c>
      <c r="U62" s="218">
        <v>62.11</v>
      </c>
      <c r="V62" s="218">
        <v>2.9</v>
      </c>
      <c r="W62" s="218">
        <v>4.84</v>
      </c>
      <c r="X62" s="218">
        <v>22.32</v>
      </c>
      <c r="Y62" s="218">
        <v>0</v>
      </c>
      <c r="Z62" s="218">
        <v>58.05</v>
      </c>
      <c r="AA62" s="218">
        <v>14.51</v>
      </c>
      <c r="AB62" s="218">
        <v>0</v>
      </c>
      <c r="AC62" s="218">
        <v>10.15</v>
      </c>
      <c r="AD62" s="218">
        <v>0</v>
      </c>
      <c r="AE62" s="218">
        <v>0</v>
      </c>
      <c r="AF62" s="218">
        <v>0</v>
      </c>
      <c r="AG62" s="218">
        <v>42.01</v>
      </c>
      <c r="AH62" s="218">
        <v>0</v>
      </c>
      <c r="AI62" s="218">
        <v>0</v>
      </c>
      <c r="AJ62" s="218">
        <v>0</v>
      </c>
      <c r="AK62" s="218">
        <v>-1.87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47.5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135.44999999999999</v>
      </c>
      <c r="L63" s="218">
        <v>3.87</v>
      </c>
      <c r="M63" s="218">
        <v>53.39</v>
      </c>
      <c r="N63" s="218">
        <v>25.79</v>
      </c>
      <c r="O63" s="218">
        <v>72.459999999999994</v>
      </c>
      <c r="P63" s="218">
        <v>29.2</v>
      </c>
      <c r="Q63" s="218">
        <v>4.68</v>
      </c>
      <c r="R63" s="218">
        <v>7</v>
      </c>
      <c r="S63" s="218">
        <v>6.06</v>
      </c>
      <c r="T63" s="218">
        <v>0.11</v>
      </c>
      <c r="U63" s="218">
        <v>62.11</v>
      </c>
      <c r="V63" s="218">
        <v>2.87</v>
      </c>
      <c r="W63" s="218">
        <v>4.84</v>
      </c>
      <c r="X63" s="218">
        <v>24.19</v>
      </c>
      <c r="Y63" s="218">
        <v>0</v>
      </c>
      <c r="Z63" s="218">
        <v>58.05</v>
      </c>
      <c r="AA63" s="218">
        <v>14.51</v>
      </c>
      <c r="AB63" s="218">
        <v>0</v>
      </c>
      <c r="AC63" s="218">
        <v>10.15</v>
      </c>
      <c r="AD63" s="218">
        <v>0</v>
      </c>
      <c r="AE63" s="218">
        <v>0</v>
      </c>
      <c r="AF63" s="218">
        <v>0</v>
      </c>
      <c r="AG63" s="218">
        <v>42.01</v>
      </c>
      <c r="AH63" s="218">
        <v>0</v>
      </c>
      <c r="AI63" s="218">
        <v>0</v>
      </c>
      <c r="AJ63" s="218">
        <v>0</v>
      </c>
      <c r="AK63" s="218">
        <v>-1.87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47.5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135.44999999999999</v>
      </c>
      <c r="L64" s="218">
        <v>3.87</v>
      </c>
      <c r="M64" s="218">
        <v>53.39</v>
      </c>
      <c r="N64" s="218">
        <v>25.79</v>
      </c>
      <c r="O64" s="218">
        <v>72.459999999999994</v>
      </c>
      <c r="P64" s="218">
        <v>29.2</v>
      </c>
      <c r="Q64" s="218">
        <v>4.68</v>
      </c>
      <c r="R64" s="218">
        <v>7</v>
      </c>
      <c r="S64" s="218">
        <v>6.06</v>
      </c>
      <c r="T64" s="218">
        <v>0.11</v>
      </c>
      <c r="U64" s="218">
        <v>62.11</v>
      </c>
      <c r="V64" s="218">
        <v>2.9</v>
      </c>
      <c r="W64" s="218">
        <v>4.84</v>
      </c>
      <c r="X64" s="218">
        <v>24.19</v>
      </c>
      <c r="Y64" s="218">
        <v>0</v>
      </c>
      <c r="Z64" s="218">
        <v>58.05</v>
      </c>
      <c r="AA64" s="218">
        <v>14.51</v>
      </c>
      <c r="AB64" s="218">
        <v>0</v>
      </c>
      <c r="AC64" s="218">
        <v>9.83</v>
      </c>
      <c r="AD64" s="218">
        <v>0</v>
      </c>
      <c r="AE64" s="218">
        <v>0</v>
      </c>
      <c r="AF64" s="218">
        <v>0</v>
      </c>
      <c r="AG64" s="218">
        <v>42.01</v>
      </c>
      <c r="AH64" s="218">
        <v>0</v>
      </c>
      <c r="AI64" s="218">
        <v>0</v>
      </c>
      <c r="AJ64" s="218">
        <v>0</v>
      </c>
      <c r="AK64" s="218">
        <v>-1.87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47.5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135.44999999999999</v>
      </c>
      <c r="L65" s="218">
        <v>3.87</v>
      </c>
      <c r="M65" s="218">
        <v>53.39</v>
      </c>
      <c r="N65" s="218">
        <v>25.79</v>
      </c>
      <c r="O65" s="218">
        <v>72.459999999999994</v>
      </c>
      <c r="P65" s="218">
        <v>29.2</v>
      </c>
      <c r="Q65" s="218">
        <v>4.79</v>
      </c>
      <c r="R65" s="218">
        <v>3.89</v>
      </c>
      <c r="S65" s="218">
        <v>6.11</v>
      </c>
      <c r="T65" s="218">
        <v>0.12</v>
      </c>
      <c r="U65" s="218">
        <v>62.11</v>
      </c>
      <c r="V65" s="218">
        <v>2.9</v>
      </c>
      <c r="W65" s="218">
        <v>4.84</v>
      </c>
      <c r="X65" s="218">
        <v>24.19</v>
      </c>
      <c r="Y65" s="218">
        <v>0</v>
      </c>
      <c r="Z65" s="218">
        <v>57.33</v>
      </c>
      <c r="AA65" s="218">
        <v>14.26</v>
      </c>
      <c r="AB65" s="218">
        <v>0</v>
      </c>
      <c r="AC65" s="218">
        <v>9.83</v>
      </c>
      <c r="AD65" s="218">
        <v>0</v>
      </c>
      <c r="AE65" s="218">
        <v>0</v>
      </c>
      <c r="AF65" s="218">
        <v>0</v>
      </c>
      <c r="AG65" s="218">
        <v>42.01</v>
      </c>
      <c r="AH65" s="218">
        <v>0</v>
      </c>
      <c r="AI65" s="218">
        <v>0</v>
      </c>
      <c r="AJ65" s="218">
        <v>0</v>
      </c>
      <c r="AK65" s="218">
        <v>-1.87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47.5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135.44999999999999</v>
      </c>
      <c r="L66" s="218">
        <v>3.87</v>
      </c>
      <c r="M66" s="218">
        <v>53.39</v>
      </c>
      <c r="N66" s="218">
        <v>25.79</v>
      </c>
      <c r="O66" s="218">
        <v>72.459999999999994</v>
      </c>
      <c r="P66" s="218">
        <v>29.2</v>
      </c>
      <c r="Q66" s="218">
        <v>5</v>
      </c>
      <c r="R66" s="218">
        <v>4.84</v>
      </c>
      <c r="S66" s="218">
        <v>6.11</v>
      </c>
      <c r="T66" s="218">
        <v>0.12</v>
      </c>
      <c r="U66" s="218">
        <v>62.11</v>
      </c>
      <c r="V66" s="218">
        <v>2.9</v>
      </c>
      <c r="W66" s="218">
        <v>4.84</v>
      </c>
      <c r="X66" s="218">
        <v>24.19</v>
      </c>
      <c r="Y66" s="218">
        <v>0</v>
      </c>
      <c r="Z66" s="218">
        <v>57.33</v>
      </c>
      <c r="AA66" s="218">
        <v>14.26</v>
      </c>
      <c r="AB66" s="218">
        <v>0</v>
      </c>
      <c r="AC66" s="218">
        <v>9.83</v>
      </c>
      <c r="AD66" s="218">
        <v>0</v>
      </c>
      <c r="AE66" s="218">
        <v>0</v>
      </c>
      <c r="AF66" s="218">
        <v>0</v>
      </c>
      <c r="AG66" s="218">
        <v>42.01</v>
      </c>
      <c r="AH66" s="218">
        <v>0</v>
      </c>
      <c r="AI66" s="218">
        <v>0</v>
      </c>
      <c r="AJ66" s="218">
        <v>0</v>
      </c>
      <c r="AK66" s="218">
        <v>-1.87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47.5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217.02</v>
      </c>
      <c r="L67" s="218">
        <v>3.87</v>
      </c>
      <c r="M67" s="218">
        <v>53.39</v>
      </c>
      <c r="N67" s="218">
        <v>25.79</v>
      </c>
      <c r="O67" s="218">
        <v>72.459999999999994</v>
      </c>
      <c r="P67" s="218">
        <v>29.2</v>
      </c>
      <c r="Q67" s="218">
        <v>5</v>
      </c>
      <c r="R67" s="218">
        <v>4.84</v>
      </c>
      <c r="S67" s="218">
        <v>6.08</v>
      </c>
      <c r="T67" s="218">
        <v>0.12</v>
      </c>
      <c r="U67" s="218">
        <v>62.11</v>
      </c>
      <c r="V67" s="218">
        <v>2.9</v>
      </c>
      <c r="W67" s="218">
        <v>4.84</v>
      </c>
      <c r="X67" s="218">
        <v>24.19</v>
      </c>
      <c r="Y67" s="218">
        <v>0</v>
      </c>
      <c r="Z67" s="218">
        <v>53.21</v>
      </c>
      <c r="AA67" s="218">
        <v>14.51</v>
      </c>
      <c r="AB67" s="218">
        <v>0</v>
      </c>
      <c r="AC67" s="218">
        <v>9.83</v>
      </c>
      <c r="AD67" s="218">
        <v>0</v>
      </c>
      <c r="AE67" s="218">
        <v>0</v>
      </c>
      <c r="AF67" s="218">
        <v>0</v>
      </c>
      <c r="AG67" s="218">
        <v>42.01</v>
      </c>
      <c r="AH67" s="218">
        <v>0</v>
      </c>
      <c r="AI67" s="218">
        <v>0</v>
      </c>
      <c r="AJ67" s="218">
        <v>0</v>
      </c>
      <c r="AK67" s="218">
        <v>-1.87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47.5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261.22000000000003</v>
      </c>
      <c r="L68" s="218">
        <v>3.87</v>
      </c>
      <c r="M68" s="218">
        <v>53.39</v>
      </c>
      <c r="N68" s="218">
        <v>25.79</v>
      </c>
      <c r="O68" s="218">
        <v>72.459999999999994</v>
      </c>
      <c r="P68" s="218">
        <v>29.2</v>
      </c>
      <c r="Q68" s="218">
        <v>5</v>
      </c>
      <c r="R68" s="218">
        <v>4.84</v>
      </c>
      <c r="S68" s="218">
        <v>6.08</v>
      </c>
      <c r="T68" s="218">
        <v>0.12</v>
      </c>
      <c r="U68" s="218">
        <v>62.11</v>
      </c>
      <c r="V68" s="218">
        <v>2.9</v>
      </c>
      <c r="W68" s="218">
        <v>4.84</v>
      </c>
      <c r="X68" s="218">
        <v>24.19</v>
      </c>
      <c r="Y68" s="218">
        <v>0</v>
      </c>
      <c r="Z68" s="218">
        <v>53.21</v>
      </c>
      <c r="AA68" s="218">
        <v>14.51</v>
      </c>
      <c r="AB68" s="218">
        <v>0</v>
      </c>
      <c r="AC68" s="218">
        <v>9.83</v>
      </c>
      <c r="AD68" s="218">
        <v>0</v>
      </c>
      <c r="AE68" s="218">
        <v>0</v>
      </c>
      <c r="AF68" s="218">
        <v>0</v>
      </c>
      <c r="AG68" s="218">
        <v>42.01</v>
      </c>
      <c r="AH68" s="218">
        <v>0</v>
      </c>
      <c r="AI68" s="218">
        <v>0</v>
      </c>
      <c r="AJ68" s="218">
        <v>0</v>
      </c>
      <c r="AK68" s="218">
        <v>-1.87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47.5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261.22000000000003</v>
      </c>
      <c r="L69" s="218">
        <v>3.87</v>
      </c>
      <c r="M69" s="218">
        <v>53.39</v>
      </c>
      <c r="N69" s="218">
        <v>25.79</v>
      </c>
      <c r="O69" s="218">
        <v>72.459999999999994</v>
      </c>
      <c r="P69" s="218">
        <v>29.2</v>
      </c>
      <c r="Q69" s="218">
        <v>5</v>
      </c>
      <c r="R69" s="218">
        <v>5</v>
      </c>
      <c r="S69" s="218">
        <v>6.08</v>
      </c>
      <c r="T69" s="218">
        <v>0.12</v>
      </c>
      <c r="U69" s="218">
        <v>62.11</v>
      </c>
      <c r="V69" s="218">
        <v>2.9</v>
      </c>
      <c r="W69" s="218">
        <v>4.84</v>
      </c>
      <c r="X69" s="218">
        <v>24.19</v>
      </c>
      <c r="Y69" s="218">
        <v>0</v>
      </c>
      <c r="Z69" s="218">
        <v>53.21</v>
      </c>
      <c r="AA69" s="218">
        <v>14.51</v>
      </c>
      <c r="AB69" s="218">
        <v>0</v>
      </c>
      <c r="AC69" s="218">
        <v>9.83</v>
      </c>
      <c r="AD69" s="218">
        <v>0</v>
      </c>
      <c r="AE69" s="218">
        <v>0</v>
      </c>
      <c r="AF69" s="218">
        <v>0</v>
      </c>
      <c r="AG69" s="218">
        <v>42.01</v>
      </c>
      <c r="AH69" s="218">
        <v>0</v>
      </c>
      <c r="AI69" s="218">
        <v>0</v>
      </c>
      <c r="AJ69" s="218">
        <v>0</v>
      </c>
      <c r="AK69" s="218">
        <v>-1.87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47.5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261.22000000000003</v>
      </c>
      <c r="L70" s="218">
        <v>3.87</v>
      </c>
      <c r="M70" s="218">
        <v>53.39</v>
      </c>
      <c r="N70" s="218">
        <v>25.79</v>
      </c>
      <c r="O70" s="218">
        <v>72.459999999999994</v>
      </c>
      <c r="P70" s="218">
        <v>29.2</v>
      </c>
      <c r="Q70" s="218">
        <v>5</v>
      </c>
      <c r="R70" s="218">
        <v>5</v>
      </c>
      <c r="S70" s="218">
        <v>6.08</v>
      </c>
      <c r="T70" s="218">
        <v>0.12</v>
      </c>
      <c r="U70" s="218">
        <v>62.11</v>
      </c>
      <c r="V70" s="218">
        <v>2.9</v>
      </c>
      <c r="W70" s="218">
        <v>4.84</v>
      </c>
      <c r="X70" s="218">
        <v>24.19</v>
      </c>
      <c r="Y70" s="218">
        <v>0</v>
      </c>
      <c r="Z70" s="218">
        <v>53.21</v>
      </c>
      <c r="AA70" s="218">
        <v>14.51</v>
      </c>
      <c r="AB70" s="218">
        <v>0</v>
      </c>
      <c r="AC70" s="218">
        <v>9.83</v>
      </c>
      <c r="AD70" s="218">
        <v>0</v>
      </c>
      <c r="AE70" s="218">
        <v>0</v>
      </c>
      <c r="AF70" s="218">
        <v>0</v>
      </c>
      <c r="AG70" s="218">
        <v>42.01</v>
      </c>
      <c r="AH70" s="218">
        <v>0</v>
      </c>
      <c r="AI70" s="218">
        <v>0</v>
      </c>
      <c r="AJ70" s="218">
        <v>0</v>
      </c>
      <c r="AK70" s="218">
        <v>-1.87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47.5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261.22000000000003</v>
      </c>
      <c r="L71" s="218">
        <v>3.87</v>
      </c>
      <c r="M71" s="218">
        <v>53.39</v>
      </c>
      <c r="N71" s="218">
        <v>25.79</v>
      </c>
      <c r="O71" s="218">
        <v>72.459999999999994</v>
      </c>
      <c r="P71" s="218">
        <v>29.2</v>
      </c>
      <c r="Q71" s="218">
        <v>5</v>
      </c>
      <c r="R71" s="218">
        <v>5</v>
      </c>
      <c r="S71" s="218">
        <v>6.08</v>
      </c>
      <c r="T71" s="218">
        <v>0.14000000000000001</v>
      </c>
      <c r="U71" s="218">
        <v>62.11</v>
      </c>
      <c r="V71" s="218">
        <v>8.81</v>
      </c>
      <c r="W71" s="218">
        <v>19.72</v>
      </c>
      <c r="X71" s="218">
        <v>61.86</v>
      </c>
      <c r="Y71" s="218">
        <v>0</v>
      </c>
      <c r="Z71" s="218">
        <v>53.21</v>
      </c>
      <c r="AA71" s="218">
        <v>14.51</v>
      </c>
      <c r="AB71" s="218">
        <v>0</v>
      </c>
      <c r="AC71" s="218">
        <v>9.83</v>
      </c>
      <c r="AD71" s="218">
        <v>0</v>
      </c>
      <c r="AE71" s="218">
        <v>0</v>
      </c>
      <c r="AF71" s="218">
        <v>0</v>
      </c>
      <c r="AG71" s="218">
        <v>42.01</v>
      </c>
      <c r="AH71" s="218">
        <v>0</v>
      </c>
      <c r="AI71" s="218">
        <v>0</v>
      </c>
      <c r="AJ71" s="218">
        <v>0</v>
      </c>
      <c r="AK71" s="218">
        <v>-1.87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47.5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261.22000000000003</v>
      </c>
      <c r="L72" s="218">
        <v>3.87</v>
      </c>
      <c r="M72" s="218">
        <v>53.39</v>
      </c>
      <c r="N72" s="218">
        <v>25.79</v>
      </c>
      <c r="O72" s="218">
        <v>72.459999999999994</v>
      </c>
      <c r="P72" s="218">
        <v>29.2</v>
      </c>
      <c r="Q72" s="218">
        <v>5</v>
      </c>
      <c r="R72" s="218">
        <v>5</v>
      </c>
      <c r="S72" s="218">
        <v>6.08</v>
      </c>
      <c r="T72" s="218">
        <v>0.14000000000000001</v>
      </c>
      <c r="U72" s="218">
        <v>62.11</v>
      </c>
      <c r="V72" s="218">
        <v>8.81</v>
      </c>
      <c r="W72" s="218">
        <v>19.72</v>
      </c>
      <c r="X72" s="218">
        <v>62.68</v>
      </c>
      <c r="Y72" s="218">
        <v>0</v>
      </c>
      <c r="Z72" s="218">
        <v>53.21</v>
      </c>
      <c r="AA72" s="218">
        <v>14.51</v>
      </c>
      <c r="AB72" s="218">
        <v>0</v>
      </c>
      <c r="AC72" s="218">
        <v>9.83</v>
      </c>
      <c r="AD72" s="218">
        <v>0</v>
      </c>
      <c r="AE72" s="218">
        <v>0</v>
      </c>
      <c r="AF72" s="218">
        <v>0</v>
      </c>
      <c r="AG72" s="218">
        <v>42.01</v>
      </c>
      <c r="AH72" s="218">
        <v>0</v>
      </c>
      <c r="AI72" s="218">
        <v>0</v>
      </c>
      <c r="AJ72" s="218">
        <v>0</v>
      </c>
      <c r="AK72" s="218">
        <v>-1.87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38.5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261.22000000000003</v>
      </c>
      <c r="L73" s="218">
        <v>3.87</v>
      </c>
      <c r="M73" s="218">
        <v>53.39</v>
      </c>
      <c r="N73" s="218">
        <v>25.79</v>
      </c>
      <c r="O73" s="218">
        <v>72.459999999999994</v>
      </c>
      <c r="P73" s="218">
        <v>29.2</v>
      </c>
      <c r="Q73" s="218">
        <v>5</v>
      </c>
      <c r="R73" s="218">
        <v>5</v>
      </c>
      <c r="S73" s="218">
        <v>5.95</v>
      </c>
      <c r="T73" s="218">
        <v>0.14000000000000001</v>
      </c>
      <c r="U73" s="218">
        <v>62.11</v>
      </c>
      <c r="V73" s="218">
        <v>2.9</v>
      </c>
      <c r="W73" s="218">
        <v>5.8</v>
      </c>
      <c r="X73" s="218">
        <v>29.03</v>
      </c>
      <c r="Y73" s="218">
        <v>0</v>
      </c>
      <c r="Z73" s="218">
        <v>53.21</v>
      </c>
      <c r="AA73" s="218">
        <v>14.51</v>
      </c>
      <c r="AB73" s="218">
        <v>0</v>
      </c>
      <c r="AC73" s="218">
        <v>11.12</v>
      </c>
      <c r="AD73" s="218">
        <v>0</v>
      </c>
      <c r="AE73" s="218">
        <v>0</v>
      </c>
      <c r="AF73" s="218">
        <v>0</v>
      </c>
      <c r="AG73" s="218">
        <v>43.11</v>
      </c>
      <c r="AH73" s="218">
        <v>0</v>
      </c>
      <c r="AI73" s="218">
        <v>0</v>
      </c>
      <c r="AJ73" s="218">
        <v>0</v>
      </c>
      <c r="AK73" s="218">
        <v>-1.87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30.45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261.22000000000003</v>
      </c>
      <c r="L74" s="218">
        <v>3.87</v>
      </c>
      <c r="M74" s="218">
        <v>53.39</v>
      </c>
      <c r="N74" s="218">
        <v>25.79</v>
      </c>
      <c r="O74" s="218">
        <v>72.459999999999994</v>
      </c>
      <c r="P74" s="218">
        <v>29.2</v>
      </c>
      <c r="Q74" s="218">
        <v>5</v>
      </c>
      <c r="R74" s="218">
        <v>5</v>
      </c>
      <c r="S74" s="218">
        <v>5.95</v>
      </c>
      <c r="T74" s="218">
        <v>0.14000000000000001</v>
      </c>
      <c r="U74" s="218">
        <v>62.11</v>
      </c>
      <c r="V74" s="218">
        <v>2.9</v>
      </c>
      <c r="W74" s="218">
        <v>5.8</v>
      </c>
      <c r="X74" s="218">
        <v>29.02</v>
      </c>
      <c r="Y74" s="218">
        <v>0</v>
      </c>
      <c r="Z74" s="218">
        <v>53.21</v>
      </c>
      <c r="AA74" s="218">
        <v>14.51</v>
      </c>
      <c r="AB74" s="218">
        <v>0</v>
      </c>
      <c r="AC74" s="218">
        <v>11.12</v>
      </c>
      <c r="AD74" s="218">
        <v>0</v>
      </c>
      <c r="AE74" s="218">
        <v>0</v>
      </c>
      <c r="AF74" s="218">
        <v>0</v>
      </c>
      <c r="AG74" s="218">
        <v>43.11</v>
      </c>
      <c r="AH74" s="218">
        <v>0</v>
      </c>
      <c r="AI74" s="218">
        <v>0</v>
      </c>
      <c r="AJ74" s="218">
        <v>0</v>
      </c>
      <c r="AK74" s="218">
        <v>-1.87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15.12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8.66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261.22000000000003</v>
      </c>
      <c r="L75" s="218">
        <v>3.87</v>
      </c>
      <c r="M75" s="218">
        <v>53.39</v>
      </c>
      <c r="N75" s="218">
        <v>25.79</v>
      </c>
      <c r="O75" s="218">
        <v>72.459999999999994</v>
      </c>
      <c r="P75" s="218">
        <v>29.2</v>
      </c>
      <c r="Q75" s="218">
        <v>5</v>
      </c>
      <c r="R75" s="218">
        <v>4.92</v>
      </c>
      <c r="S75" s="218">
        <v>5.92</v>
      </c>
      <c r="T75" s="218">
        <v>0.14000000000000001</v>
      </c>
      <c r="U75" s="218">
        <v>61.67</v>
      </c>
      <c r="V75" s="218">
        <v>2.9</v>
      </c>
      <c r="W75" s="218">
        <v>5.81</v>
      </c>
      <c r="X75" s="218">
        <v>29.03</v>
      </c>
      <c r="Y75" s="218">
        <v>0</v>
      </c>
      <c r="Z75" s="218">
        <v>53.21</v>
      </c>
      <c r="AA75" s="218">
        <v>14.51</v>
      </c>
      <c r="AB75" s="218">
        <v>0</v>
      </c>
      <c r="AC75" s="218">
        <v>11.12</v>
      </c>
      <c r="AD75" s="218">
        <v>0</v>
      </c>
      <c r="AE75" s="218">
        <v>0</v>
      </c>
      <c r="AF75" s="218">
        <v>0</v>
      </c>
      <c r="AG75" s="218">
        <v>44.13</v>
      </c>
      <c r="AH75" s="218">
        <v>0</v>
      </c>
      <c r="AI75" s="218">
        <v>0</v>
      </c>
      <c r="AJ75" s="218">
        <v>0</v>
      </c>
      <c r="AK75" s="218">
        <v>-1.87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8.66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261.22000000000003</v>
      </c>
      <c r="L76" s="218">
        <v>3.87</v>
      </c>
      <c r="M76" s="218">
        <v>53.39</v>
      </c>
      <c r="N76" s="218">
        <v>25.79</v>
      </c>
      <c r="O76" s="218">
        <v>72.459999999999994</v>
      </c>
      <c r="P76" s="218">
        <v>29.2</v>
      </c>
      <c r="Q76" s="218">
        <v>5</v>
      </c>
      <c r="R76" s="218">
        <v>4.84</v>
      </c>
      <c r="S76" s="218">
        <v>5.95</v>
      </c>
      <c r="T76" s="218">
        <v>0.14000000000000001</v>
      </c>
      <c r="U76" s="218">
        <v>61.67</v>
      </c>
      <c r="V76" s="218">
        <v>2.9</v>
      </c>
      <c r="W76" s="218">
        <v>5.81</v>
      </c>
      <c r="X76" s="218">
        <v>29.03</v>
      </c>
      <c r="Y76" s="218">
        <v>0</v>
      </c>
      <c r="Z76" s="218">
        <v>53.21</v>
      </c>
      <c r="AA76" s="218">
        <v>14.51</v>
      </c>
      <c r="AB76" s="218">
        <v>0</v>
      </c>
      <c r="AC76" s="218">
        <v>11.12</v>
      </c>
      <c r="AD76" s="218">
        <v>0</v>
      </c>
      <c r="AE76" s="218">
        <v>0</v>
      </c>
      <c r="AF76" s="218">
        <v>0</v>
      </c>
      <c r="AG76" s="218">
        <v>44.13</v>
      </c>
      <c r="AH76" s="218">
        <v>0</v>
      </c>
      <c r="AI76" s="218">
        <v>0</v>
      </c>
      <c r="AJ76" s="218">
        <v>0</v>
      </c>
      <c r="AK76" s="218">
        <v>-1.87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8.66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261.22000000000003</v>
      </c>
      <c r="L77" s="218">
        <v>3.87</v>
      </c>
      <c r="M77" s="218">
        <v>53.39</v>
      </c>
      <c r="N77" s="218">
        <v>25.79</v>
      </c>
      <c r="O77" s="218">
        <v>72.459999999999994</v>
      </c>
      <c r="P77" s="218">
        <v>29.2</v>
      </c>
      <c r="Q77" s="218">
        <v>5</v>
      </c>
      <c r="R77" s="218">
        <v>4.84</v>
      </c>
      <c r="S77" s="218">
        <v>5.95</v>
      </c>
      <c r="T77" s="218">
        <v>0.14000000000000001</v>
      </c>
      <c r="U77" s="218">
        <v>61.67</v>
      </c>
      <c r="V77" s="218">
        <v>2.9</v>
      </c>
      <c r="W77" s="218">
        <v>5.81</v>
      </c>
      <c r="X77" s="218">
        <v>29.03</v>
      </c>
      <c r="Y77" s="218">
        <v>0</v>
      </c>
      <c r="Z77" s="218">
        <v>53.21</v>
      </c>
      <c r="AA77" s="218">
        <v>14.51</v>
      </c>
      <c r="AB77" s="218">
        <v>0</v>
      </c>
      <c r="AC77" s="218">
        <v>11.12</v>
      </c>
      <c r="AD77" s="218">
        <v>0</v>
      </c>
      <c r="AE77" s="218">
        <v>0</v>
      </c>
      <c r="AF77" s="218">
        <v>0</v>
      </c>
      <c r="AG77" s="218">
        <v>44.7</v>
      </c>
      <c r="AH77" s="218">
        <v>0</v>
      </c>
      <c r="AI77" s="218">
        <v>0</v>
      </c>
      <c r="AJ77" s="218">
        <v>0</v>
      </c>
      <c r="AK77" s="218">
        <v>-1.87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8.66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261.22000000000003</v>
      </c>
      <c r="L78" s="218">
        <v>3.87</v>
      </c>
      <c r="M78" s="218">
        <v>53.39</v>
      </c>
      <c r="N78" s="218">
        <v>25.79</v>
      </c>
      <c r="O78" s="218">
        <v>72.459999999999994</v>
      </c>
      <c r="P78" s="218">
        <v>29.2</v>
      </c>
      <c r="Q78" s="218">
        <v>5</v>
      </c>
      <c r="R78" s="218">
        <v>4.84</v>
      </c>
      <c r="S78" s="218">
        <v>5.64</v>
      </c>
      <c r="T78" s="218">
        <v>0.12</v>
      </c>
      <c r="U78" s="218">
        <v>61.67</v>
      </c>
      <c r="V78" s="218">
        <v>2.9</v>
      </c>
      <c r="W78" s="218">
        <v>5.81</v>
      </c>
      <c r="X78" s="218">
        <v>29.03</v>
      </c>
      <c r="Y78" s="218">
        <v>0</v>
      </c>
      <c r="Z78" s="218">
        <v>53.21</v>
      </c>
      <c r="AA78" s="218">
        <v>14.51</v>
      </c>
      <c r="AB78" s="218">
        <v>0</v>
      </c>
      <c r="AC78" s="218">
        <v>11.12</v>
      </c>
      <c r="AD78" s="218">
        <v>0</v>
      </c>
      <c r="AE78" s="218">
        <v>0</v>
      </c>
      <c r="AF78" s="218">
        <v>0</v>
      </c>
      <c r="AG78" s="218">
        <v>44.7</v>
      </c>
      <c r="AH78" s="218">
        <v>0</v>
      </c>
      <c r="AI78" s="218">
        <v>0</v>
      </c>
      <c r="AJ78" s="218">
        <v>0</v>
      </c>
      <c r="AK78" s="218">
        <v>-1.87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1.81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261.23</v>
      </c>
      <c r="L79" s="218">
        <v>3.87</v>
      </c>
      <c r="M79" s="218">
        <v>53.39</v>
      </c>
      <c r="N79" s="218">
        <v>25.79</v>
      </c>
      <c r="O79" s="218">
        <v>72.459999999999994</v>
      </c>
      <c r="P79" s="218">
        <v>29.2</v>
      </c>
      <c r="Q79" s="218">
        <v>4.84</v>
      </c>
      <c r="R79" s="218">
        <v>4.84</v>
      </c>
      <c r="S79" s="218">
        <v>3.9</v>
      </c>
      <c r="T79" s="218">
        <v>0.46</v>
      </c>
      <c r="U79" s="218">
        <v>61.67</v>
      </c>
      <c r="V79" s="218">
        <v>8.81</v>
      </c>
      <c r="W79" s="218">
        <v>19.72</v>
      </c>
      <c r="X79" s="218">
        <v>62.68</v>
      </c>
      <c r="Y79" s="218">
        <v>0</v>
      </c>
      <c r="Z79" s="218">
        <v>118.26</v>
      </c>
      <c r="AA79" s="218">
        <v>14.51</v>
      </c>
      <c r="AB79" s="218">
        <v>0</v>
      </c>
      <c r="AC79" s="218">
        <v>11.12</v>
      </c>
      <c r="AD79" s="218">
        <v>0</v>
      </c>
      <c r="AE79" s="218">
        <v>0</v>
      </c>
      <c r="AF79" s="218">
        <v>0</v>
      </c>
      <c r="AG79" s="218">
        <v>44.7</v>
      </c>
      <c r="AH79" s="218">
        <v>0</v>
      </c>
      <c r="AI79" s="218">
        <v>0</v>
      </c>
      <c r="AJ79" s="218">
        <v>0</v>
      </c>
      <c r="AK79" s="218">
        <v>-1.87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261.23</v>
      </c>
      <c r="L80" s="218">
        <v>3.87</v>
      </c>
      <c r="M80" s="218">
        <v>53.39</v>
      </c>
      <c r="N80" s="218">
        <v>25.79</v>
      </c>
      <c r="O80" s="218">
        <v>72.459999999999994</v>
      </c>
      <c r="P80" s="218">
        <v>29.2</v>
      </c>
      <c r="Q80" s="218">
        <v>4.84</v>
      </c>
      <c r="R80" s="218">
        <v>4.84</v>
      </c>
      <c r="S80" s="218">
        <v>3.9</v>
      </c>
      <c r="T80" s="218">
        <v>0.66</v>
      </c>
      <c r="U80" s="218">
        <v>61.67</v>
      </c>
      <c r="V80" s="218">
        <v>8.81</v>
      </c>
      <c r="W80" s="218">
        <v>19.72</v>
      </c>
      <c r="X80" s="218">
        <v>62.68</v>
      </c>
      <c r="Y80" s="218">
        <v>0</v>
      </c>
      <c r="Z80" s="218">
        <v>118.26</v>
      </c>
      <c r="AA80" s="218">
        <v>14.51</v>
      </c>
      <c r="AB80" s="218">
        <v>0</v>
      </c>
      <c r="AC80" s="218">
        <v>11.12</v>
      </c>
      <c r="AD80" s="218">
        <v>0</v>
      </c>
      <c r="AE80" s="218">
        <v>0</v>
      </c>
      <c r="AF80" s="218">
        <v>0</v>
      </c>
      <c r="AG80" s="218">
        <v>44.42</v>
      </c>
      <c r="AH80" s="218">
        <v>0</v>
      </c>
      <c r="AI80" s="218">
        <v>0</v>
      </c>
      <c r="AJ80" s="218">
        <v>0</v>
      </c>
      <c r="AK80" s="218">
        <v>-1.87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261.23</v>
      </c>
      <c r="L81" s="218">
        <v>3.87</v>
      </c>
      <c r="M81" s="218">
        <v>53.39</v>
      </c>
      <c r="N81" s="218">
        <v>25.79</v>
      </c>
      <c r="O81" s="218">
        <v>72.459999999999994</v>
      </c>
      <c r="P81" s="218">
        <v>29.2</v>
      </c>
      <c r="Q81" s="218">
        <v>4.84</v>
      </c>
      <c r="R81" s="218">
        <v>4.84</v>
      </c>
      <c r="S81" s="218">
        <v>3.9</v>
      </c>
      <c r="T81" s="218">
        <v>0.75</v>
      </c>
      <c r="U81" s="218">
        <v>61.67</v>
      </c>
      <c r="V81" s="218">
        <v>8.81</v>
      </c>
      <c r="W81" s="218">
        <v>18.57</v>
      </c>
      <c r="X81" s="218">
        <v>62.68</v>
      </c>
      <c r="Y81" s="218">
        <v>0</v>
      </c>
      <c r="Z81" s="218">
        <v>118.26</v>
      </c>
      <c r="AA81" s="218">
        <v>14.51</v>
      </c>
      <c r="AB81" s="218">
        <v>0</v>
      </c>
      <c r="AC81" s="218">
        <v>11.12</v>
      </c>
      <c r="AD81" s="218">
        <v>0</v>
      </c>
      <c r="AE81" s="218">
        <v>0</v>
      </c>
      <c r="AF81" s="218">
        <v>0</v>
      </c>
      <c r="AG81" s="218">
        <v>44.42</v>
      </c>
      <c r="AH81" s="218">
        <v>0</v>
      </c>
      <c r="AI81" s="218">
        <v>0</v>
      </c>
      <c r="AJ81" s="218">
        <v>0</v>
      </c>
      <c r="AK81" s="218">
        <v>-1.87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261.23</v>
      </c>
      <c r="L82" s="218">
        <v>3.87</v>
      </c>
      <c r="M82" s="218">
        <v>53.39</v>
      </c>
      <c r="N82" s="218">
        <v>25.79</v>
      </c>
      <c r="O82" s="218">
        <v>72.459999999999994</v>
      </c>
      <c r="P82" s="218">
        <v>29.2</v>
      </c>
      <c r="Q82" s="218">
        <v>4.84</v>
      </c>
      <c r="R82" s="218">
        <v>4.84</v>
      </c>
      <c r="S82" s="218">
        <v>3.9</v>
      </c>
      <c r="T82" s="218">
        <v>0.75</v>
      </c>
      <c r="U82" s="218">
        <v>61.67</v>
      </c>
      <c r="V82" s="218">
        <v>8.81</v>
      </c>
      <c r="W82" s="218">
        <v>18.57</v>
      </c>
      <c r="X82" s="218">
        <v>62.68</v>
      </c>
      <c r="Y82" s="218">
        <v>0</v>
      </c>
      <c r="Z82" s="218">
        <v>118.26</v>
      </c>
      <c r="AA82" s="218">
        <v>14.51</v>
      </c>
      <c r="AB82" s="218">
        <v>0</v>
      </c>
      <c r="AC82" s="218">
        <v>11.12</v>
      </c>
      <c r="AD82" s="218">
        <v>0</v>
      </c>
      <c r="AE82" s="218">
        <v>0</v>
      </c>
      <c r="AF82" s="218">
        <v>0</v>
      </c>
      <c r="AG82" s="218">
        <v>44.42</v>
      </c>
      <c r="AH82" s="218">
        <v>0</v>
      </c>
      <c r="AI82" s="218">
        <v>0</v>
      </c>
      <c r="AJ82" s="218">
        <v>0</v>
      </c>
      <c r="AK82" s="218">
        <v>-1.87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261.23</v>
      </c>
      <c r="L83" s="218">
        <v>13.63</v>
      </c>
      <c r="M83" s="218">
        <v>53.39</v>
      </c>
      <c r="N83" s="218">
        <v>25.79</v>
      </c>
      <c r="O83" s="218">
        <v>72.459999999999994</v>
      </c>
      <c r="P83" s="218">
        <v>29.2</v>
      </c>
      <c r="Q83" s="218">
        <v>8.6300000000000008</v>
      </c>
      <c r="R83" s="218">
        <v>18.45</v>
      </c>
      <c r="S83" s="218">
        <v>10.7</v>
      </c>
      <c r="T83" s="218">
        <v>0.75</v>
      </c>
      <c r="U83" s="218">
        <v>61.67</v>
      </c>
      <c r="V83" s="218">
        <v>8.81</v>
      </c>
      <c r="W83" s="218">
        <v>18.57</v>
      </c>
      <c r="X83" s="218">
        <v>62.68</v>
      </c>
      <c r="Y83" s="218">
        <v>0</v>
      </c>
      <c r="Z83" s="218">
        <v>118.26</v>
      </c>
      <c r="AA83" s="218">
        <v>38.33</v>
      </c>
      <c r="AB83" s="218">
        <v>0</v>
      </c>
      <c r="AC83" s="218">
        <v>11.12</v>
      </c>
      <c r="AD83" s="218">
        <v>0</v>
      </c>
      <c r="AE83" s="218">
        <v>0</v>
      </c>
      <c r="AF83" s="218">
        <v>0</v>
      </c>
      <c r="AG83" s="218">
        <v>44.42</v>
      </c>
      <c r="AH83" s="218">
        <v>0</v>
      </c>
      <c r="AI83" s="218">
        <v>0</v>
      </c>
      <c r="AJ83" s="218">
        <v>0</v>
      </c>
      <c r="AK83" s="218">
        <v>-1.87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261.23</v>
      </c>
      <c r="L84" s="218">
        <v>13.63</v>
      </c>
      <c r="M84" s="218">
        <v>53.39</v>
      </c>
      <c r="N84" s="218">
        <v>25.79</v>
      </c>
      <c r="O84" s="218">
        <v>72.459999999999994</v>
      </c>
      <c r="P84" s="218">
        <v>29.2</v>
      </c>
      <c r="Q84" s="218">
        <v>8.6300000000000008</v>
      </c>
      <c r="R84" s="218">
        <v>18.64</v>
      </c>
      <c r="S84" s="218">
        <v>11.15</v>
      </c>
      <c r="T84" s="218">
        <v>0.75</v>
      </c>
      <c r="U84" s="218">
        <v>61.67</v>
      </c>
      <c r="V84" s="218">
        <v>8.81</v>
      </c>
      <c r="W84" s="218">
        <v>18.57</v>
      </c>
      <c r="X84" s="218">
        <v>62.68</v>
      </c>
      <c r="Y84" s="218">
        <v>0</v>
      </c>
      <c r="Z84" s="218">
        <v>118.26</v>
      </c>
      <c r="AA84" s="218">
        <v>38.33</v>
      </c>
      <c r="AB84" s="218">
        <v>0</v>
      </c>
      <c r="AC84" s="218">
        <v>11.12</v>
      </c>
      <c r="AD84" s="218">
        <v>0</v>
      </c>
      <c r="AE84" s="218">
        <v>0</v>
      </c>
      <c r="AF84" s="218">
        <v>0</v>
      </c>
      <c r="AG84" s="218">
        <v>44.42</v>
      </c>
      <c r="AH84" s="218">
        <v>0</v>
      </c>
      <c r="AI84" s="218">
        <v>0</v>
      </c>
      <c r="AJ84" s="218">
        <v>0</v>
      </c>
      <c r="AK84" s="218">
        <v>-1.87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261.23</v>
      </c>
      <c r="L85" s="218">
        <v>13.63</v>
      </c>
      <c r="M85" s="218">
        <v>53.39</v>
      </c>
      <c r="N85" s="218">
        <v>25.79</v>
      </c>
      <c r="O85" s="218">
        <v>72.459999999999994</v>
      </c>
      <c r="P85" s="218">
        <v>29.2</v>
      </c>
      <c r="Q85" s="218">
        <v>8.6300000000000008</v>
      </c>
      <c r="R85" s="218">
        <v>18.64</v>
      </c>
      <c r="S85" s="218">
        <v>11.15</v>
      </c>
      <c r="T85" s="218">
        <v>0.75</v>
      </c>
      <c r="U85" s="218">
        <v>61.67</v>
      </c>
      <c r="V85" s="218">
        <v>8.81</v>
      </c>
      <c r="W85" s="218">
        <v>18.57</v>
      </c>
      <c r="X85" s="218">
        <v>62.68</v>
      </c>
      <c r="Y85" s="218">
        <v>0</v>
      </c>
      <c r="Z85" s="218">
        <v>118.26</v>
      </c>
      <c r="AA85" s="218">
        <v>38.33</v>
      </c>
      <c r="AB85" s="218">
        <v>0</v>
      </c>
      <c r="AC85" s="218">
        <v>11.12</v>
      </c>
      <c r="AD85" s="218">
        <v>0</v>
      </c>
      <c r="AE85" s="218">
        <v>0</v>
      </c>
      <c r="AF85" s="218">
        <v>0</v>
      </c>
      <c r="AG85" s="218">
        <v>44.42</v>
      </c>
      <c r="AH85" s="218">
        <v>0</v>
      </c>
      <c r="AI85" s="218">
        <v>0</v>
      </c>
      <c r="AJ85" s="218">
        <v>0</v>
      </c>
      <c r="AK85" s="218">
        <v>-1.87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261.23</v>
      </c>
      <c r="L86" s="218">
        <v>13.63</v>
      </c>
      <c r="M86" s="218">
        <v>53.39</v>
      </c>
      <c r="N86" s="218">
        <v>25.79</v>
      </c>
      <c r="O86" s="218">
        <v>72.459999999999994</v>
      </c>
      <c r="P86" s="218">
        <v>29.2</v>
      </c>
      <c r="Q86" s="218">
        <v>8.6300000000000008</v>
      </c>
      <c r="R86" s="218">
        <v>18.64</v>
      </c>
      <c r="S86" s="218">
        <v>11.15</v>
      </c>
      <c r="T86" s="218">
        <v>0.75</v>
      </c>
      <c r="U86" s="218">
        <v>61.67</v>
      </c>
      <c r="V86" s="218">
        <v>8.81</v>
      </c>
      <c r="W86" s="218">
        <v>18.57</v>
      </c>
      <c r="X86" s="218">
        <v>62.68</v>
      </c>
      <c r="Y86" s="218">
        <v>0</v>
      </c>
      <c r="Z86" s="218">
        <v>118.26</v>
      </c>
      <c r="AA86" s="218">
        <v>38.33</v>
      </c>
      <c r="AB86" s="218">
        <v>0</v>
      </c>
      <c r="AC86" s="218">
        <v>11.12</v>
      </c>
      <c r="AD86" s="218">
        <v>0</v>
      </c>
      <c r="AE86" s="218">
        <v>0</v>
      </c>
      <c r="AF86" s="218">
        <v>0</v>
      </c>
      <c r="AG86" s="218">
        <v>44.42</v>
      </c>
      <c r="AH86" s="218">
        <v>0</v>
      </c>
      <c r="AI86" s="218">
        <v>0</v>
      </c>
      <c r="AJ86" s="218">
        <v>0</v>
      </c>
      <c r="AK86" s="218">
        <v>-1.87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261.23</v>
      </c>
      <c r="L87" s="218">
        <v>13.63</v>
      </c>
      <c r="M87" s="218">
        <v>53.39</v>
      </c>
      <c r="N87" s="218">
        <v>25.79</v>
      </c>
      <c r="O87" s="218">
        <v>72.459999999999994</v>
      </c>
      <c r="P87" s="218">
        <v>29.2</v>
      </c>
      <c r="Q87" s="218">
        <v>8.6300000000000008</v>
      </c>
      <c r="R87" s="218">
        <v>18.64</v>
      </c>
      <c r="S87" s="218">
        <v>11.15</v>
      </c>
      <c r="T87" s="218">
        <v>0.75</v>
      </c>
      <c r="U87" s="218">
        <v>61.67</v>
      </c>
      <c r="V87" s="218">
        <v>8.81</v>
      </c>
      <c r="W87" s="218">
        <v>18.57</v>
      </c>
      <c r="X87" s="218">
        <v>62.68</v>
      </c>
      <c r="Y87" s="218">
        <v>0</v>
      </c>
      <c r="Z87" s="218">
        <v>118.26</v>
      </c>
      <c r="AA87" s="218">
        <v>38.33</v>
      </c>
      <c r="AB87" s="218">
        <v>0</v>
      </c>
      <c r="AC87" s="218">
        <v>11.12</v>
      </c>
      <c r="AD87" s="218">
        <v>0</v>
      </c>
      <c r="AE87" s="218">
        <v>0</v>
      </c>
      <c r="AF87" s="218">
        <v>0</v>
      </c>
      <c r="AG87" s="218">
        <v>44.42</v>
      </c>
      <c r="AH87" s="218">
        <v>0</v>
      </c>
      <c r="AI87" s="218">
        <v>0</v>
      </c>
      <c r="AJ87" s="218">
        <v>0</v>
      </c>
      <c r="AK87" s="218">
        <v>-1.87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261.23</v>
      </c>
      <c r="L88" s="218">
        <v>13.63</v>
      </c>
      <c r="M88" s="218">
        <v>53.39</v>
      </c>
      <c r="N88" s="218">
        <v>25.79</v>
      </c>
      <c r="O88" s="218">
        <v>72.459999999999994</v>
      </c>
      <c r="P88" s="218">
        <v>29.2</v>
      </c>
      <c r="Q88" s="218">
        <v>8.6300000000000008</v>
      </c>
      <c r="R88" s="218">
        <v>18.64</v>
      </c>
      <c r="S88" s="218">
        <v>11.15</v>
      </c>
      <c r="T88" s="218">
        <v>0.75</v>
      </c>
      <c r="U88" s="218">
        <v>61.67</v>
      </c>
      <c r="V88" s="218">
        <v>8.81</v>
      </c>
      <c r="W88" s="218">
        <v>18.57</v>
      </c>
      <c r="X88" s="218">
        <v>62.68</v>
      </c>
      <c r="Y88" s="218">
        <v>0</v>
      </c>
      <c r="Z88" s="218">
        <v>118.26</v>
      </c>
      <c r="AA88" s="218">
        <v>38.33</v>
      </c>
      <c r="AB88" s="218">
        <v>0</v>
      </c>
      <c r="AC88" s="218">
        <v>11.12</v>
      </c>
      <c r="AD88" s="218">
        <v>0</v>
      </c>
      <c r="AE88" s="218">
        <v>0</v>
      </c>
      <c r="AF88" s="218">
        <v>0</v>
      </c>
      <c r="AG88" s="218">
        <v>44.42</v>
      </c>
      <c r="AH88" s="218">
        <v>0</v>
      </c>
      <c r="AI88" s="218">
        <v>0</v>
      </c>
      <c r="AJ88" s="218">
        <v>0</v>
      </c>
      <c r="AK88" s="218">
        <v>-1.87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261.23</v>
      </c>
      <c r="L89" s="218">
        <v>13.63</v>
      </c>
      <c r="M89" s="218">
        <v>53.39</v>
      </c>
      <c r="N89" s="218">
        <v>25.79</v>
      </c>
      <c r="O89" s="218">
        <v>72.459999999999994</v>
      </c>
      <c r="P89" s="218">
        <v>29.2</v>
      </c>
      <c r="Q89" s="218">
        <v>8.6300000000000008</v>
      </c>
      <c r="R89" s="218">
        <v>18.64</v>
      </c>
      <c r="S89" s="218">
        <v>11.15</v>
      </c>
      <c r="T89" s="218">
        <v>0.75</v>
      </c>
      <c r="U89" s="218">
        <v>61.67</v>
      </c>
      <c r="V89" s="218">
        <v>8.81</v>
      </c>
      <c r="W89" s="218">
        <v>18.57</v>
      </c>
      <c r="X89" s="218">
        <v>62.68</v>
      </c>
      <c r="Y89" s="218">
        <v>0</v>
      </c>
      <c r="Z89" s="218">
        <v>118.26</v>
      </c>
      <c r="AA89" s="218">
        <v>38.33</v>
      </c>
      <c r="AB89" s="218">
        <v>0</v>
      </c>
      <c r="AC89" s="218">
        <v>11.12</v>
      </c>
      <c r="AD89" s="218">
        <v>0</v>
      </c>
      <c r="AE89" s="218">
        <v>0</v>
      </c>
      <c r="AF89" s="218">
        <v>0</v>
      </c>
      <c r="AG89" s="218">
        <v>44.42</v>
      </c>
      <c r="AH89" s="218">
        <v>0</v>
      </c>
      <c r="AI89" s="218">
        <v>0</v>
      </c>
      <c r="AJ89" s="218">
        <v>0</v>
      </c>
      <c r="AK89" s="218">
        <v>-1.87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261.23</v>
      </c>
      <c r="L90" s="218">
        <v>13.63</v>
      </c>
      <c r="M90" s="218">
        <v>53.39</v>
      </c>
      <c r="N90" s="218">
        <v>25.79</v>
      </c>
      <c r="O90" s="218">
        <v>72.459999999999994</v>
      </c>
      <c r="P90" s="218">
        <v>29.2</v>
      </c>
      <c r="Q90" s="218">
        <v>8.6300000000000008</v>
      </c>
      <c r="R90" s="218">
        <v>18.64</v>
      </c>
      <c r="S90" s="218">
        <v>11.15</v>
      </c>
      <c r="T90" s="218">
        <v>0.75</v>
      </c>
      <c r="U90" s="218">
        <v>61.67</v>
      </c>
      <c r="V90" s="218">
        <v>8.81</v>
      </c>
      <c r="W90" s="218">
        <v>18.57</v>
      </c>
      <c r="X90" s="218">
        <v>62.68</v>
      </c>
      <c r="Y90" s="218">
        <v>0</v>
      </c>
      <c r="Z90" s="218">
        <v>118.26</v>
      </c>
      <c r="AA90" s="218">
        <v>38.33</v>
      </c>
      <c r="AB90" s="218">
        <v>0</v>
      </c>
      <c r="AC90" s="218">
        <v>11.12</v>
      </c>
      <c r="AD90" s="218">
        <v>0</v>
      </c>
      <c r="AE90" s="218">
        <v>0</v>
      </c>
      <c r="AF90" s="218">
        <v>0</v>
      </c>
      <c r="AG90" s="218">
        <v>44.42</v>
      </c>
      <c r="AH90" s="218">
        <v>0</v>
      </c>
      <c r="AI90" s="218">
        <v>0</v>
      </c>
      <c r="AJ90" s="218">
        <v>0</v>
      </c>
      <c r="AK90" s="218">
        <v>-1.87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261.23</v>
      </c>
      <c r="L91" s="218">
        <v>13.63</v>
      </c>
      <c r="M91" s="218">
        <v>53.39</v>
      </c>
      <c r="N91" s="218">
        <v>25.79</v>
      </c>
      <c r="O91" s="218">
        <v>72.459999999999994</v>
      </c>
      <c r="P91" s="218">
        <v>29.2</v>
      </c>
      <c r="Q91" s="218">
        <v>8.6300000000000008</v>
      </c>
      <c r="R91" s="218">
        <v>18.64</v>
      </c>
      <c r="S91" s="218">
        <v>11.15</v>
      </c>
      <c r="T91" s="218">
        <v>0.75</v>
      </c>
      <c r="U91" s="218">
        <v>61.67</v>
      </c>
      <c r="V91" s="218">
        <v>8.81</v>
      </c>
      <c r="W91" s="218">
        <v>18.05</v>
      </c>
      <c r="X91" s="218">
        <v>62.68</v>
      </c>
      <c r="Y91" s="218">
        <v>0</v>
      </c>
      <c r="Z91" s="218">
        <v>118.26</v>
      </c>
      <c r="AA91" s="218">
        <v>38.33</v>
      </c>
      <c r="AB91" s="218">
        <v>0</v>
      </c>
      <c r="AC91" s="218">
        <v>12.1</v>
      </c>
      <c r="AD91" s="218">
        <v>0</v>
      </c>
      <c r="AE91" s="218">
        <v>0</v>
      </c>
      <c r="AF91" s="218">
        <v>0</v>
      </c>
      <c r="AG91" s="218">
        <v>44.42</v>
      </c>
      <c r="AH91" s="218">
        <v>0</v>
      </c>
      <c r="AI91" s="218">
        <v>0</v>
      </c>
      <c r="AJ91" s="218">
        <v>0</v>
      </c>
      <c r="AK91" s="218">
        <v>-1.87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261.23</v>
      </c>
      <c r="L92" s="218">
        <v>13.63</v>
      </c>
      <c r="M92" s="218">
        <v>53.39</v>
      </c>
      <c r="N92" s="218">
        <v>25.79</v>
      </c>
      <c r="O92" s="218">
        <v>72.459999999999994</v>
      </c>
      <c r="P92" s="218">
        <v>29.2</v>
      </c>
      <c r="Q92" s="218">
        <v>8.6300000000000008</v>
      </c>
      <c r="R92" s="218">
        <v>18.64</v>
      </c>
      <c r="S92" s="218">
        <v>11.15</v>
      </c>
      <c r="T92" s="218">
        <v>0.75</v>
      </c>
      <c r="U92" s="218">
        <v>61.67</v>
      </c>
      <c r="V92" s="218">
        <v>8.81</v>
      </c>
      <c r="W92" s="218">
        <v>18.05</v>
      </c>
      <c r="X92" s="218">
        <v>62.68</v>
      </c>
      <c r="Y92" s="218">
        <v>0</v>
      </c>
      <c r="Z92" s="218">
        <v>118.26</v>
      </c>
      <c r="AA92" s="218">
        <v>38.33</v>
      </c>
      <c r="AB92" s="218">
        <v>0</v>
      </c>
      <c r="AC92" s="218">
        <v>12.1</v>
      </c>
      <c r="AD92" s="218">
        <v>0</v>
      </c>
      <c r="AE92" s="218">
        <v>0</v>
      </c>
      <c r="AF92" s="218">
        <v>0</v>
      </c>
      <c r="AG92" s="218">
        <v>44.42</v>
      </c>
      <c r="AH92" s="218">
        <v>0</v>
      </c>
      <c r="AI92" s="218">
        <v>0</v>
      </c>
      <c r="AJ92" s="218">
        <v>0</v>
      </c>
      <c r="AK92" s="218">
        <v>-1.87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261.23</v>
      </c>
      <c r="L93" s="218">
        <v>13.63</v>
      </c>
      <c r="M93" s="218">
        <v>53.39</v>
      </c>
      <c r="N93" s="218">
        <v>25.79</v>
      </c>
      <c r="O93" s="218">
        <v>72.459999999999994</v>
      </c>
      <c r="P93" s="218">
        <v>29.2</v>
      </c>
      <c r="Q93" s="218">
        <v>8.6300000000000008</v>
      </c>
      <c r="R93" s="218">
        <v>18.64</v>
      </c>
      <c r="S93" s="218">
        <v>11.15</v>
      </c>
      <c r="T93" s="218">
        <v>0.75</v>
      </c>
      <c r="U93" s="218">
        <v>61.67</v>
      </c>
      <c r="V93" s="218">
        <v>8.81</v>
      </c>
      <c r="W93" s="218">
        <v>18.05</v>
      </c>
      <c r="X93" s="218">
        <v>62.68</v>
      </c>
      <c r="Y93" s="218">
        <v>0</v>
      </c>
      <c r="Z93" s="218">
        <v>118.26</v>
      </c>
      <c r="AA93" s="218">
        <v>38.33</v>
      </c>
      <c r="AB93" s="218">
        <v>0</v>
      </c>
      <c r="AC93" s="218">
        <v>12.1</v>
      </c>
      <c r="AD93" s="218">
        <v>0</v>
      </c>
      <c r="AE93" s="218">
        <v>0</v>
      </c>
      <c r="AF93" s="218">
        <v>0</v>
      </c>
      <c r="AG93" s="218">
        <v>44.7</v>
      </c>
      <c r="AH93" s="218">
        <v>0</v>
      </c>
      <c r="AI93" s="218">
        <v>0</v>
      </c>
      <c r="AJ93" s="218">
        <v>0</v>
      </c>
      <c r="AK93" s="218">
        <v>-1.87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261.23</v>
      </c>
      <c r="L94" s="218">
        <v>13.63</v>
      </c>
      <c r="M94" s="218">
        <v>53.39</v>
      </c>
      <c r="N94" s="218">
        <v>25.79</v>
      </c>
      <c r="O94" s="218">
        <v>72.459999999999994</v>
      </c>
      <c r="P94" s="218">
        <v>29.2</v>
      </c>
      <c r="Q94" s="218">
        <v>8.6300000000000008</v>
      </c>
      <c r="R94" s="218">
        <v>18.64</v>
      </c>
      <c r="S94" s="218">
        <v>11.15</v>
      </c>
      <c r="T94" s="218">
        <v>0.75</v>
      </c>
      <c r="U94" s="218">
        <v>61.67</v>
      </c>
      <c r="V94" s="218">
        <v>8.81</v>
      </c>
      <c r="W94" s="218">
        <v>18.05</v>
      </c>
      <c r="X94" s="218">
        <v>62.68</v>
      </c>
      <c r="Y94" s="218">
        <v>0</v>
      </c>
      <c r="Z94" s="218">
        <v>118.26</v>
      </c>
      <c r="AA94" s="218">
        <v>38.33</v>
      </c>
      <c r="AB94" s="218">
        <v>0</v>
      </c>
      <c r="AC94" s="218">
        <v>12.1</v>
      </c>
      <c r="AD94" s="218">
        <v>0</v>
      </c>
      <c r="AE94" s="218">
        <v>0</v>
      </c>
      <c r="AF94" s="218">
        <v>0</v>
      </c>
      <c r="AG94" s="218">
        <v>44.7</v>
      </c>
      <c r="AH94" s="218">
        <v>0</v>
      </c>
      <c r="AI94" s="218">
        <v>0</v>
      </c>
      <c r="AJ94" s="218">
        <v>0</v>
      </c>
      <c r="AK94" s="218">
        <v>-1.87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261.23</v>
      </c>
      <c r="L95" s="218">
        <v>13.63</v>
      </c>
      <c r="M95" s="218">
        <v>53.39</v>
      </c>
      <c r="N95" s="218">
        <v>25.79</v>
      </c>
      <c r="O95" s="218">
        <v>72.459999999999994</v>
      </c>
      <c r="P95" s="218">
        <v>29.2</v>
      </c>
      <c r="Q95" s="218">
        <v>8.6300000000000008</v>
      </c>
      <c r="R95" s="218">
        <v>18.64</v>
      </c>
      <c r="S95" s="218">
        <v>11.15</v>
      </c>
      <c r="T95" s="218">
        <v>0.75</v>
      </c>
      <c r="U95" s="218">
        <v>61.67</v>
      </c>
      <c r="V95" s="218">
        <v>8.81</v>
      </c>
      <c r="W95" s="218">
        <v>18.05</v>
      </c>
      <c r="X95" s="218">
        <v>62.68</v>
      </c>
      <c r="Y95" s="218">
        <v>0</v>
      </c>
      <c r="Z95" s="218">
        <v>118.26</v>
      </c>
      <c r="AA95" s="218">
        <v>38.33</v>
      </c>
      <c r="AB95" s="218">
        <v>0</v>
      </c>
      <c r="AC95" s="218">
        <v>12.1</v>
      </c>
      <c r="AD95" s="218">
        <v>0</v>
      </c>
      <c r="AE95" s="218">
        <v>0</v>
      </c>
      <c r="AF95" s="218">
        <v>0</v>
      </c>
      <c r="AG95" s="218">
        <v>44.7</v>
      </c>
      <c r="AH95" s="218">
        <v>0</v>
      </c>
      <c r="AI95" s="218">
        <v>0</v>
      </c>
      <c r="AJ95" s="218">
        <v>0</v>
      </c>
      <c r="AK95" s="218">
        <v>-1.87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261.23</v>
      </c>
      <c r="L96" s="218">
        <v>13.63</v>
      </c>
      <c r="M96" s="218">
        <v>53.39</v>
      </c>
      <c r="N96" s="218">
        <v>25.79</v>
      </c>
      <c r="O96" s="218">
        <v>72.459999999999994</v>
      </c>
      <c r="P96" s="218">
        <v>29.2</v>
      </c>
      <c r="Q96" s="218">
        <v>8.6300000000000008</v>
      </c>
      <c r="R96" s="218">
        <v>18.64</v>
      </c>
      <c r="S96" s="218">
        <v>11.15</v>
      </c>
      <c r="T96" s="218">
        <v>0.75</v>
      </c>
      <c r="U96" s="218">
        <v>61.67</v>
      </c>
      <c r="V96" s="218">
        <v>8.81</v>
      </c>
      <c r="W96" s="218">
        <v>18.05</v>
      </c>
      <c r="X96" s="218">
        <v>62.68</v>
      </c>
      <c r="Y96" s="218">
        <v>0</v>
      </c>
      <c r="Z96" s="218">
        <v>118.26</v>
      </c>
      <c r="AA96" s="218">
        <v>38.33</v>
      </c>
      <c r="AB96" s="218">
        <v>0</v>
      </c>
      <c r="AC96" s="218">
        <v>12.1</v>
      </c>
      <c r="AD96" s="218">
        <v>0</v>
      </c>
      <c r="AE96" s="218">
        <v>0</v>
      </c>
      <c r="AF96" s="218">
        <v>0</v>
      </c>
      <c r="AG96" s="218">
        <v>44.7</v>
      </c>
      <c r="AH96" s="218">
        <v>0</v>
      </c>
      <c r="AI96" s="218">
        <v>0</v>
      </c>
      <c r="AJ96" s="218">
        <v>0</v>
      </c>
      <c r="AK96" s="218">
        <v>-1.87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261.23</v>
      </c>
      <c r="L97" s="218">
        <v>13.63</v>
      </c>
      <c r="M97" s="218">
        <v>53.39</v>
      </c>
      <c r="N97" s="218">
        <v>25.79</v>
      </c>
      <c r="O97" s="218">
        <v>72.459999999999994</v>
      </c>
      <c r="P97" s="218">
        <v>29.2</v>
      </c>
      <c r="Q97" s="218">
        <v>8.6300000000000008</v>
      </c>
      <c r="R97" s="218">
        <v>18.64</v>
      </c>
      <c r="S97" s="218">
        <v>11.15</v>
      </c>
      <c r="T97" s="218">
        <v>0.75</v>
      </c>
      <c r="U97" s="218">
        <v>61.67</v>
      </c>
      <c r="V97" s="218">
        <v>8.81</v>
      </c>
      <c r="W97" s="218">
        <v>18.05</v>
      </c>
      <c r="X97" s="218">
        <v>62.68</v>
      </c>
      <c r="Y97" s="218">
        <v>0</v>
      </c>
      <c r="Z97" s="218">
        <v>118.26</v>
      </c>
      <c r="AA97" s="218">
        <v>38.33</v>
      </c>
      <c r="AB97" s="218">
        <v>0</v>
      </c>
      <c r="AC97" s="218">
        <v>12.1</v>
      </c>
      <c r="AD97" s="218">
        <v>0</v>
      </c>
      <c r="AE97" s="218">
        <v>0</v>
      </c>
      <c r="AF97" s="218">
        <v>0</v>
      </c>
      <c r="AG97" s="218">
        <v>44.7</v>
      </c>
      <c r="AH97" s="218">
        <v>0</v>
      </c>
      <c r="AI97" s="218">
        <v>0</v>
      </c>
      <c r="AJ97" s="218">
        <v>0</v>
      </c>
      <c r="AK97" s="218">
        <v>-1.87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261.23</v>
      </c>
      <c r="L98" s="218">
        <v>13.63</v>
      </c>
      <c r="M98" s="218">
        <v>53.39</v>
      </c>
      <c r="N98" s="218">
        <v>25.79</v>
      </c>
      <c r="O98" s="218">
        <v>72.459999999999994</v>
      </c>
      <c r="P98" s="218">
        <v>29.2</v>
      </c>
      <c r="Q98" s="218">
        <v>8.6300000000000008</v>
      </c>
      <c r="R98" s="218">
        <v>18.64</v>
      </c>
      <c r="S98" s="218">
        <v>11.15</v>
      </c>
      <c r="T98" s="218">
        <v>0.75</v>
      </c>
      <c r="U98" s="218">
        <v>61.67</v>
      </c>
      <c r="V98" s="218">
        <v>8.81</v>
      </c>
      <c r="W98" s="218">
        <v>18.05</v>
      </c>
      <c r="X98" s="218">
        <v>62.68</v>
      </c>
      <c r="Y98" s="218">
        <v>0</v>
      </c>
      <c r="Z98" s="218">
        <v>118.26</v>
      </c>
      <c r="AA98" s="218">
        <v>38.33</v>
      </c>
      <c r="AB98" s="218">
        <v>0</v>
      </c>
      <c r="AC98" s="218">
        <v>12.1</v>
      </c>
      <c r="AD98" s="218">
        <v>0</v>
      </c>
      <c r="AE98" s="218">
        <v>0</v>
      </c>
      <c r="AF98" s="218">
        <v>0</v>
      </c>
      <c r="AG98" s="218">
        <v>44.7</v>
      </c>
      <c r="AH98" s="218">
        <v>0</v>
      </c>
      <c r="AI98" s="218">
        <v>0</v>
      </c>
      <c r="AJ98" s="218">
        <v>0</v>
      </c>
      <c r="AK98" s="218">
        <v>-1.87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9.1125000000000008E-3</v>
      </c>
      <c r="E99">
        <f t="shared" si="0"/>
        <v>0</v>
      </c>
      <c r="F99">
        <f t="shared" si="0"/>
        <v>0</v>
      </c>
      <c r="G99">
        <f t="shared" si="0"/>
        <v>1.1999999999999999E-4</v>
      </c>
      <c r="H99">
        <f t="shared" si="0"/>
        <v>0</v>
      </c>
      <c r="I99">
        <f t="shared" si="0"/>
        <v>0</v>
      </c>
      <c r="J99">
        <f t="shared" si="0"/>
        <v>3.0749999999999999E-4</v>
      </c>
      <c r="K99">
        <f t="shared" si="0"/>
        <v>4.5120124999999964</v>
      </c>
      <c r="L99">
        <f t="shared" si="0"/>
        <v>0.1502575000000001</v>
      </c>
      <c r="M99">
        <f t="shared" si="0"/>
        <v>1.2813600000000007</v>
      </c>
      <c r="N99">
        <f t="shared" si="0"/>
        <v>0.6189599999999994</v>
      </c>
      <c r="O99">
        <f t="shared" si="0"/>
        <v>1.7390400000000006</v>
      </c>
      <c r="P99">
        <f t="shared" si="0"/>
        <v>0.70079999999999942</v>
      </c>
      <c r="Q99">
        <f t="shared" si="0"/>
        <v>0.1378774999999999</v>
      </c>
      <c r="R99">
        <f t="shared" si="0"/>
        <v>0.2453525</v>
      </c>
      <c r="S99">
        <f t="shared" si="0"/>
        <v>0.17117999999999983</v>
      </c>
      <c r="T99">
        <f t="shared" si="0"/>
        <v>7.2599999999999948E-3</v>
      </c>
      <c r="U99">
        <f t="shared" si="0"/>
        <v>1.4196050000000013</v>
      </c>
      <c r="V99">
        <f t="shared" si="0"/>
        <v>0.14667999999999984</v>
      </c>
      <c r="W99">
        <f t="shared" si="0"/>
        <v>0.31100249999999996</v>
      </c>
      <c r="X99">
        <f t="shared" si="0"/>
        <v>1.0762274999999999</v>
      </c>
      <c r="Y99">
        <f t="shared" si="0"/>
        <v>0</v>
      </c>
      <c r="Z99">
        <f t="shared" si="0"/>
        <v>1.8316475000000028</v>
      </c>
      <c r="AA99">
        <f t="shared" si="0"/>
        <v>0.49698999999999954</v>
      </c>
      <c r="AB99">
        <f t="shared" si="0"/>
        <v>0</v>
      </c>
      <c r="AC99">
        <f t="shared" si="0"/>
        <v>0.26277000000000011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1.0352625000000011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-4.4880000000000059E-2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0.53302249999999995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80.5</v>
      </c>
      <c r="L3" s="218">
        <v>54.82</v>
      </c>
      <c r="M3" s="218">
        <v>0</v>
      </c>
      <c r="N3" s="218">
        <v>14.51</v>
      </c>
      <c r="O3" s="218">
        <v>48.74</v>
      </c>
      <c r="P3" s="218">
        <v>66.8</v>
      </c>
      <c r="Q3" s="218">
        <v>4.7699999999999996</v>
      </c>
      <c r="R3" s="218">
        <v>10.42</v>
      </c>
      <c r="S3" s="218">
        <v>6.48</v>
      </c>
      <c r="T3" s="218">
        <v>0</v>
      </c>
      <c r="U3" s="218">
        <v>235.76</v>
      </c>
      <c r="V3" s="218">
        <v>5.0999999999999996</v>
      </c>
      <c r="W3" s="218">
        <v>10.59</v>
      </c>
      <c r="X3" s="218">
        <v>36.25</v>
      </c>
      <c r="Y3" s="218">
        <v>0</v>
      </c>
      <c r="Z3" s="218">
        <v>68.38</v>
      </c>
      <c r="AA3" s="218">
        <v>22.17</v>
      </c>
      <c r="AB3" s="218">
        <v>0</v>
      </c>
      <c r="AC3" s="218">
        <v>8</v>
      </c>
      <c r="AD3" s="218">
        <v>0</v>
      </c>
      <c r="AE3" s="218">
        <v>0</v>
      </c>
      <c r="AF3" s="218">
        <v>0</v>
      </c>
      <c r="AG3" s="218">
        <v>24.29</v>
      </c>
      <c r="AH3" s="218">
        <v>0</v>
      </c>
      <c r="AI3" s="218">
        <v>0</v>
      </c>
      <c r="AJ3" s="218">
        <v>0</v>
      </c>
      <c r="AK3" s="218">
        <v>-1.08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80.5</v>
      </c>
      <c r="L4" s="218">
        <v>55.81</v>
      </c>
      <c r="M4" s="218">
        <v>0</v>
      </c>
      <c r="N4" s="218">
        <v>14.51</v>
      </c>
      <c r="O4" s="218">
        <v>48.74</v>
      </c>
      <c r="P4" s="218">
        <v>66.8</v>
      </c>
      <c r="Q4" s="218">
        <v>4.8499999999999996</v>
      </c>
      <c r="R4" s="218">
        <v>10.42</v>
      </c>
      <c r="S4" s="218">
        <v>6.48</v>
      </c>
      <c r="T4" s="218">
        <v>0</v>
      </c>
      <c r="U4" s="218">
        <v>235.76</v>
      </c>
      <c r="V4" s="218">
        <v>5.0999999999999996</v>
      </c>
      <c r="W4" s="218">
        <v>10.59</v>
      </c>
      <c r="X4" s="218">
        <v>36.25</v>
      </c>
      <c r="Y4" s="218">
        <v>0</v>
      </c>
      <c r="Z4" s="218">
        <v>68.38</v>
      </c>
      <c r="AA4" s="218">
        <v>22.17</v>
      </c>
      <c r="AB4" s="218">
        <v>0</v>
      </c>
      <c r="AC4" s="218">
        <v>8</v>
      </c>
      <c r="AD4" s="218">
        <v>0</v>
      </c>
      <c r="AE4" s="218">
        <v>0</v>
      </c>
      <c r="AF4" s="218">
        <v>0</v>
      </c>
      <c r="AG4" s="218">
        <v>24.29</v>
      </c>
      <c r="AH4" s="218">
        <v>0</v>
      </c>
      <c r="AI4" s="218">
        <v>0</v>
      </c>
      <c r="AJ4" s="218">
        <v>0</v>
      </c>
      <c r="AK4" s="218">
        <v>-1.08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80.5</v>
      </c>
      <c r="L5" s="218">
        <v>55.81</v>
      </c>
      <c r="M5" s="218">
        <v>0</v>
      </c>
      <c r="N5" s="218">
        <v>14.51</v>
      </c>
      <c r="O5" s="218">
        <v>48.74</v>
      </c>
      <c r="P5" s="218">
        <v>66.8</v>
      </c>
      <c r="Q5" s="218">
        <v>4.8499999999999996</v>
      </c>
      <c r="R5" s="218">
        <v>10.42</v>
      </c>
      <c r="S5" s="218">
        <v>6.48</v>
      </c>
      <c r="T5" s="218">
        <v>0</v>
      </c>
      <c r="U5" s="218">
        <v>235.76</v>
      </c>
      <c r="V5" s="218">
        <v>5.0999999999999996</v>
      </c>
      <c r="W5" s="218">
        <v>10.59</v>
      </c>
      <c r="X5" s="218">
        <v>36.25</v>
      </c>
      <c r="Y5" s="218">
        <v>0</v>
      </c>
      <c r="Z5" s="218">
        <v>68.38</v>
      </c>
      <c r="AA5" s="218">
        <v>22.17</v>
      </c>
      <c r="AB5" s="218">
        <v>0</v>
      </c>
      <c r="AC5" s="218">
        <v>8</v>
      </c>
      <c r="AD5" s="218">
        <v>0</v>
      </c>
      <c r="AE5" s="218">
        <v>0</v>
      </c>
      <c r="AF5" s="218">
        <v>0</v>
      </c>
      <c r="AG5" s="218">
        <v>24.29</v>
      </c>
      <c r="AH5" s="218">
        <v>0</v>
      </c>
      <c r="AI5" s="218">
        <v>0</v>
      </c>
      <c r="AJ5" s="218">
        <v>0</v>
      </c>
      <c r="AK5" s="218">
        <v>-1.08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80.5</v>
      </c>
      <c r="L6" s="218">
        <v>55.81</v>
      </c>
      <c r="M6" s="218">
        <v>0</v>
      </c>
      <c r="N6" s="218">
        <v>14.51</v>
      </c>
      <c r="O6" s="218">
        <v>48.74</v>
      </c>
      <c r="P6" s="218">
        <v>66.8</v>
      </c>
      <c r="Q6" s="218">
        <v>4.8499999999999996</v>
      </c>
      <c r="R6" s="218">
        <v>10.42</v>
      </c>
      <c r="S6" s="218">
        <v>6.48</v>
      </c>
      <c r="T6" s="218">
        <v>0</v>
      </c>
      <c r="U6" s="218">
        <v>235.76</v>
      </c>
      <c r="V6" s="218">
        <v>5.0999999999999996</v>
      </c>
      <c r="W6" s="218">
        <v>10.59</v>
      </c>
      <c r="X6" s="218">
        <v>36.25</v>
      </c>
      <c r="Y6" s="218">
        <v>0</v>
      </c>
      <c r="Z6" s="218">
        <v>68.38</v>
      </c>
      <c r="AA6" s="218">
        <v>22.17</v>
      </c>
      <c r="AB6" s="218">
        <v>0</v>
      </c>
      <c r="AC6" s="218">
        <v>8</v>
      </c>
      <c r="AD6" s="218">
        <v>0</v>
      </c>
      <c r="AE6" s="218">
        <v>0</v>
      </c>
      <c r="AF6" s="218">
        <v>0</v>
      </c>
      <c r="AG6" s="218">
        <v>24.29</v>
      </c>
      <c r="AH6" s="218">
        <v>0</v>
      </c>
      <c r="AI6" s="218">
        <v>0</v>
      </c>
      <c r="AJ6" s="218">
        <v>0</v>
      </c>
      <c r="AK6" s="218">
        <v>-1.08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80.5</v>
      </c>
      <c r="L7" s="218">
        <v>55.81</v>
      </c>
      <c r="M7" s="218">
        <v>0</v>
      </c>
      <c r="N7" s="218">
        <v>14.51</v>
      </c>
      <c r="O7" s="218">
        <v>48.74</v>
      </c>
      <c r="P7" s="218">
        <v>66.8</v>
      </c>
      <c r="Q7" s="218">
        <v>4.6900000000000004</v>
      </c>
      <c r="R7" s="218">
        <v>10.42</v>
      </c>
      <c r="S7" s="218">
        <v>6.48</v>
      </c>
      <c r="T7" s="218">
        <v>0</v>
      </c>
      <c r="U7" s="218">
        <v>235.76</v>
      </c>
      <c r="V7" s="218">
        <v>5.0999999999999996</v>
      </c>
      <c r="W7" s="218">
        <v>10.59</v>
      </c>
      <c r="X7" s="218">
        <v>36.25</v>
      </c>
      <c r="Y7" s="218">
        <v>0</v>
      </c>
      <c r="Z7" s="218">
        <v>68.38</v>
      </c>
      <c r="AA7" s="218">
        <v>22.17</v>
      </c>
      <c r="AB7" s="218">
        <v>0</v>
      </c>
      <c r="AC7" s="218">
        <v>8</v>
      </c>
      <c r="AD7" s="218">
        <v>0</v>
      </c>
      <c r="AE7" s="218">
        <v>0</v>
      </c>
      <c r="AF7" s="218">
        <v>0</v>
      </c>
      <c r="AG7" s="218">
        <v>24.69</v>
      </c>
      <c r="AH7" s="218">
        <v>0</v>
      </c>
      <c r="AI7" s="218">
        <v>0</v>
      </c>
      <c r="AJ7" s="218">
        <v>0</v>
      </c>
      <c r="AK7" s="218">
        <v>-1.08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80.5</v>
      </c>
      <c r="L8" s="218">
        <v>55.81</v>
      </c>
      <c r="M8" s="218">
        <v>0</v>
      </c>
      <c r="N8" s="218">
        <v>14.51</v>
      </c>
      <c r="O8" s="218">
        <v>48.74</v>
      </c>
      <c r="P8" s="218">
        <v>66.8</v>
      </c>
      <c r="Q8" s="218">
        <v>4.6900000000000004</v>
      </c>
      <c r="R8" s="218">
        <v>10.42</v>
      </c>
      <c r="S8" s="218">
        <v>6.48</v>
      </c>
      <c r="T8" s="218">
        <v>0</v>
      </c>
      <c r="U8" s="218">
        <v>235.76</v>
      </c>
      <c r="V8" s="218">
        <v>5.0999999999999996</v>
      </c>
      <c r="W8" s="218">
        <v>10.59</v>
      </c>
      <c r="X8" s="218">
        <v>36.25</v>
      </c>
      <c r="Y8" s="218">
        <v>0</v>
      </c>
      <c r="Z8" s="218">
        <v>68.38</v>
      </c>
      <c r="AA8" s="218">
        <v>22.17</v>
      </c>
      <c r="AB8" s="218">
        <v>0</v>
      </c>
      <c r="AC8" s="218">
        <v>8</v>
      </c>
      <c r="AD8" s="218">
        <v>0</v>
      </c>
      <c r="AE8" s="218">
        <v>0</v>
      </c>
      <c r="AF8" s="218">
        <v>0</v>
      </c>
      <c r="AG8" s="218">
        <v>24.69</v>
      </c>
      <c r="AH8" s="218">
        <v>0</v>
      </c>
      <c r="AI8" s="218">
        <v>0</v>
      </c>
      <c r="AJ8" s="218">
        <v>0</v>
      </c>
      <c r="AK8" s="218">
        <v>-1.08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0.25</v>
      </c>
      <c r="H9" s="218">
        <v>0</v>
      </c>
      <c r="I9" s="218">
        <v>0</v>
      </c>
      <c r="J9" s="218">
        <v>0.62</v>
      </c>
      <c r="K9" s="218">
        <v>80.5</v>
      </c>
      <c r="L9" s="218">
        <v>55.81</v>
      </c>
      <c r="M9" s="218">
        <v>0</v>
      </c>
      <c r="N9" s="218">
        <v>14.51</v>
      </c>
      <c r="O9" s="218">
        <v>48.74</v>
      </c>
      <c r="P9" s="218">
        <v>66.8</v>
      </c>
      <c r="Q9" s="218">
        <v>4.8499999999999996</v>
      </c>
      <c r="R9" s="218">
        <v>10.42</v>
      </c>
      <c r="S9" s="218">
        <v>6.7</v>
      </c>
      <c r="T9" s="218">
        <v>0</v>
      </c>
      <c r="U9" s="218">
        <v>235.76</v>
      </c>
      <c r="V9" s="218">
        <v>5.0999999999999996</v>
      </c>
      <c r="W9" s="218">
        <v>10.59</v>
      </c>
      <c r="X9" s="218">
        <v>36.25</v>
      </c>
      <c r="Y9" s="218">
        <v>0</v>
      </c>
      <c r="Z9" s="218">
        <v>68.38</v>
      </c>
      <c r="AA9" s="218">
        <v>22.17</v>
      </c>
      <c r="AB9" s="218">
        <v>0</v>
      </c>
      <c r="AC9" s="218">
        <v>8</v>
      </c>
      <c r="AD9" s="218">
        <v>0</v>
      </c>
      <c r="AE9" s="218">
        <v>0</v>
      </c>
      <c r="AF9" s="218">
        <v>0</v>
      </c>
      <c r="AG9" s="218">
        <v>24.69</v>
      </c>
      <c r="AH9" s="218">
        <v>0</v>
      </c>
      <c r="AI9" s="218">
        <v>0</v>
      </c>
      <c r="AJ9" s="218">
        <v>0</v>
      </c>
      <c r="AK9" s="218">
        <v>-1.08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80.5</v>
      </c>
      <c r="L10" s="218">
        <v>55.81</v>
      </c>
      <c r="M10" s="218">
        <v>0</v>
      </c>
      <c r="N10" s="218">
        <v>14.51</v>
      </c>
      <c r="O10" s="218">
        <v>48.74</v>
      </c>
      <c r="P10" s="218">
        <v>66.8</v>
      </c>
      <c r="Q10" s="218">
        <v>4.6900000000000004</v>
      </c>
      <c r="R10" s="218">
        <v>10.42</v>
      </c>
      <c r="S10" s="218">
        <v>6.48</v>
      </c>
      <c r="T10" s="218">
        <v>0</v>
      </c>
      <c r="U10" s="218">
        <v>235.76</v>
      </c>
      <c r="V10" s="218">
        <v>5.0999999999999996</v>
      </c>
      <c r="W10" s="218">
        <v>10.59</v>
      </c>
      <c r="X10" s="218">
        <v>36.25</v>
      </c>
      <c r="Y10" s="218">
        <v>0</v>
      </c>
      <c r="Z10" s="218">
        <v>68.38</v>
      </c>
      <c r="AA10" s="218">
        <v>22.17</v>
      </c>
      <c r="AB10" s="218">
        <v>0</v>
      </c>
      <c r="AC10" s="218">
        <v>8</v>
      </c>
      <c r="AD10" s="218">
        <v>0</v>
      </c>
      <c r="AE10" s="218">
        <v>0</v>
      </c>
      <c r="AF10" s="218">
        <v>0</v>
      </c>
      <c r="AG10" s="218">
        <v>24.69</v>
      </c>
      <c r="AH10" s="218">
        <v>0</v>
      </c>
      <c r="AI10" s="218">
        <v>0</v>
      </c>
      <c r="AJ10" s="218">
        <v>0</v>
      </c>
      <c r="AK10" s="218">
        <v>-1.08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80.5</v>
      </c>
      <c r="L11" s="218">
        <v>55.81</v>
      </c>
      <c r="M11" s="218">
        <v>0</v>
      </c>
      <c r="N11" s="218">
        <v>14.51</v>
      </c>
      <c r="O11" s="218">
        <v>48.74</v>
      </c>
      <c r="P11" s="218">
        <v>66.8</v>
      </c>
      <c r="Q11" s="218">
        <v>4.78</v>
      </c>
      <c r="R11" s="218">
        <v>10.42</v>
      </c>
      <c r="S11" s="218">
        <v>6.48</v>
      </c>
      <c r="T11" s="218">
        <v>0</v>
      </c>
      <c r="U11" s="218">
        <v>235.76</v>
      </c>
      <c r="V11" s="218">
        <v>5.0999999999999996</v>
      </c>
      <c r="W11" s="218">
        <v>10.59</v>
      </c>
      <c r="X11" s="218">
        <v>36.25</v>
      </c>
      <c r="Y11" s="218">
        <v>0</v>
      </c>
      <c r="Z11" s="218">
        <v>68.38</v>
      </c>
      <c r="AA11" s="218">
        <v>22.17</v>
      </c>
      <c r="AB11" s="218">
        <v>0</v>
      </c>
      <c r="AC11" s="218">
        <v>8</v>
      </c>
      <c r="AD11" s="218">
        <v>0</v>
      </c>
      <c r="AE11" s="218">
        <v>0</v>
      </c>
      <c r="AF11" s="218">
        <v>0</v>
      </c>
      <c r="AG11" s="218">
        <v>24.69</v>
      </c>
      <c r="AH11" s="218">
        <v>0</v>
      </c>
      <c r="AI11" s="218">
        <v>0</v>
      </c>
      <c r="AJ11" s="218">
        <v>0</v>
      </c>
      <c r="AK11" s="218">
        <v>-1.08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80.5</v>
      </c>
      <c r="L12" s="218">
        <v>55.81</v>
      </c>
      <c r="M12" s="218">
        <v>0</v>
      </c>
      <c r="N12" s="218">
        <v>14.51</v>
      </c>
      <c r="O12" s="218">
        <v>48.74</v>
      </c>
      <c r="P12" s="218">
        <v>66.8</v>
      </c>
      <c r="Q12" s="218">
        <v>4.8499999999999996</v>
      </c>
      <c r="R12" s="218">
        <v>10.42</v>
      </c>
      <c r="S12" s="218">
        <v>6.7</v>
      </c>
      <c r="T12" s="218">
        <v>0</v>
      </c>
      <c r="U12" s="218">
        <v>235.76</v>
      </c>
      <c r="V12" s="218">
        <v>5.0999999999999996</v>
      </c>
      <c r="W12" s="218">
        <v>10.59</v>
      </c>
      <c r="X12" s="218">
        <v>36.25</v>
      </c>
      <c r="Y12" s="218">
        <v>0</v>
      </c>
      <c r="Z12" s="218">
        <v>68.38</v>
      </c>
      <c r="AA12" s="218">
        <v>22.17</v>
      </c>
      <c r="AB12" s="218">
        <v>0</v>
      </c>
      <c r="AC12" s="218">
        <v>8</v>
      </c>
      <c r="AD12" s="218">
        <v>0</v>
      </c>
      <c r="AE12" s="218">
        <v>0</v>
      </c>
      <c r="AF12" s="218">
        <v>0</v>
      </c>
      <c r="AG12" s="218">
        <v>24.69</v>
      </c>
      <c r="AH12" s="218">
        <v>0</v>
      </c>
      <c r="AI12" s="218">
        <v>0</v>
      </c>
      <c r="AJ12" s="218">
        <v>0</v>
      </c>
      <c r="AK12" s="218">
        <v>-1.08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80.5</v>
      </c>
      <c r="L13" s="218">
        <v>55.81</v>
      </c>
      <c r="M13" s="218">
        <v>0</v>
      </c>
      <c r="N13" s="218">
        <v>14.51</v>
      </c>
      <c r="O13" s="218">
        <v>48.74</v>
      </c>
      <c r="P13" s="218">
        <v>66.8</v>
      </c>
      <c r="Q13" s="218">
        <v>4.8499999999999996</v>
      </c>
      <c r="R13" s="218">
        <v>10.42</v>
      </c>
      <c r="S13" s="218">
        <v>6.7</v>
      </c>
      <c r="T13" s="218">
        <v>0</v>
      </c>
      <c r="U13" s="218">
        <v>238.93</v>
      </c>
      <c r="V13" s="218">
        <v>5.0999999999999996</v>
      </c>
      <c r="W13" s="218">
        <v>10.59</v>
      </c>
      <c r="X13" s="218">
        <v>36.25</v>
      </c>
      <c r="Y13" s="218">
        <v>0</v>
      </c>
      <c r="Z13" s="218">
        <v>70.680000000000007</v>
      </c>
      <c r="AA13" s="218">
        <v>22.17</v>
      </c>
      <c r="AB13" s="218">
        <v>0</v>
      </c>
      <c r="AC13" s="218">
        <v>8</v>
      </c>
      <c r="AD13" s="218">
        <v>0</v>
      </c>
      <c r="AE13" s="218">
        <v>0</v>
      </c>
      <c r="AF13" s="218">
        <v>0</v>
      </c>
      <c r="AG13" s="218">
        <v>24.69</v>
      </c>
      <c r="AH13" s="218">
        <v>0</v>
      </c>
      <c r="AI13" s="218">
        <v>0</v>
      </c>
      <c r="AJ13" s="218">
        <v>0</v>
      </c>
      <c r="AK13" s="218">
        <v>-1.08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80.5</v>
      </c>
      <c r="L14" s="218">
        <v>55.81</v>
      </c>
      <c r="M14" s="218">
        <v>0</v>
      </c>
      <c r="N14" s="218">
        <v>14.51</v>
      </c>
      <c r="O14" s="218">
        <v>48.74</v>
      </c>
      <c r="P14" s="218">
        <v>66.8</v>
      </c>
      <c r="Q14" s="218">
        <v>4.8499999999999996</v>
      </c>
      <c r="R14" s="218">
        <v>10.42</v>
      </c>
      <c r="S14" s="218">
        <v>6.7</v>
      </c>
      <c r="T14" s="218">
        <v>0</v>
      </c>
      <c r="U14" s="218">
        <v>242.68</v>
      </c>
      <c r="V14" s="218">
        <v>5.0999999999999996</v>
      </c>
      <c r="W14" s="218">
        <v>10.59</v>
      </c>
      <c r="X14" s="218">
        <v>36.25</v>
      </c>
      <c r="Y14" s="218">
        <v>0</v>
      </c>
      <c r="Z14" s="218">
        <v>68.38</v>
      </c>
      <c r="AA14" s="218">
        <v>22.17</v>
      </c>
      <c r="AB14" s="218">
        <v>0</v>
      </c>
      <c r="AC14" s="218">
        <v>8</v>
      </c>
      <c r="AD14" s="218">
        <v>0</v>
      </c>
      <c r="AE14" s="218">
        <v>0</v>
      </c>
      <c r="AF14" s="218">
        <v>0</v>
      </c>
      <c r="AG14" s="218">
        <v>24.69</v>
      </c>
      <c r="AH14" s="218">
        <v>0</v>
      </c>
      <c r="AI14" s="218">
        <v>0</v>
      </c>
      <c r="AJ14" s="218">
        <v>0</v>
      </c>
      <c r="AK14" s="218">
        <v>-1.08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40.25</v>
      </c>
      <c r="L15" s="218">
        <v>55.81</v>
      </c>
      <c r="M15" s="218">
        <v>0</v>
      </c>
      <c r="N15" s="218">
        <v>14.51</v>
      </c>
      <c r="O15" s="218">
        <v>48.74</v>
      </c>
      <c r="P15" s="218">
        <v>66.8</v>
      </c>
      <c r="Q15" s="218">
        <v>4.8499999999999996</v>
      </c>
      <c r="R15" s="218">
        <v>10.42</v>
      </c>
      <c r="S15" s="218">
        <v>6.7</v>
      </c>
      <c r="T15" s="218">
        <v>0</v>
      </c>
      <c r="U15" s="218">
        <v>243.22</v>
      </c>
      <c r="V15" s="218">
        <v>5.0999999999999996</v>
      </c>
      <c r="W15" s="218">
        <v>10.59</v>
      </c>
      <c r="X15" s="218">
        <v>36.25</v>
      </c>
      <c r="Y15" s="218">
        <v>0</v>
      </c>
      <c r="Z15" s="218">
        <v>68.38</v>
      </c>
      <c r="AA15" s="218">
        <v>22.17</v>
      </c>
      <c r="AB15" s="218">
        <v>0</v>
      </c>
      <c r="AC15" s="218">
        <v>8</v>
      </c>
      <c r="AD15" s="218">
        <v>0</v>
      </c>
      <c r="AE15" s="218">
        <v>0</v>
      </c>
      <c r="AF15" s="218">
        <v>0</v>
      </c>
      <c r="AG15" s="218">
        <v>24.69</v>
      </c>
      <c r="AH15" s="218">
        <v>0</v>
      </c>
      <c r="AI15" s="218">
        <v>0</v>
      </c>
      <c r="AJ15" s="218">
        <v>0</v>
      </c>
      <c r="AK15" s="218">
        <v>-1.08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40.25</v>
      </c>
      <c r="L16" s="218">
        <v>55.81</v>
      </c>
      <c r="M16" s="218">
        <v>0</v>
      </c>
      <c r="N16" s="218">
        <v>14.51</v>
      </c>
      <c r="O16" s="218">
        <v>48.74</v>
      </c>
      <c r="P16" s="218">
        <v>66.8</v>
      </c>
      <c r="Q16" s="218">
        <v>4.8499999999999996</v>
      </c>
      <c r="R16" s="218">
        <v>10.42</v>
      </c>
      <c r="S16" s="218">
        <v>6.7</v>
      </c>
      <c r="T16" s="218">
        <v>0</v>
      </c>
      <c r="U16" s="218">
        <v>243.22</v>
      </c>
      <c r="V16" s="218">
        <v>5.0999999999999996</v>
      </c>
      <c r="W16" s="218">
        <v>10.59</v>
      </c>
      <c r="X16" s="218">
        <v>36.25</v>
      </c>
      <c r="Y16" s="218">
        <v>0</v>
      </c>
      <c r="Z16" s="218">
        <v>68.38</v>
      </c>
      <c r="AA16" s="218">
        <v>22.17</v>
      </c>
      <c r="AB16" s="218">
        <v>0</v>
      </c>
      <c r="AC16" s="218">
        <v>8</v>
      </c>
      <c r="AD16" s="218">
        <v>0</v>
      </c>
      <c r="AE16" s="218">
        <v>0</v>
      </c>
      <c r="AF16" s="218">
        <v>0</v>
      </c>
      <c r="AG16" s="218">
        <v>24.69</v>
      </c>
      <c r="AH16" s="218">
        <v>0</v>
      </c>
      <c r="AI16" s="218">
        <v>0</v>
      </c>
      <c r="AJ16" s="218">
        <v>0</v>
      </c>
      <c r="AK16" s="218">
        <v>-1.08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40.25</v>
      </c>
      <c r="L17" s="218">
        <v>10.06</v>
      </c>
      <c r="M17" s="218">
        <v>0</v>
      </c>
      <c r="N17" s="218">
        <v>14.51</v>
      </c>
      <c r="O17" s="218">
        <v>48.74</v>
      </c>
      <c r="P17" s="218">
        <v>66.8</v>
      </c>
      <c r="Q17" s="218">
        <v>4.8499999999999996</v>
      </c>
      <c r="R17" s="218">
        <v>10.42</v>
      </c>
      <c r="S17" s="218">
        <v>6.7</v>
      </c>
      <c r="T17" s="218">
        <v>0</v>
      </c>
      <c r="U17" s="218">
        <v>243.22</v>
      </c>
      <c r="V17" s="218">
        <v>5.0999999999999996</v>
      </c>
      <c r="W17" s="218">
        <v>10.59</v>
      </c>
      <c r="X17" s="218">
        <v>36.25</v>
      </c>
      <c r="Y17" s="218">
        <v>0</v>
      </c>
      <c r="Z17" s="218">
        <v>68.38</v>
      </c>
      <c r="AA17" s="218">
        <v>22.17</v>
      </c>
      <c r="AB17" s="218">
        <v>0</v>
      </c>
      <c r="AC17" s="218">
        <v>8</v>
      </c>
      <c r="AD17" s="218">
        <v>0</v>
      </c>
      <c r="AE17" s="218">
        <v>0</v>
      </c>
      <c r="AF17" s="218">
        <v>0</v>
      </c>
      <c r="AG17" s="218">
        <v>24.69</v>
      </c>
      <c r="AH17" s="218">
        <v>0</v>
      </c>
      <c r="AI17" s="218">
        <v>0</v>
      </c>
      <c r="AJ17" s="218">
        <v>0</v>
      </c>
      <c r="AK17" s="218">
        <v>-1.08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40.25</v>
      </c>
      <c r="L18" s="218">
        <v>10.06</v>
      </c>
      <c r="M18" s="218">
        <v>0</v>
      </c>
      <c r="N18" s="218">
        <v>14.51</v>
      </c>
      <c r="O18" s="218">
        <v>48.74</v>
      </c>
      <c r="P18" s="218">
        <v>66.8</v>
      </c>
      <c r="Q18" s="218">
        <v>4.8499999999999996</v>
      </c>
      <c r="R18" s="218">
        <v>10.42</v>
      </c>
      <c r="S18" s="218">
        <v>6.7</v>
      </c>
      <c r="T18" s="218">
        <v>0</v>
      </c>
      <c r="U18" s="218">
        <v>243.22</v>
      </c>
      <c r="V18" s="218">
        <v>5.0999999999999996</v>
      </c>
      <c r="W18" s="218">
        <v>10.59</v>
      </c>
      <c r="X18" s="218">
        <v>36.25</v>
      </c>
      <c r="Y18" s="218">
        <v>0</v>
      </c>
      <c r="Z18" s="218">
        <v>68.38</v>
      </c>
      <c r="AA18" s="218">
        <v>22.17</v>
      </c>
      <c r="AB18" s="218">
        <v>0</v>
      </c>
      <c r="AC18" s="218">
        <v>8</v>
      </c>
      <c r="AD18" s="218">
        <v>0</v>
      </c>
      <c r="AE18" s="218">
        <v>0</v>
      </c>
      <c r="AF18" s="218">
        <v>0</v>
      </c>
      <c r="AG18" s="218">
        <v>24.69</v>
      </c>
      <c r="AH18" s="218">
        <v>0</v>
      </c>
      <c r="AI18" s="218">
        <v>0</v>
      </c>
      <c r="AJ18" s="218">
        <v>0</v>
      </c>
      <c r="AK18" s="218">
        <v>-1.08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40.25</v>
      </c>
      <c r="L19" s="218">
        <v>10.06</v>
      </c>
      <c r="M19" s="218">
        <v>0</v>
      </c>
      <c r="N19" s="218">
        <v>14.51</v>
      </c>
      <c r="O19" s="218">
        <v>48.74</v>
      </c>
      <c r="P19" s="218">
        <v>66.8</v>
      </c>
      <c r="Q19" s="218">
        <v>2.65</v>
      </c>
      <c r="R19" s="218">
        <v>10.42</v>
      </c>
      <c r="S19" s="218">
        <v>3.31</v>
      </c>
      <c r="T19" s="218">
        <v>0</v>
      </c>
      <c r="U19" s="218">
        <v>250.05</v>
      </c>
      <c r="V19" s="218">
        <v>5.0999999999999996</v>
      </c>
      <c r="W19" s="218">
        <v>10.59</v>
      </c>
      <c r="X19" s="218">
        <v>36.25</v>
      </c>
      <c r="Y19" s="218">
        <v>0</v>
      </c>
      <c r="Z19" s="218">
        <v>68.38</v>
      </c>
      <c r="AA19" s="218">
        <v>22.17</v>
      </c>
      <c r="AB19" s="218">
        <v>0</v>
      </c>
      <c r="AC19" s="218">
        <v>8</v>
      </c>
      <c r="AD19" s="218">
        <v>0</v>
      </c>
      <c r="AE19" s="218">
        <v>0</v>
      </c>
      <c r="AF19" s="218">
        <v>0</v>
      </c>
      <c r="AG19" s="218">
        <v>24.69</v>
      </c>
      <c r="AH19" s="218">
        <v>0</v>
      </c>
      <c r="AI19" s="218">
        <v>0</v>
      </c>
      <c r="AJ19" s="218">
        <v>0</v>
      </c>
      <c r="AK19" s="218">
        <v>-1.08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40.25</v>
      </c>
      <c r="L20" s="218">
        <v>10.06</v>
      </c>
      <c r="M20" s="218">
        <v>0</v>
      </c>
      <c r="N20" s="218">
        <v>14.51</v>
      </c>
      <c r="O20" s="218">
        <v>48.74</v>
      </c>
      <c r="P20" s="218">
        <v>66.8</v>
      </c>
      <c r="Q20" s="218">
        <v>2.65</v>
      </c>
      <c r="R20" s="218">
        <v>10.42</v>
      </c>
      <c r="S20" s="218">
        <v>3.31</v>
      </c>
      <c r="T20" s="218">
        <v>0</v>
      </c>
      <c r="U20" s="218">
        <v>260.05</v>
      </c>
      <c r="V20" s="218">
        <v>5.0999999999999996</v>
      </c>
      <c r="W20" s="218">
        <v>10.59</v>
      </c>
      <c r="X20" s="218">
        <v>36.25</v>
      </c>
      <c r="Y20" s="218">
        <v>0</v>
      </c>
      <c r="Z20" s="218">
        <v>68.38</v>
      </c>
      <c r="AA20" s="218">
        <v>22.17</v>
      </c>
      <c r="AB20" s="218">
        <v>0</v>
      </c>
      <c r="AC20" s="218">
        <v>8</v>
      </c>
      <c r="AD20" s="218">
        <v>0</v>
      </c>
      <c r="AE20" s="218">
        <v>0</v>
      </c>
      <c r="AF20" s="218">
        <v>0</v>
      </c>
      <c r="AG20" s="218">
        <v>24.69</v>
      </c>
      <c r="AH20" s="218">
        <v>0</v>
      </c>
      <c r="AI20" s="218">
        <v>0</v>
      </c>
      <c r="AJ20" s="218">
        <v>0</v>
      </c>
      <c r="AK20" s="218">
        <v>-1.08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40.25</v>
      </c>
      <c r="L21" s="218">
        <v>10.06</v>
      </c>
      <c r="M21" s="218">
        <v>0</v>
      </c>
      <c r="N21" s="218">
        <v>14.51</v>
      </c>
      <c r="O21" s="218">
        <v>48.74</v>
      </c>
      <c r="P21" s="218">
        <v>66.8</v>
      </c>
      <c r="Q21" s="218">
        <v>2.65</v>
      </c>
      <c r="R21" s="218">
        <v>10.42</v>
      </c>
      <c r="S21" s="218">
        <v>3.31</v>
      </c>
      <c r="T21" s="218">
        <v>0</v>
      </c>
      <c r="U21" s="218">
        <v>268.77999999999997</v>
      </c>
      <c r="V21" s="218">
        <v>5.0999999999999996</v>
      </c>
      <c r="W21" s="218">
        <v>10.59</v>
      </c>
      <c r="X21" s="218">
        <v>36.25</v>
      </c>
      <c r="Y21" s="218">
        <v>0</v>
      </c>
      <c r="Z21" s="218">
        <v>68.38</v>
      </c>
      <c r="AA21" s="218">
        <v>22.17</v>
      </c>
      <c r="AB21" s="218">
        <v>0</v>
      </c>
      <c r="AC21" s="218">
        <v>8</v>
      </c>
      <c r="AD21" s="218">
        <v>0</v>
      </c>
      <c r="AE21" s="218">
        <v>0</v>
      </c>
      <c r="AF21" s="218">
        <v>0</v>
      </c>
      <c r="AG21" s="218">
        <v>24.69</v>
      </c>
      <c r="AH21" s="218">
        <v>0</v>
      </c>
      <c r="AI21" s="218">
        <v>0</v>
      </c>
      <c r="AJ21" s="218">
        <v>0</v>
      </c>
      <c r="AK21" s="218">
        <v>-1.08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40.25</v>
      </c>
      <c r="L22" s="218">
        <v>10.06</v>
      </c>
      <c r="M22" s="218">
        <v>0</v>
      </c>
      <c r="N22" s="218">
        <v>14.51</v>
      </c>
      <c r="O22" s="218">
        <v>48.74</v>
      </c>
      <c r="P22" s="218">
        <v>66.8</v>
      </c>
      <c r="Q22" s="218">
        <v>2.65</v>
      </c>
      <c r="R22" s="218">
        <v>10.42</v>
      </c>
      <c r="S22" s="218">
        <v>3.31</v>
      </c>
      <c r="T22" s="218">
        <v>0</v>
      </c>
      <c r="U22" s="218">
        <v>274.10000000000002</v>
      </c>
      <c r="V22" s="218">
        <v>5.0999999999999996</v>
      </c>
      <c r="W22" s="218">
        <v>10.59</v>
      </c>
      <c r="X22" s="218">
        <v>36.25</v>
      </c>
      <c r="Y22" s="218">
        <v>0</v>
      </c>
      <c r="Z22" s="218">
        <v>68.38</v>
      </c>
      <c r="AA22" s="218">
        <v>22.17</v>
      </c>
      <c r="AB22" s="218">
        <v>0</v>
      </c>
      <c r="AC22" s="218">
        <v>8</v>
      </c>
      <c r="AD22" s="218">
        <v>0</v>
      </c>
      <c r="AE22" s="218">
        <v>0</v>
      </c>
      <c r="AF22" s="218">
        <v>0</v>
      </c>
      <c r="AG22" s="218">
        <v>24.69</v>
      </c>
      <c r="AH22" s="218">
        <v>0</v>
      </c>
      <c r="AI22" s="218">
        <v>0</v>
      </c>
      <c r="AJ22" s="218">
        <v>0</v>
      </c>
      <c r="AK22" s="218">
        <v>-1.08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40.25</v>
      </c>
      <c r="L23" s="218">
        <v>10.06</v>
      </c>
      <c r="M23" s="218">
        <v>0</v>
      </c>
      <c r="N23" s="218">
        <v>14.51</v>
      </c>
      <c r="O23" s="218">
        <v>48.74</v>
      </c>
      <c r="P23" s="218">
        <v>66.8</v>
      </c>
      <c r="Q23" s="218">
        <v>2.65</v>
      </c>
      <c r="R23" s="218">
        <v>10.42</v>
      </c>
      <c r="S23" s="218">
        <v>3.31</v>
      </c>
      <c r="T23" s="218">
        <v>0</v>
      </c>
      <c r="U23" s="218">
        <v>279.86</v>
      </c>
      <c r="V23" s="218">
        <v>5.0999999999999996</v>
      </c>
      <c r="W23" s="218">
        <v>10.59</v>
      </c>
      <c r="X23" s="218">
        <v>36.25</v>
      </c>
      <c r="Y23" s="218">
        <v>0</v>
      </c>
      <c r="Z23" s="218">
        <v>68.38</v>
      </c>
      <c r="AA23" s="218">
        <v>22.17</v>
      </c>
      <c r="AB23" s="218">
        <v>0</v>
      </c>
      <c r="AC23" s="218">
        <v>8</v>
      </c>
      <c r="AD23" s="218">
        <v>0</v>
      </c>
      <c r="AE23" s="218">
        <v>0</v>
      </c>
      <c r="AF23" s="218">
        <v>0</v>
      </c>
      <c r="AG23" s="218">
        <v>24.69</v>
      </c>
      <c r="AH23" s="218">
        <v>0</v>
      </c>
      <c r="AI23" s="218">
        <v>0</v>
      </c>
      <c r="AJ23" s="218">
        <v>0</v>
      </c>
      <c r="AK23" s="218">
        <v>-1.08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40.25</v>
      </c>
      <c r="L24" s="218">
        <v>10.06</v>
      </c>
      <c r="M24" s="218">
        <v>0</v>
      </c>
      <c r="N24" s="218">
        <v>14.51</v>
      </c>
      <c r="O24" s="218">
        <v>48.74</v>
      </c>
      <c r="P24" s="218">
        <v>66.8</v>
      </c>
      <c r="Q24" s="218">
        <v>2.65</v>
      </c>
      <c r="R24" s="218">
        <v>10.42</v>
      </c>
      <c r="S24" s="218">
        <v>3.31</v>
      </c>
      <c r="T24" s="218">
        <v>0</v>
      </c>
      <c r="U24" s="218">
        <v>281.20999999999998</v>
      </c>
      <c r="V24" s="218">
        <v>5.0999999999999996</v>
      </c>
      <c r="W24" s="218">
        <v>10.59</v>
      </c>
      <c r="X24" s="218">
        <v>36.25</v>
      </c>
      <c r="Y24" s="218">
        <v>0</v>
      </c>
      <c r="Z24" s="218">
        <v>68.38</v>
      </c>
      <c r="AA24" s="218">
        <v>22.17</v>
      </c>
      <c r="AB24" s="218">
        <v>0</v>
      </c>
      <c r="AC24" s="218">
        <v>8</v>
      </c>
      <c r="AD24" s="218">
        <v>0</v>
      </c>
      <c r="AE24" s="218">
        <v>0</v>
      </c>
      <c r="AF24" s="218">
        <v>0</v>
      </c>
      <c r="AG24" s="218">
        <v>24.69</v>
      </c>
      <c r="AH24" s="218">
        <v>0</v>
      </c>
      <c r="AI24" s="218">
        <v>0</v>
      </c>
      <c r="AJ24" s="218">
        <v>0</v>
      </c>
      <c r="AK24" s="218">
        <v>-1.08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40.25</v>
      </c>
      <c r="L25" s="218">
        <v>10.050000000000001</v>
      </c>
      <c r="M25" s="218">
        <v>0</v>
      </c>
      <c r="N25" s="218">
        <v>14.51</v>
      </c>
      <c r="O25" s="218">
        <v>48.74</v>
      </c>
      <c r="P25" s="218">
        <v>66.8</v>
      </c>
      <c r="Q25" s="218">
        <v>2.65</v>
      </c>
      <c r="R25" s="218">
        <v>10.42</v>
      </c>
      <c r="S25" s="218">
        <v>3.31</v>
      </c>
      <c r="T25" s="218">
        <v>0</v>
      </c>
      <c r="U25" s="218">
        <v>281.20999999999998</v>
      </c>
      <c r="V25" s="218">
        <v>5.0999999999999996</v>
      </c>
      <c r="W25" s="218">
        <v>10.59</v>
      </c>
      <c r="X25" s="218">
        <v>36.25</v>
      </c>
      <c r="Y25" s="218">
        <v>0</v>
      </c>
      <c r="Z25" s="218">
        <v>68.38</v>
      </c>
      <c r="AA25" s="218">
        <v>22.17</v>
      </c>
      <c r="AB25" s="218">
        <v>0</v>
      </c>
      <c r="AC25" s="218">
        <v>8</v>
      </c>
      <c r="AD25" s="218">
        <v>0</v>
      </c>
      <c r="AE25" s="218">
        <v>0</v>
      </c>
      <c r="AF25" s="218">
        <v>0</v>
      </c>
      <c r="AG25" s="218">
        <v>24.69</v>
      </c>
      <c r="AH25" s="218">
        <v>0</v>
      </c>
      <c r="AI25" s="218">
        <v>0</v>
      </c>
      <c r="AJ25" s="218">
        <v>0</v>
      </c>
      <c r="AK25" s="218">
        <v>-1.08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40.25</v>
      </c>
      <c r="L26" s="218">
        <v>10.050000000000001</v>
      </c>
      <c r="M26" s="218">
        <v>0</v>
      </c>
      <c r="N26" s="218">
        <v>14.51</v>
      </c>
      <c r="O26" s="218">
        <v>48.74</v>
      </c>
      <c r="P26" s="218">
        <v>66.8</v>
      </c>
      <c r="Q26" s="218">
        <v>2.65</v>
      </c>
      <c r="R26" s="218">
        <v>10.42</v>
      </c>
      <c r="S26" s="218">
        <v>3.31</v>
      </c>
      <c r="T26" s="218">
        <v>0</v>
      </c>
      <c r="U26" s="218">
        <v>281.20999999999998</v>
      </c>
      <c r="V26" s="218">
        <v>5.0999999999999996</v>
      </c>
      <c r="W26" s="218">
        <v>10.59</v>
      </c>
      <c r="X26" s="218">
        <v>36.25</v>
      </c>
      <c r="Y26" s="218">
        <v>0</v>
      </c>
      <c r="Z26" s="218">
        <v>68.38</v>
      </c>
      <c r="AA26" s="218">
        <v>22.17</v>
      </c>
      <c r="AB26" s="218">
        <v>0</v>
      </c>
      <c r="AC26" s="218">
        <v>8</v>
      </c>
      <c r="AD26" s="218">
        <v>0</v>
      </c>
      <c r="AE26" s="218">
        <v>0</v>
      </c>
      <c r="AF26" s="218">
        <v>0</v>
      </c>
      <c r="AG26" s="218">
        <v>24.69</v>
      </c>
      <c r="AH26" s="218">
        <v>0</v>
      </c>
      <c r="AI26" s="218">
        <v>0</v>
      </c>
      <c r="AJ26" s="218">
        <v>0</v>
      </c>
      <c r="AK26" s="218">
        <v>-1.08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40.25</v>
      </c>
      <c r="L27" s="218">
        <v>10.11</v>
      </c>
      <c r="M27" s="218">
        <v>0</v>
      </c>
      <c r="N27" s="218">
        <v>14.51</v>
      </c>
      <c r="O27" s="218">
        <v>48.74</v>
      </c>
      <c r="P27" s="218">
        <v>66.8</v>
      </c>
      <c r="Q27" s="218">
        <v>2.65</v>
      </c>
      <c r="R27" s="218">
        <v>10.77</v>
      </c>
      <c r="S27" s="218">
        <v>3.31</v>
      </c>
      <c r="T27" s="218">
        <v>0</v>
      </c>
      <c r="U27" s="218">
        <v>281.20999999999998</v>
      </c>
      <c r="V27" s="218">
        <v>5.0999999999999996</v>
      </c>
      <c r="W27" s="218">
        <v>10.59</v>
      </c>
      <c r="X27" s="218">
        <v>36.25</v>
      </c>
      <c r="Y27" s="218">
        <v>0</v>
      </c>
      <c r="Z27" s="218">
        <v>68.38</v>
      </c>
      <c r="AA27" s="218">
        <v>10.06</v>
      </c>
      <c r="AB27" s="218">
        <v>0</v>
      </c>
      <c r="AC27" s="218">
        <v>8</v>
      </c>
      <c r="AD27" s="218">
        <v>0</v>
      </c>
      <c r="AE27" s="218">
        <v>0</v>
      </c>
      <c r="AF27" s="218">
        <v>0</v>
      </c>
      <c r="AG27" s="218">
        <v>24.69</v>
      </c>
      <c r="AH27" s="218">
        <v>0</v>
      </c>
      <c r="AI27" s="218">
        <v>0</v>
      </c>
      <c r="AJ27" s="218">
        <v>0</v>
      </c>
      <c r="AK27" s="218">
        <v>-1.08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15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40.25</v>
      </c>
      <c r="L28" s="218">
        <v>10.1</v>
      </c>
      <c r="M28" s="218">
        <v>0</v>
      </c>
      <c r="N28" s="218">
        <v>14.51</v>
      </c>
      <c r="O28" s="218">
        <v>48.74</v>
      </c>
      <c r="P28" s="218">
        <v>66.8</v>
      </c>
      <c r="Q28" s="218">
        <v>2.65</v>
      </c>
      <c r="R28" s="218">
        <v>10.77</v>
      </c>
      <c r="S28" s="218">
        <v>3.31</v>
      </c>
      <c r="T28" s="218">
        <v>0</v>
      </c>
      <c r="U28" s="218">
        <v>281.20999999999998</v>
      </c>
      <c r="V28" s="218">
        <v>5.0999999999999996</v>
      </c>
      <c r="W28" s="218">
        <v>10.59</v>
      </c>
      <c r="X28" s="218">
        <v>36.25</v>
      </c>
      <c r="Y28" s="218">
        <v>0</v>
      </c>
      <c r="Z28" s="218">
        <v>68.38</v>
      </c>
      <c r="AA28" s="218">
        <v>10.06</v>
      </c>
      <c r="AB28" s="218">
        <v>0</v>
      </c>
      <c r="AC28" s="218">
        <v>8</v>
      </c>
      <c r="AD28" s="218">
        <v>0</v>
      </c>
      <c r="AE28" s="218">
        <v>0</v>
      </c>
      <c r="AF28" s="218">
        <v>0</v>
      </c>
      <c r="AG28" s="218">
        <v>24.69</v>
      </c>
      <c r="AH28" s="218">
        <v>0</v>
      </c>
      <c r="AI28" s="218">
        <v>0</v>
      </c>
      <c r="AJ28" s="218">
        <v>0</v>
      </c>
      <c r="AK28" s="218">
        <v>-1.08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15.07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40.25</v>
      </c>
      <c r="L29" s="218">
        <v>10.1</v>
      </c>
      <c r="M29" s="218">
        <v>0</v>
      </c>
      <c r="N29" s="218">
        <v>14.51</v>
      </c>
      <c r="O29" s="218">
        <v>48.74</v>
      </c>
      <c r="P29" s="218">
        <v>66.8</v>
      </c>
      <c r="Q29" s="218">
        <v>2.65</v>
      </c>
      <c r="R29" s="218">
        <v>5.2</v>
      </c>
      <c r="S29" s="218">
        <v>3.31</v>
      </c>
      <c r="T29" s="218">
        <v>0</v>
      </c>
      <c r="U29" s="218">
        <v>281.20999999999998</v>
      </c>
      <c r="V29" s="218">
        <v>5.0999999999999996</v>
      </c>
      <c r="W29" s="218">
        <v>10.47</v>
      </c>
      <c r="X29" s="218">
        <v>36.25</v>
      </c>
      <c r="Y29" s="218">
        <v>0</v>
      </c>
      <c r="Z29" s="218">
        <v>68.38</v>
      </c>
      <c r="AA29" s="218">
        <v>10.06</v>
      </c>
      <c r="AB29" s="218">
        <v>0</v>
      </c>
      <c r="AC29" s="218">
        <v>8</v>
      </c>
      <c r="AD29" s="218">
        <v>0</v>
      </c>
      <c r="AE29" s="218">
        <v>0</v>
      </c>
      <c r="AF29" s="218">
        <v>0</v>
      </c>
      <c r="AG29" s="218">
        <v>24.69</v>
      </c>
      <c r="AH29" s="218">
        <v>0</v>
      </c>
      <c r="AI29" s="218">
        <v>0</v>
      </c>
      <c r="AJ29" s="218">
        <v>0</v>
      </c>
      <c r="AK29" s="218">
        <v>-1.08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18.75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40.25</v>
      </c>
      <c r="L30" s="218">
        <v>10.1</v>
      </c>
      <c r="M30" s="218">
        <v>0</v>
      </c>
      <c r="N30" s="218">
        <v>14.51</v>
      </c>
      <c r="O30" s="218">
        <v>48.74</v>
      </c>
      <c r="P30" s="218">
        <v>66.8</v>
      </c>
      <c r="Q30" s="218">
        <v>2.65</v>
      </c>
      <c r="R30" s="218">
        <v>5.2</v>
      </c>
      <c r="S30" s="218">
        <v>3.31</v>
      </c>
      <c r="T30" s="218">
        <v>0</v>
      </c>
      <c r="U30" s="218">
        <v>281.20999999999998</v>
      </c>
      <c r="V30" s="218">
        <v>5.0999999999999996</v>
      </c>
      <c r="W30" s="218">
        <v>10.47</v>
      </c>
      <c r="X30" s="218">
        <v>36.25</v>
      </c>
      <c r="Y30" s="218">
        <v>0</v>
      </c>
      <c r="Z30" s="218">
        <v>68.38</v>
      </c>
      <c r="AA30" s="218">
        <v>10.06</v>
      </c>
      <c r="AB30" s="218">
        <v>0</v>
      </c>
      <c r="AC30" s="218">
        <v>8</v>
      </c>
      <c r="AD30" s="218">
        <v>0</v>
      </c>
      <c r="AE30" s="218">
        <v>0</v>
      </c>
      <c r="AF30" s="218">
        <v>0</v>
      </c>
      <c r="AG30" s="218">
        <v>24.69</v>
      </c>
      <c r="AH30" s="218">
        <v>0</v>
      </c>
      <c r="AI30" s="218">
        <v>0</v>
      </c>
      <c r="AJ30" s="218">
        <v>0</v>
      </c>
      <c r="AK30" s="218">
        <v>-1.08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18.75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40.25</v>
      </c>
      <c r="L31" s="218">
        <v>10.1</v>
      </c>
      <c r="M31" s="218">
        <v>0</v>
      </c>
      <c r="N31" s="218">
        <v>14.51</v>
      </c>
      <c r="O31" s="218">
        <v>48.74</v>
      </c>
      <c r="P31" s="218">
        <v>66.8</v>
      </c>
      <c r="Q31" s="218">
        <v>2.65</v>
      </c>
      <c r="R31" s="218">
        <v>5.2</v>
      </c>
      <c r="S31" s="218">
        <v>3.31</v>
      </c>
      <c r="T31" s="218">
        <v>0</v>
      </c>
      <c r="U31" s="218">
        <v>281.20999999999998</v>
      </c>
      <c r="V31" s="218">
        <v>0</v>
      </c>
      <c r="W31" s="218">
        <v>5.03</v>
      </c>
      <c r="X31" s="218">
        <v>18.68</v>
      </c>
      <c r="Y31" s="218">
        <v>0</v>
      </c>
      <c r="Z31" s="218">
        <v>34.21</v>
      </c>
      <c r="AA31" s="218">
        <v>10.06</v>
      </c>
      <c r="AB31" s="218">
        <v>0</v>
      </c>
      <c r="AC31" s="218">
        <v>8</v>
      </c>
      <c r="AD31" s="218">
        <v>0</v>
      </c>
      <c r="AE31" s="218">
        <v>0</v>
      </c>
      <c r="AF31" s="218">
        <v>0</v>
      </c>
      <c r="AG31" s="218">
        <v>24.69</v>
      </c>
      <c r="AH31" s="218">
        <v>0</v>
      </c>
      <c r="AI31" s="218">
        <v>0</v>
      </c>
      <c r="AJ31" s="218">
        <v>0</v>
      </c>
      <c r="AK31" s="218">
        <v>-1.08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18.75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40.25</v>
      </c>
      <c r="L32" s="218">
        <v>10.1</v>
      </c>
      <c r="M32" s="218">
        <v>0</v>
      </c>
      <c r="N32" s="218">
        <v>14.51</v>
      </c>
      <c r="O32" s="218">
        <v>48.74</v>
      </c>
      <c r="P32" s="218">
        <v>66.8</v>
      </c>
      <c r="Q32" s="218">
        <v>2.65</v>
      </c>
      <c r="R32" s="218">
        <v>5.32</v>
      </c>
      <c r="S32" s="218">
        <v>3.31</v>
      </c>
      <c r="T32" s="218">
        <v>0</v>
      </c>
      <c r="U32" s="218">
        <v>281.20999999999998</v>
      </c>
      <c r="V32" s="218">
        <v>0</v>
      </c>
      <c r="W32" s="218">
        <v>5.03</v>
      </c>
      <c r="X32" s="218">
        <v>18.11</v>
      </c>
      <c r="Y32" s="218">
        <v>0</v>
      </c>
      <c r="Z32" s="218">
        <v>34.21</v>
      </c>
      <c r="AA32" s="218">
        <v>10.06</v>
      </c>
      <c r="AB32" s="218">
        <v>0</v>
      </c>
      <c r="AC32" s="218">
        <v>8</v>
      </c>
      <c r="AD32" s="218">
        <v>0</v>
      </c>
      <c r="AE32" s="218">
        <v>0</v>
      </c>
      <c r="AF32" s="218">
        <v>0</v>
      </c>
      <c r="AG32" s="218">
        <v>24.69</v>
      </c>
      <c r="AH32" s="218">
        <v>0</v>
      </c>
      <c r="AI32" s="218">
        <v>0</v>
      </c>
      <c r="AJ32" s="218">
        <v>0</v>
      </c>
      <c r="AK32" s="218">
        <v>-1.08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18.75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40.25</v>
      </c>
      <c r="L33" s="218">
        <v>10.1</v>
      </c>
      <c r="M33" s="218">
        <v>0</v>
      </c>
      <c r="N33" s="218">
        <v>14.51</v>
      </c>
      <c r="O33" s="218">
        <v>48.74</v>
      </c>
      <c r="P33" s="218">
        <v>66.8</v>
      </c>
      <c r="Q33" s="218">
        <v>2.65</v>
      </c>
      <c r="R33" s="218">
        <v>5.2</v>
      </c>
      <c r="S33" s="218">
        <v>3.31</v>
      </c>
      <c r="T33" s="218">
        <v>0</v>
      </c>
      <c r="U33" s="218">
        <v>281.20999999999998</v>
      </c>
      <c r="V33" s="218">
        <v>0</v>
      </c>
      <c r="W33" s="218">
        <v>5.03</v>
      </c>
      <c r="X33" s="218">
        <v>18.11</v>
      </c>
      <c r="Y33" s="218">
        <v>0</v>
      </c>
      <c r="Z33" s="218">
        <v>34.21</v>
      </c>
      <c r="AA33" s="218">
        <v>10.06</v>
      </c>
      <c r="AB33" s="218">
        <v>0</v>
      </c>
      <c r="AC33" s="218">
        <v>8</v>
      </c>
      <c r="AD33" s="218">
        <v>0</v>
      </c>
      <c r="AE33" s="218">
        <v>0</v>
      </c>
      <c r="AF33" s="218">
        <v>0</v>
      </c>
      <c r="AG33" s="218">
        <v>24.69</v>
      </c>
      <c r="AH33" s="218">
        <v>0</v>
      </c>
      <c r="AI33" s="218">
        <v>0</v>
      </c>
      <c r="AJ33" s="218">
        <v>0</v>
      </c>
      <c r="AK33" s="218">
        <v>-1.08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18.75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40.25</v>
      </c>
      <c r="L34" s="218">
        <v>10.1</v>
      </c>
      <c r="M34" s="218">
        <v>0</v>
      </c>
      <c r="N34" s="218">
        <v>14.51</v>
      </c>
      <c r="O34" s="218">
        <v>48.74</v>
      </c>
      <c r="P34" s="218">
        <v>66.8</v>
      </c>
      <c r="Q34" s="218">
        <v>2.65</v>
      </c>
      <c r="R34" s="218">
        <v>5.2</v>
      </c>
      <c r="S34" s="218">
        <v>3.31</v>
      </c>
      <c r="T34" s="218">
        <v>0</v>
      </c>
      <c r="U34" s="218">
        <v>281.20999999999998</v>
      </c>
      <c r="V34" s="218">
        <v>0</v>
      </c>
      <c r="W34" s="218">
        <v>5.03</v>
      </c>
      <c r="X34" s="218">
        <v>18.11</v>
      </c>
      <c r="Y34" s="218">
        <v>0</v>
      </c>
      <c r="Z34" s="218">
        <v>34.21</v>
      </c>
      <c r="AA34" s="218">
        <v>10.06</v>
      </c>
      <c r="AB34" s="218">
        <v>0</v>
      </c>
      <c r="AC34" s="218">
        <v>8</v>
      </c>
      <c r="AD34" s="218">
        <v>0</v>
      </c>
      <c r="AE34" s="218">
        <v>0</v>
      </c>
      <c r="AF34" s="218">
        <v>0</v>
      </c>
      <c r="AG34" s="218">
        <v>24.69</v>
      </c>
      <c r="AH34" s="218">
        <v>0</v>
      </c>
      <c r="AI34" s="218">
        <v>0</v>
      </c>
      <c r="AJ34" s="218">
        <v>0</v>
      </c>
      <c r="AK34" s="218">
        <v>-1.08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18.75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40.25</v>
      </c>
      <c r="L35" s="218">
        <v>10.1</v>
      </c>
      <c r="M35" s="218">
        <v>0</v>
      </c>
      <c r="N35" s="218">
        <v>14.51</v>
      </c>
      <c r="O35" s="218">
        <v>48.74</v>
      </c>
      <c r="P35" s="218">
        <v>66.8</v>
      </c>
      <c r="Q35" s="218">
        <v>2.66</v>
      </c>
      <c r="R35" s="218">
        <v>5.2</v>
      </c>
      <c r="S35" s="218">
        <v>3.33</v>
      </c>
      <c r="T35" s="218">
        <v>0</v>
      </c>
      <c r="U35" s="218">
        <v>281.20999999999998</v>
      </c>
      <c r="V35" s="218">
        <v>0</v>
      </c>
      <c r="W35" s="218">
        <v>5.03</v>
      </c>
      <c r="X35" s="218">
        <v>16.350000000000001</v>
      </c>
      <c r="Y35" s="218">
        <v>0</v>
      </c>
      <c r="Z35" s="218">
        <v>34.21</v>
      </c>
      <c r="AA35" s="218">
        <v>10.06</v>
      </c>
      <c r="AB35" s="218">
        <v>0</v>
      </c>
      <c r="AC35" s="218">
        <v>8</v>
      </c>
      <c r="AD35" s="218">
        <v>0</v>
      </c>
      <c r="AE35" s="218">
        <v>0</v>
      </c>
      <c r="AF35" s="218">
        <v>0</v>
      </c>
      <c r="AG35" s="218">
        <v>24.69</v>
      </c>
      <c r="AH35" s="218">
        <v>0</v>
      </c>
      <c r="AI35" s="218">
        <v>0</v>
      </c>
      <c r="AJ35" s="218">
        <v>0</v>
      </c>
      <c r="AK35" s="218">
        <v>-1.08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40.25</v>
      </c>
      <c r="L36" s="218">
        <v>10.1</v>
      </c>
      <c r="M36" s="218">
        <v>0</v>
      </c>
      <c r="N36" s="218">
        <v>14.51</v>
      </c>
      <c r="O36" s="218">
        <v>48.74</v>
      </c>
      <c r="P36" s="218">
        <v>66.8</v>
      </c>
      <c r="Q36" s="218">
        <v>2.66</v>
      </c>
      <c r="R36" s="218">
        <v>5.22</v>
      </c>
      <c r="S36" s="218">
        <v>3.33</v>
      </c>
      <c r="T36" s="218">
        <v>0</v>
      </c>
      <c r="U36" s="218">
        <v>281.20999999999998</v>
      </c>
      <c r="V36" s="218">
        <v>0</v>
      </c>
      <c r="W36" s="218">
        <v>5.03</v>
      </c>
      <c r="X36" s="218">
        <v>18.11</v>
      </c>
      <c r="Y36" s="218">
        <v>0</v>
      </c>
      <c r="Z36" s="218">
        <v>34.21</v>
      </c>
      <c r="AA36" s="218">
        <v>10.06</v>
      </c>
      <c r="AB36" s="218">
        <v>0</v>
      </c>
      <c r="AC36" s="218">
        <v>8</v>
      </c>
      <c r="AD36" s="218">
        <v>0</v>
      </c>
      <c r="AE36" s="218">
        <v>0</v>
      </c>
      <c r="AF36" s="218">
        <v>0</v>
      </c>
      <c r="AG36" s="218">
        <v>24.69</v>
      </c>
      <c r="AH36" s="218">
        <v>0</v>
      </c>
      <c r="AI36" s="218">
        <v>0</v>
      </c>
      <c r="AJ36" s="218">
        <v>0</v>
      </c>
      <c r="AK36" s="218">
        <v>-1.08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40.25</v>
      </c>
      <c r="L37" s="218">
        <v>10.1</v>
      </c>
      <c r="M37" s="218">
        <v>0</v>
      </c>
      <c r="N37" s="218">
        <v>14.51</v>
      </c>
      <c r="O37" s="218">
        <v>48.74</v>
      </c>
      <c r="P37" s="218">
        <v>66.8</v>
      </c>
      <c r="Q37" s="218">
        <v>2.66</v>
      </c>
      <c r="R37" s="218">
        <v>5.36</v>
      </c>
      <c r="S37" s="218">
        <v>3.33</v>
      </c>
      <c r="T37" s="218">
        <v>0</v>
      </c>
      <c r="U37" s="218">
        <v>281.20999999999998</v>
      </c>
      <c r="V37" s="218">
        <v>0</v>
      </c>
      <c r="W37" s="218">
        <v>5.03</v>
      </c>
      <c r="X37" s="218">
        <v>18.11</v>
      </c>
      <c r="Y37" s="218">
        <v>0</v>
      </c>
      <c r="Z37" s="218">
        <v>34.21</v>
      </c>
      <c r="AA37" s="218">
        <v>10.06</v>
      </c>
      <c r="AB37" s="218">
        <v>0</v>
      </c>
      <c r="AC37" s="218">
        <v>8</v>
      </c>
      <c r="AD37" s="218">
        <v>0</v>
      </c>
      <c r="AE37" s="218">
        <v>0</v>
      </c>
      <c r="AF37" s="218">
        <v>0</v>
      </c>
      <c r="AG37" s="218">
        <v>24.69</v>
      </c>
      <c r="AH37" s="218">
        <v>0</v>
      </c>
      <c r="AI37" s="218">
        <v>0</v>
      </c>
      <c r="AJ37" s="218">
        <v>0</v>
      </c>
      <c r="AK37" s="218">
        <v>-1.08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40.25</v>
      </c>
      <c r="L38" s="218">
        <v>10.1</v>
      </c>
      <c r="M38" s="218">
        <v>0</v>
      </c>
      <c r="N38" s="218">
        <v>14.51</v>
      </c>
      <c r="O38" s="218">
        <v>48.74</v>
      </c>
      <c r="P38" s="218">
        <v>66.8</v>
      </c>
      <c r="Q38" s="218">
        <v>2.66</v>
      </c>
      <c r="R38" s="218">
        <v>5.36</v>
      </c>
      <c r="S38" s="218">
        <v>3.33</v>
      </c>
      <c r="T38" s="218">
        <v>0</v>
      </c>
      <c r="U38" s="218">
        <v>281.20999999999998</v>
      </c>
      <c r="V38" s="218">
        <v>0</v>
      </c>
      <c r="W38" s="218">
        <v>5.03</v>
      </c>
      <c r="X38" s="218">
        <v>18.11</v>
      </c>
      <c r="Y38" s="218">
        <v>0</v>
      </c>
      <c r="Z38" s="218">
        <v>34.21</v>
      </c>
      <c r="AA38" s="218">
        <v>10.06</v>
      </c>
      <c r="AB38" s="218">
        <v>0</v>
      </c>
      <c r="AC38" s="218">
        <v>8</v>
      </c>
      <c r="AD38" s="218">
        <v>0</v>
      </c>
      <c r="AE38" s="218">
        <v>0</v>
      </c>
      <c r="AF38" s="218">
        <v>0</v>
      </c>
      <c r="AG38" s="218">
        <v>24.69</v>
      </c>
      <c r="AH38" s="218">
        <v>0</v>
      </c>
      <c r="AI38" s="218">
        <v>0</v>
      </c>
      <c r="AJ38" s="218">
        <v>0</v>
      </c>
      <c r="AK38" s="218">
        <v>-1.08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40.25</v>
      </c>
      <c r="L39" s="218">
        <v>10.1</v>
      </c>
      <c r="M39" s="218">
        <v>0</v>
      </c>
      <c r="N39" s="218">
        <v>14.51</v>
      </c>
      <c r="O39" s="218">
        <v>48.74</v>
      </c>
      <c r="P39" s="218">
        <v>66.8</v>
      </c>
      <c r="Q39" s="218">
        <v>2.64</v>
      </c>
      <c r="R39" s="218">
        <v>5.36</v>
      </c>
      <c r="S39" s="218">
        <v>3.33</v>
      </c>
      <c r="T39" s="218">
        <v>0</v>
      </c>
      <c r="U39" s="218">
        <v>281.20999999999998</v>
      </c>
      <c r="V39" s="218">
        <v>0</v>
      </c>
      <c r="W39" s="218">
        <v>5.03</v>
      </c>
      <c r="X39" s="218">
        <v>18.11</v>
      </c>
      <c r="Y39" s="218">
        <v>0</v>
      </c>
      <c r="Z39" s="218">
        <v>34.21</v>
      </c>
      <c r="AA39" s="218">
        <v>10.06</v>
      </c>
      <c r="AB39" s="218">
        <v>0</v>
      </c>
      <c r="AC39" s="218">
        <v>8</v>
      </c>
      <c r="AD39" s="218">
        <v>0</v>
      </c>
      <c r="AE39" s="218">
        <v>0</v>
      </c>
      <c r="AF39" s="218">
        <v>0</v>
      </c>
      <c r="AG39" s="218">
        <v>24.69</v>
      </c>
      <c r="AH39" s="218">
        <v>0</v>
      </c>
      <c r="AI39" s="218">
        <v>0</v>
      </c>
      <c r="AJ39" s="218">
        <v>0</v>
      </c>
      <c r="AK39" s="218">
        <v>-1.08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40.25</v>
      </c>
      <c r="L40" s="218">
        <v>10.1</v>
      </c>
      <c r="M40" s="218">
        <v>0</v>
      </c>
      <c r="N40" s="218">
        <v>14.51</v>
      </c>
      <c r="O40" s="218">
        <v>48.74</v>
      </c>
      <c r="P40" s="218">
        <v>66.8</v>
      </c>
      <c r="Q40" s="218">
        <v>2.64</v>
      </c>
      <c r="R40" s="218">
        <v>5.36</v>
      </c>
      <c r="S40" s="218">
        <v>3.33</v>
      </c>
      <c r="T40" s="218">
        <v>0</v>
      </c>
      <c r="U40" s="218">
        <v>281.20999999999998</v>
      </c>
      <c r="V40" s="218">
        <v>0</v>
      </c>
      <c r="W40" s="218">
        <v>5.03</v>
      </c>
      <c r="X40" s="218">
        <v>18.11</v>
      </c>
      <c r="Y40" s="218">
        <v>0</v>
      </c>
      <c r="Z40" s="218">
        <v>34.21</v>
      </c>
      <c r="AA40" s="218">
        <v>10.06</v>
      </c>
      <c r="AB40" s="218">
        <v>0</v>
      </c>
      <c r="AC40" s="218">
        <v>8</v>
      </c>
      <c r="AD40" s="218">
        <v>0</v>
      </c>
      <c r="AE40" s="218">
        <v>0</v>
      </c>
      <c r="AF40" s="218">
        <v>0</v>
      </c>
      <c r="AG40" s="218">
        <v>24.69</v>
      </c>
      <c r="AH40" s="218">
        <v>0</v>
      </c>
      <c r="AI40" s="218">
        <v>0</v>
      </c>
      <c r="AJ40" s="218">
        <v>0</v>
      </c>
      <c r="AK40" s="218">
        <v>-1.08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40.25</v>
      </c>
      <c r="L41" s="218">
        <v>10.119999999999999</v>
      </c>
      <c r="M41" s="218">
        <v>0</v>
      </c>
      <c r="N41" s="218">
        <v>14.51</v>
      </c>
      <c r="O41" s="218">
        <v>48.74</v>
      </c>
      <c r="P41" s="218">
        <v>66.8</v>
      </c>
      <c r="Q41" s="218">
        <v>2.64</v>
      </c>
      <c r="R41" s="218">
        <v>5.36</v>
      </c>
      <c r="S41" s="218">
        <v>3.33</v>
      </c>
      <c r="T41" s="218">
        <v>0</v>
      </c>
      <c r="U41" s="218">
        <v>281.20999999999998</v>
      </c>
      <c r="V41" s="218">
        <v>0</v>
      </c>
      <c r="W41" s="218">
        <v>5.03</v>
      </c>
      <c r="X41" s="218">
        <v>18.11</v>
      </c>
      <c r="Y41" s="218">
        <v>0</v>
      </c>
      <c r="Z41" s="218">
        <v>34.21</v>
      </c>
      <c r="AA41" s="218">
        <v>10.06</v>
      </c>
      <c r="AB41" s="218">
        <v>0</v>
      </c>
      <c r="AC41" s="218">
        <v>8</v>
      </c>
      <c r="AD41" s="218">
        <v>0</v>
      </c>
      <c r="AE41" s="218">
        <v>0</v>
      </c>
      <c r="AF41" s="218">
        <v>0</v>
      </c>
      <c r="AG41" s="218">
        <v>24.69</v>
      </c>
      <c r="AH41" s="218">
        <v>0</v>
      </c>
      <c r="AI41" s="218">
        <v>0</v>
      </c>
      <c r="AJ41" s="218">
        <v>0</v>
      </c>
      <c r="AK41" s="218">
        <v>-1.08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40.25</v>
      </c>
      <c r="L42" s="218">
        <v>10.119999999999999</v>
      </c>
      <c r="M42" s="218">
        <v>0</v>
      </c>
      <c r="N42" s="218">
        <v>14.51</v>
      </c>
      <c r="O42" s="218">
        <v>48.74</v>
      </c>
      <c r="P42" s="218">
        <v>66.8</v>
      </c>
      <c r="Q42" s="218">
        <v>2.64</v>
      </c>
      <c r="R42" s="218">
        <v>5.36</v>
      </c>
      <c r="S42" s="218">
        <v>3.33</v>
      </c>
      <c r="T42" s="218">
        <v>0</v>
      </c>
      <c r="U42" s="218">
        <v>281.20999999999998</v>
      </c>
      <c r="V42" s="218">
        <v>0</v>
      </c>
      <c r="W42" s="218">
        <v>5.03</v>
      </c>
      <c r="X42" s="218">
        <v>18.11</v>
      </c>
      <c r="Y42" s="218">
        <v>0</v>
      </c>
      <c r="Z42" s="218">
        <v>34.21</v>
      </c>
      <c r="AA42" s="218">
        <v>10.06</v>
      </c>
      <c r="AB42" s="218">
        <v>0</v>
      </c>
      <c r="AC42" s="218">
        <v>8</v>
      </c>
      <c r="AD42" s="218">
        <v>0</v>
      </c>
      <c r="AE42" s="218">
        <v>0</v>
      </c>
      <c r="AF42" s="218">
        <v>0</v>
      </c>
      <c r="AG42" s="218">
        <v>24.09</v>
      </c>
      <c r="AH42" s="218">
        <v>0</v>
      </c>
      <c r="AI42" s="218">
        <v>0</v>
      </c>
      <c r="AJ42" s="218">
        <v>0</v>
      </c>
      <c r="AK42" s="218">
        <v>-1.08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40.25</v>
      </c>
      <c r="L43" s="218">
        <v>10.119999999999999</v>
      </c>
      <c r="M43" s="218">
        <v>0</v>
      </c>
      <c r="N43" s="218">
        <v>14.51</v>
      </c>
      <c r="O43" s="218">
        <v>48.74</v>
      </c>
      <c r="P43" s="218">
        <v>66.8</v>
      </c>
      <c r="Q43" s="218">
        <v>2.63</v>
      </c>
      <c r="R43" s="218">
        <v>5.36</v>
      </c>
      <c r="S43" s="218">
        <v>3.33</v>
      </c>
      <c r="T43" s="218">
        <v>0</v>
      </c>
      <c r="U43" s="218">
        <v>281.20999999999998</v>
      </c>
      <c r="V43" s="218">
        <v>0</v>
      </c>
      <c r="W43" s="218">
        <v>5.03</v>
      </c>
      <c r="X43" s="218">
        <v>18.11</v>
      </c>
      <c r="Y43" s="218">
        <v>0</v>
      </c>
      <c r="Z43" s="218">
        <v>34.21</v>
      </c>
      <c r="AA43" s="218">
        <v>10.06</v>
      </c>
      <c r="AB43" s="218">
        <v>0</v>
      </c>
      <c r="AC43" s="218">
        <v>8</v>
      </c>
      <c r="AD43" s="218">
        <v>0</v>
      </c>
      <c r="AE43" s="218">
        <v>0</v>
      </c>
      <c r="AF43" s="218">
        <v>0</v>
      </c>
      <c r="AG43" s="218">
        <v>24.09</v>
      </c>
      <c r="AH43" s="218">
        <v>0</v>
      </c>
      <c r="AI43" s="218">
        <v>0</v>
      </c>
      <c r="AJ43" s="218">
        <v>0</v>
      </c>
      <c r="AK43" s="218">
        <v>-1.08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40.25</v>
      </c>
      <c r="L44" s="218">
        <v>10.119999999999999</v>
      </c>
      <c r="M44" s="218">
        <v>0</v>
      </c>
      <c r="N44" s="218">
        <v>14.51</v>
      </c>
      <c r="O44" s="218">
        <v>48.74</v>
      </c>
      <c r="P44" s="218">
        <v>66.8</v>
      </c>
      <c r="Q44" s="218">
        <v>2.63</v>
      </c>
      <c r="R44" s="218">
        <v>5.36</v>
      </c>
      <c r="S44" s="218">
        <v>3.33</v>
      </c>
      <c r="T44" s="218">
        <v>0</v>
      </c>
      <c r="U44" s="218">
        <v>281.20999999999998</v>
      </c>
      <c r="V44" s="218">
        <v>0</v>
      </c>
      <c r="W44" s="218">
        <v>5.03</v>
      </c>
      <c r="X44" s="218">
        <v>18.11</v>
      </c>
      <c r="Y44" s="218">
        <v>0</v>
      </c>
      <c r="Z44" s="218">
        <v>34.21</v>
      </c>
      <c r="AA44" s="218">
        <v>10.06</v>
      </c>
      <c r="AB44" s="218">
        <v>0</v>
      </c>
      <c r="AC44" s="218">
        <v>8</v>
      </c>
      <c r="AD44" s="218">
        <v>0</v>
      </c>
      <c r="AE44" s="218">
        <v>0</v>
      </c>
      <c r="AF44" s="218">
        <v>0</v>
      </c>
      <c r="AG44" s="218">
        <v>24.09</v>
      </c>
      <c r="AH44" s="218">
        <v>0</v>
      </c>
      <c r="AI44" s="218">
        <v>0</v>
      </c>
      <c r="AJ44" s="218">
        <v>0</v>
      </c>
      <c r="AK44" s="218">
        <v>-1.08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40.25</v>
      </c>
      <c r="L45" s="218">
        <v>10.119999999999999</v>
      </c>
      <c r="M45" s="218">
        <v>0</v>
      </c>
      <c r="N45" s="218">
        <v>14.51</v>
      </c>
      <c r="O45" s="218">
        <v>48.74</v>
      </c>
      <c r="P45" s="218">
        <v>66.8</v>
      </c>
      <c r="Q45" s="218">
        <v>2.63</v>
      </c>
      <c r="R45" s="218">
        <v>5.45</v>
      </c>
      <c r="S45" s="218">
        <v>3.41</v>
      </c>
      <c r="T45" s="218">
        <v>0</v>
      </c>
      <c r="U45" s="218">
        <v>282.81</v>
      </c>
      <c r="V45" s="218">
        <v>0</v>
      </c>
      <c r="W45" s="218">
        <v>5.03</v>
      </c>
      <c r="X45" s="218">
        <v>18.11</v>
      </c>
      <c r="Y45" s="218">
        <v>0</v>
      </c>
      <c r="Z45" s="218">
        <v>34.21</v>
      </c>
      <c r="AA45" s="218">
        <v>10.06</v>
      </c>
      <c r="AB45" s="218">
        <v>0</v>
      </c>
      <c r="AC45" s="218">
        <v>8</v>
      </c>
      <c r="AD45" s="218">
        <v>0</v>
      </c>
      <c r="AE45" s="218">
        <v>0</v>
      </c>
      <c r="AF45" s="218">
        <v>0</v>
      </c>
      <c r="AG45" s="218">
        <v>24.09</v>
      </c>
      <c r="AH45" s="218">
        <v>0</v>
      </c>
      <c r="AI45" s="218">
        <v>0</v>
      </c>
      <c r="AJ45" s="218">
        <v>0</v>
      </c>
      <c r="AK45" s="218">
        <v>-1.08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40.25</v>
      </c>
      <c r="L46" s="218">
        <v>10.119999999999999</v>
      </c>
      <c r="M46" s="218">
        <v>0</v>
      </c>
      <c r="N46" s="218">
        <v>14.51</v>
      </c>
      <c r="O46" s="218">
        <v>48.74</v>
      </c>
      <c r="P46" s="218">
        <v>66.8</v>
      </c>
      <c r="Q46" s="218">
        <v>2.63</v>
      </c>
      <c r="R46" s="218">
        <v>5.45</v>
      </c>
      <c r="S46" s="218">
        <v>3.41</v>
      </c>
      <c r="T46" s="218">
        <v>0</v>
      </c>
      <c r="U46" s="218">
        <v>282.92</v>
      </c>
      <c r="V46" s="218">
        <v>0</v>
      </c>
      <c r="W46" s="218">
        <v>5.03</v>
      </c>
      <c r="X46" s="218">
        <v>18.11</v>
      </c>
      <c r="Y46" s="218">
        <v>0</v>
      </c>
      <c r="Z46" s="218">
        <v>34.21</v>
      </c>
      <c r="AA46" s="218">
        <v>10.06</v>
      </c>
      <c r="AB46" s="218">
        <v>0</v>
      </c>
      <c r="AC46" s="218">
        <v>8</v>
      </c>
      <c r="AD46" s="218">
        <v>0</v>
      </c>
      <c r="AE46" s="218">
        <v>0</v>
      </c>
      <c r="AF46" s="218">
        <v>0</v>
      </c>
      <c r="AG46" s="218">
        <v>24</v>
      </c>
      <c r="AH46" s="218">
        <v>0</v>
      </c>
      <c r="AI46" s="218">
        <v>0</v>
      </c>
      <c r="AJ46" s="218">
        <v>0</v>
      </c>
      <c r="AK46" s="218">
        <v>-1.08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40.64</v>
      </c>
      <c r="L47" s="218">
        <v>10.119999999999999</v>
      </c>
      <c r="M47" s="218">
        <v>0</v>
      </c>
      <c r="N47" s="218">
        <v>14.51</v>
      </c>
      <c r="O47" s="218">
        <v>48.74</v>
      </c>
      <c r="P47" s="218">
        <v>66.8</v>
      </c>
      <c r="Q47" s="218">
        <v>2.63</v>
      </c>
      <c r="R47" s="218">
        <v>5.45</v>
      </c>
      <c r="S47" s="218">
        <v>3.41</v>
      </c>
      <c r="T47" s="218">
        <v>0</v>
      </c>
      <c r="U47" s="218">
        <v>282.92</v>
      </c>
      <c r="V47" s="218">
        <v>0</v>
      </c>
      <c r="W47" s="218">
        <v>5.03</v>
      </c>
      <c r="X47" s="218">
        <v>18.11</v>
      </c>
      <c r="Y47" s="218">
        <v>0</v>
      </c>
      <c r="Z47" s="218">
        <v>34.21</v>
      </c>
      <c r="AA47" s="218">
        <v>10.06</v>
      </c>
      <c r="AB47" s="218">
        <v>0</v>
      </c>
      <c r="AC47" s="218">
        <v>8</v>
      </c>
      <c r="AD47" s="218">
        <v>0</v>
      </c>
      <c r="AE47" s="218">
        <v>0</v>
      </c>
      <c r="AF47" s="218">
        <v>0</v>
      </c>
      <c r="AG47" s="218">
        <v>24</v>
      </c>
      <c r="AH47" s="218">
        <v>0</v>
      </c>
      <c r="AI47" s="218">
        <v>0</v>
      </c>
      <c r="AJ47" s="218">
        <v>0</v>
      </c>
      <c r="AK47" s="218">
        <v>-1.08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40.64</v>
      </c>
      <c r="L48" s="218">
        <v>10.119999999999999</v>
      </c>
      <c r="M48" s="218">
        <v>0</v>
      </c>
      <c r="N48" s="218">
        <v>14.51</v>
      </c>
      <c r="O48" s="218">
        <v>48.74</v>
      </c>
      <c r="P48" s="218">
        <v>66.8</v>
      </c>
      <c r="Q48" s="218">
        <v>2.63</v>
      </c>
      <c r="R48" s="218">
        <v>5.45</v>
      </c>
      <c r="S48" s="218">
        <v>3.41</v>
      </c>
      <c r="T48" s="218">
        <v>0</v>
      </c>
      <c r="U48" s="218">
        <v>282.92</v>
      </c>
      <c r="V48" s="218">
        <v>5.0999999999999996</v>
      </c>
      <c r="W48" s="218">
        <v>11.79</v>
      </c>
      <c r="X48" s="218">
        <v>36.25</v>
      </c>
      <c r="Y48" s="218">
        <v>0</v>
      </c>
      <c r="Z48" s="218">
        <v>68.38</v>
      </c>
      <c r="AA48" s="218">
        <v>10.06</v>
      </c>
      <c r="AB48" s="218">
        <v>0</v>
      </c>
      <c r="AC48" s="218">
        <v>8</v>
      </c>
      <c r="AD48" s="218">
        <v>0</v>
      </c>
      <c r="AE48" s="218">
        <v>0</v>
      </c>
      <c r="AF48" s="218">
        <v>0</v>
      </c>
      <c r="AG48" s="218">
        <v>24</v>
      </c>
      <c r="AH48" s="218">
        <v>0</v>
      </c>
      <c r="AI48" s="218">
        <v>0</v>
      </c>
      <c r="AJ48" s="218">
        <v>0</v>
      </c>
      <c r="AK48" s="218">
        <v>-1.08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40.64</v>
      </c>
      <c r="L49" s="218">
        <v>10.119999999999999</v>
      </c>
      <c r="M49" s="218">
        <v>0</v>
      </c>
      <c r="N49" s="218">
        <v>14.51</v>
      </c>
      <c r="O49" s="218">
        <v>48.74</v>
      </c>
      <c r="P49" s="218">
        <v>66.8</v>
      </c>
      <c r="Q49" s="218">
        <v>2.63</v>
      </c>
      <c r="R49" s="218">
        <v>5.45</v>
      </c>
      <c r="S49" s="218">
        <v>3.41</v>
      </c>
      <c r="T49" s="218">
        <v>0</v>
      </c>
      <c r="U49" s="218">
        <v>282.92</v>
      </c>
      <c r="V49" s="218">
        <v>5.0999999999999996</v>
      </c>
      <c r="W49" s="218">
        <v>11.79</v>
      </c>
      <c r="X49" s="218">
        <v>36.25</v>
      </c>
      <c r="Y49" s="218">
        <v>0</v>
      </c>
      <c r="Z49" s="218">
        <v>68.38</v>
      </c>
      <c r="AA49" s="218">
        <v>10.06</v>
      </c>
      <c r="AB49" s="218">
        <v>0</v>
      </c>
      <c r="AC49" s="218">
        <v>8</v>
      </c>
      <c r="AD49" s="218">
        <v>0</v>
      </c>
      <c r="AE49" s="218">
        <v>0</v>
      </c>
      <c r="AF49" s="218">
        <v>0</v>
      </c>
      <c r="AG49" s="218">
        <v>24</v>
      </c>
      <c r="AH49" s="218">
        <v>0</v>
      </c>
      <c r="AI49" s="218">
        <v>0</v>
      </c>
      <c r="AJ49" s="218">
        <v>0</v>
      </c>
      <c r="AK49" s="218">
        <v>-1.08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40.64</v>
      </c>
      <c r="L50" s="218">
        <v>10.119999999999999</v>
      </c>
      <c r="M50" s="218">
        <v>0</v>
      </c>
      <c r="N50" s="218">
        <v>14.51</v>
      </c>
      <c r="O50" s="218">
        <v>48.74</v>
      </c>
      <c r="P50" s="218">
        <v>66.8</v>
      </c>
      <c r="Q50" s="218">
        <v>2.63</v>
      </c>
      <c r="R50" s="218">
        <v>5.45</v>
      </c>
      <c r="S50" s="218">
        <v>3.41</v>
      </c>
      <c r="T50" s="218">
        <v>0</v>
      </c>
      <c r="U50" s="218">
        <v>282.92</v>
      </c>
      <c r="V50" s="218">
        <v>5.0999999999999996</v>
      </c>
      <c r="W50" s="218">
        <v>11.79</v>
      </c>
      <c r="X50" s="218">
        <v>36.25</v>
      </c>
      <c r="Y50" s="218">
        <v>0</v>
      </c>
      <c r="Z50" s="218">
        <v>68.38</v>
      </c>
      <c r="AA50" s="218">
        <v>10.06</v>
      </c>
      <c r="AB50" s="218">
        <v>0</v>
      </c>
      <c r="AC50" s="218">
        <v>8</v>
      </c>
      <c r="AD50" s="218">
        <v>0</v>
      </c>
      <c r="AE50" s="218">
        <v>0</v>
      </c>
      <c r="AF50" s="218">
        <v>0</v>
      </c>
      <c r="AG50" s="218">
        <v>24</v>
      </c>
      <c r="AH50" s="218">
        <v>0</v>
      </c>
      <c r="AI50" s="218">
        <v>0</v>
      </c>
      <c r="AJ50" s="218">
        <v>0</v>
      </c>
      <c r="AK50" s="218">
        <v>-1.08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40.64</v>
      </c>
      <c r="L51" s="218">
        <v>10.119999999999999</v>
      </c>
      <c r="M51" s="218">
        <v>0</v>
      </c>
      <c r="N51" s="218">
        <v>14.51</v>
      </c>
      <c r="O51" s="218">
        <v>48.74</v>
      </c>
      <c r="P51" s="218">
        <v>66.8</v>
      </c>
      <c r="Q51" s="218">
        <v>2.63</v>
      </c>
      <c r="R51" s="218">
        <v>5.2</v>
      </c>
      <c r="S51" s="218">
        <v>3.41</v>
      </c>
      <c r="T51" s="218">
        <v>0</v>
      </c>
      <c r="U51" s="218">
        <v>281.26</v>
      </c>
      <c r="V51" s="218">
        <v>5.0999999999999996</v>
      </c>
      <c r="W51" s="218">
        <v>11.41</v>
      </c>
      <c r="X51" s="218">
        <v>36.25</v>
      </c>
      <c r="Y51" s="218">
        <v>0</v>
      </c>
      <c r="Z51" s="218">
        <v>68.38</v>
      </c>
      <c r="AA51" s="218">
        <v>10.06</v>
      </c>
      <c r="AB51" s="218">
        <v>0</v>
      </c>
      <c r="AC51" s="218">
        <v>8</v>
      </c>
      <c r="AD51" s="218">
        <v>0</v>
      </c>
      <c r="AE51" s="218">
        <v>0</v>
      </c>
      <c r="AF51" s="218">
        <v>0</v>
      </c>
      <c r="AG51" s="218">
        <v>24</v>
      </c>
      <c r="AH51" s="218">
        <v>0</v>
      </c>
      <c r="AI51" s="218">
        <v>0</v>
      </c>
      <c r="AJ51" s="218">
        <v>0</v>
      </c>
      <c r="AK51" s="218">
        <v>-1.08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40.64</v>
      </c>
      <c r="L52" s="218">
        <v>10.119999999999999</v>
      </c>
      <c r="M52" s="218">
        <v>0</v>
      </c>
      <c r="N52" s="218">
        <v>14.51</v>
      </c>
      <c r="O52" s="218">
        <v>48.74</v>
      </c>
      <c r="P52" s="218">
        <v>66.8</v>
      </c>
      <c r="Q52" s="218">
        <v>2.63</v>
      </c>
      <c r="R52" s="218">
        <v>5.2</v>
      </c>
      <c r="S52" s="218">
        <v>3.41</v>
      </c>
      <c r="T52" s="218">
        <v>0</v>
      </c>
      <c r="U52" s="218">
        <v>281.26</v>
      </c>
      <c r="V52" s="218">
        <v>5.0999999999999996</v>
      </c>
      <c r="W52" s="218">
        <v>11.41</v>
      </c>
      <c r="X52" s="218">
        <v>36.25</v>
      </c>
      <c r="Y52" s="218">
        <v>0</v>
      </c>
      <c r="Z52" s="218">
        <v>68.38</v>
      </c>
      <c r="AA52" s="218">
        <v>10.06</v>
      </c>
      <c r="AB52" s="218">
        <v>0</v>
      </c>
      <c r="AC52" s="218">
        <v>8</v>
      </c>
      <c r="AD52" s="218">
        <v>0</v>
      </c>
      <c r="AE52" s="218">
        <v>0</v>
      </c>
      <c r="AF52" s="218">
        <v>0</v>
      </c>
      <c r="AG52" s="218">
        <v>24</v>
      </c>
      <c r="AH52" s="218">
        <v>0</v>
      </c>
      <c r="AI52" s="218">
        <v>0</v>
      </c>
      <c r="AJ52" s="218">
        <v>0</v>
      </c>
      <c r="AK52" s="218">
        <v>-1.08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40.64</v>
      </c>
      <c r="L53" s="218">
        <v>10.119999999999999</v>
      </c>
      <c r="M53" s="218">
        <v>0</v>
      </c>
      <c r="N53" s="218">
        <v>14.51</v>
      </c>
      <c r="O53" s="218">
        <v>48.74</v>
      </c>
      <c r="P53" s="218">
        <v>66.8</v>
      </c>
      <c r="Q53" s="218">
        <v>2.63</v>
      </c>
      <c r="R53" s="218">
        <v>5.2</v>
      </c>
      <c r="S53" s="218">
        <v>3.41</v>
      </c>
      <c r="T53" s="218">
        <v>0</v>
      </c>
      <c r="U53" s="218">
        <v>281.26</v>
      </c>
      <c r="V53" s="218">
        <v>5.0999999999999996</v>
      </c>
      <c r="W53" s="218">
        <v>11.41</v>
      </c>
      <c r="X53" s="218">
        <v>36.25</v>
      </c>
      <c r="Y53" s="218">
        <v>0</v>
      </c>
      <c r="Z53" s="218">
        <v>68.38</v>
      </c>
      <c r="AA53" s="218">
        <v>10.06</v>
      </c>
      <c r="AB53" s="218">
        <v>0</v>
      </c>
      <c r="AC53" s="218">
        <v>8</v>
      </c>
      <c r="AD53" s="218">
        <v>0</v>
      </c>
      <c r="AE53" s="218">
        <v>0</v>
      </c>
      <c r="AF53" s="218">
        <v>0</v>
      </c>
      <c r="AG53" s="218">
        <v>24</v>
      </c>
      <c r="AH53" s="218">
        <v>0</v>
      </c>
      <c r="AI53" s="218">
        <v>0</v>
      </c>
      <c r="AJ53" s="218">
        <v>0</v>
      </c>
      <c r="AK53" s="218">
        <v>-1.08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40.64</v>
      </c>
      <c r="L54" s="218">
        <v>10.119999999999999</v>
      </c>
      <c r="M54" s="218">
        <v>0</v>
      </c>
      <c r="N54" s="218">
        <v>14.51</v>
      </c>
      <c r="O54" s="218">
        <v>48.74</v>
      </c>
      <c r="P54" s="218">
        <v>66.8</v>
      </c>
      <c r="Q54" s="218">
        <v>2.63</v>
      </c>
      <c r="R54" s="218">
        <v>5.2</v>
      </c>
      <c r="S54" s="218">
        <v>3.41</v>
      </c>
      <c r="T54" s="218">
        <v>0</v>
      </c>
      <c r="U54" s="218">
        <v>281.26</v>
      </c>
      <c r="V54" s="218">
        <v>5.0999999999999996</v>
      </c>
      <c r="W54" s="218">
        <v>11.41</v>
      </c>
      <c r="X54" s="218">
        <v>36.25</v>
      </c>
      <c r="Y54" s="218">
        <v>0</v>
      </c>
      <c r="Z54" s="218">
        <v>68.38</v>
      </c>
      <c r="AA54" s="218">
        <v>10.06</v>
      </c>
      <c r="AB54" s="218">
        <v>0</v>
      </c>
      <c r="AC54" s="218">
        <v>8</v>
      </c>
      <c r="AD54" s="218">
        <v>0</v>
      </c>
      <c r="AE54" s="218">
        <v>0</v>
      </c>
      <c r="AF54" s="218">
        <v>0</v>
      </c>
      <c r="AG54" s="218">
        <v>24</v>
      </c>
      <c r="AH54" s="218">
        <v>0</v>
      </c>
      <c r="AI54" s="218">
        <v>0</v>
      </c>
      <c r="AJ54" s="218">
        <v>0</v>
      </c>
      <c r="AK54" s="218">
        <v>-1.08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40.64</v>
      </c>
      <c r="L55" s="218">
        <v>10.119999999999999</v>
      </c>
      <c r="M55" s="218">
        <v>0</v>
      </c>
      <c r="N55" s="218">
        <v>14.51</v>
      </c>
      <c r="O55" s="218">
        <v>48.74</v>
      </c>
      <c r="P55" s="218">
        <v>66.8</v>
      </c>
      <c r="Q55" s="218">
        <v>2.63</v>
      </c>
      <c r="R55" s="218">
        <v>5.2</v>
      </c>
      <c r="S55" s="218">
        <v>3.41</v>
      </c>
      <c r="T55" s="218">
        <v>0</v>
      </c>
      <c r="U55" s="218">
        <v>281.26</v>
      </c>
      <c r="V55" s="218">
        <v>5.0999999999999996</v>
      </c>
      <c r="W55" s="218">
        <v>11.41</v>
      </c>
      <c r="X55" s="218">
        <v>36.25</v>
      </c>
      <c r="Y55" s="218">
        <v>0</v>
      </c>
      <c r="Z55" s="218">
        <v>68.38</v>
      </c>
      <c r="AA55" s="218">
        <v>10.06</v>
      </c>
      <c r="AB55" s="218">
        <v>0</v>
      </c>
      <c r="AC55" s="218">
        <v>8</v>
      </c>
      <c r="AD55" s="218">
        <v>0</v>
      </c>
      <c r="AE55" s="218">
        <v>0</v>
      </c>
      <c r="AF55" s="218">
        <v>0</v>
      </c>
      <c r="AG55" s="218">
        <v>24</v>
      </c>
      <c r="AH55" s="218">
        <v>0</v>
      </c>
      <c r="AI55" s="218">
        <v>0</v>
      </c>
      <c r="AJ55" s="218">
        <v>0</v>
      </c>
      <c r="AK55" s="218">
        <v>-1.08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40.64</v>
      </c>
      <c r="L56" s="218">
        <v>10.119999999999999</v>
      </c>
      <c r="M56" s="218">
        <v>0</v>
      </c>
      <c r="N56" s="218">
        <v>14.51</v>
      </c>
      <c r="O56" s="218">
        <v>48.74</v>
      </c>
      <c r="P56" s="218">
        <v>66.8</v>
      </c>
      <c r="Q56" s="218">
        <v>2.63</v>
      </c>
      <c r="R56" s="218">
        <v>5.2</v>
      </c>
      <c r="S56" s="218">
        <v>3.41</v>
      </c>
      <c r="T56" s="218">
        <v>0</v>
      </c>
      <c r="U56" s="218">
        <v>281.26</v>
      </c>
      <c r="V56" s="218">
        <v>5.0999999999999996</v>
      </c>
      <c r="W56" s="218">
        <v>11.41</v>
      </c>
      <c r="X56" s="218">
        <v>36.25</v>
      </c>
      <c r="Y56" s="218">
        <v>0</v>
      </c>
      <c r="Z56" s="218">
        <v>68.38</v>
      </c>
      <c r="AA56" s="218">
        <v>10.06</v>
      </c>
      <c r="AB56" s="218">
        <v>0</v>
      </c>
      <c r="AC56" s="218">
        <v>8</v>
      </c>
      <c r="AD56" s="218">
        <v>0</v>
      </c>
      <c r="AE56" s="218">
        <v>0</v>
      </c>
      <c r="AF56" s="218">
        <v>0</v>
      </c>
      <c r="AG56" s="218">
        <v>24</v>
      </c>
      <c r="AH56" s="218">
        <v>0</v>
      </c>
      <c r="AI56" s="218">
        <v>0</v>
      </c>
      <c r="AJ56" s="218">
        <v>0</v>
      </c>
      <c r="AK56" s="218">
        <v>-1.08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40.64</v>
      </c>
      <c r="L57" s="218">
        <v>10.119999999999999</v>
      </c>
      <c r="M57" s="218">
        <v>0</v>
      </c>
      <c r="N57" s="218">
        <v>14.51</v>
      </c>
      <c r="O57" s="218">
        <v>48.74</v>
      </c>
      <c r="P57" s="218">
        <v>66.8</v>
      </c>
      <c r="Q57" s="218">
        <v>2.87</v>
      </c>
      <c r="R57" s="218">
        <v>5.45</v>
      </c>
      <c r="S57" s="218">
        <v>3.42</v>
      </c>
      <c r="T57" s="218">
        <v>0</v>
      </c>
      <c r="U57" s="218">
        <v>281.26</v>
      </c>
      <c r="V57" s="218">
        <v>5.0999999999999996</v>
      </c>
      <c r="W57" s="218">
        <v>11.79</v>
      </c>
      <c r="X57" s="218">
        <v>36.25</v>
      </c>
      <c r="Y57" s="218">
        <v>0</v>
      </c>
      <c r="Z57" s="218">
        <v>68.38</v>
      </c>
      <c r="AA57" s="218">
        <v>10.06</v>
      </c>
      <c r="AB57" s="218">
        <v>0</v>
      </c>
      <c r="AC57" s="218">
        <v>8</v>
      </c>
      <c r="AD57" s="218">
        <v>0</v>
      </c>
      <c r="AE57" s="218">
        <v>0</v>
      </c>
      <c r="AF57" s="218">
        <v>0</v>
      </c>
      <c r="AG57" s="218">
        <v>24</v>
      </c>
      <c r="AH57" s="218">
        <v>0</v>
      </c>
      <c r="AI57" s="218">
        <v>0</v>
      </c>
      <c r="AJ57" s="218">
        <v>0</v>
      </c>
      <c r="AK57" s="218">
        <v>-1.08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40.64</v>
      </c>
      <c r="L58" s="218">
        <v>10.119999999999999</v>
      </c>
      <c r="M58" s="218">
        <v>0</v>
      </c>
      <c r="N58" s="218">
        <v>14.51</v>
      </c>
      <c r="O58" s="218">
        <v>48.74</v>
      </c>
      <c r="P58" s="218">
        <v>66.8</v>
      </c>
      <c r="Q58" s="218">
        <v>2.87</v>
      </c>
      <c r="R58" s="218">
        <v>5.45</v>
      </c>
      <c r="S58" s="218">
        <v>3.42</v>
      </c>
      <c r="T58" s="218">
        <v>0</v>
      </c>
      <c r="U58" s="218">
        <v>281.26</v>
      </c>
      <c r="V58" s="218">
        <v>5.0999999999999996</v>
      </c>
      <c r="W58" s="218">
        <v>11.41</v>
      </c>
      <c r="X58" s="218">
        <v>36.25</v>
      </c>
      <c r="Y58" s="218">
        <v>0</v>
      </c>
      <c r="Z58" s="218">
        <v>68.38</v>
      </c>
      <c r="AA58" s="218">
        <v>10.06</v>
      </c>
      <c r="AB58" s="218">
        <v>0</v>
      </c>
      <c r="AC58" s="218">
        <v>8</v>
      </c>
      <c r="AD58" s="218">
        <v>0</v>
      </c>
      <c r="AE58" s="218">
        <v>0</v>
      </c>
      <c r="AF58" s="218">
        <v>0</v>
      </c>
      <c r="AG58" s="218">
        <v>24</v>
      </c>
      <c r="AH58" s="218">
        <v>0</v>
      </c>
      <c r="AI58" s="218">
        <v>0</v>
      </c>
      <c r="AJ58" s="218">
        <v>0</v>
      </c>
      <c r="AK58" s="218">
        <v>-1.08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40.64</v>
      </c>
      <c r="L59" s="218">
        <v>10.119999999999999</v>
      </c>
      <c r="M59" s="218">
        <v>0</v>
      </c>
      <c r="N59" s="218">
        <v>14.51</v>
      </c>
      <c r="O59" s="218">
        <v>48.74</v>
      </c>
      <c r="P59" s="218">
        <v>66.8</v>
      </c>
      <c r="Q59" s="218">
        <v>2.87</v>
      </c>
      <c r="R59" s="218">
        <v>5.45</v>
      </c>
      <c r="S59" s="218">
        <v>3.42</v>
      </c>
      <c r="T59" s="218">
        <v>0</v>
      </c>
      <c r="U59" s="218">
        <v>281.26</v>
      </c>
      <c r="V59" s="218">
        <v>5.0999999999999996</v>
      </c>
      <c r="W59" s="218">
        <v>11.41</v>
      </c>
      <c r="X59" s="218">
        <v>36.25</v>
      </c>
      <c r="Y59" s="218">
        <v>0</v>
      </c>
      <c r="Z59" s="218">
        <v>68.38</v>
      </c>
      <c r="AA59" s="218">
        <v>10.06</v>
      </c>
      <c r="AB59" s="218">
        <v>0</v>
      </c>
      <c r="AC59" s="218">
        <v>8</v>
      </c>
      <c r="AD59" s="218">
        <v>0</v>
      </c>
      <c r="AE59" s="218">
        <v>0</v>
      </c>
      <c r="AF59" s="218">
        <v>0</v>
      </c>
      <c r="AG59" s="218">
        <v>24</v>
      </c>
      <c r="AH59" s="218">
        <v>0</v>
      </c>
      <c r="AI59" s="218">
        <v>0</v>
      </c>
      <c r="AJ59" s="218">
        <v>0</v>
      </c>
      <c r="AK59" s="218">
        <v>-1.08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40.64</v>
      </c>
      <c r="L60" s="218">
        <v>10.119999999999999</v>
      </c>
      <c r="M60" s="218">
        <v>0</v>
      </c>
      <c r="N60" s="218">
        <v>14.51</v>
      </c>
      <c r="O60" s="218">
        <v>48.74</v>
      </c>
      <c r="P60" s="218">
        <v>66.8</v>
      </c>
      <c r="Q60" s="218">
        <v>2.87</v>
      </c>
      <c r="R60" s="218">
        <v>5.45</v>
      </c>
      <c r="S60" s="218">
        <v>3.42</v>
      </c>
      <c r="T60" s="218">
        <v>0</v>
      </c>
      <c r="U60" s="218">
        <v>281.26</v>
      </c>
      <c r="V60" s="218">
        <v>5.0999999999999996</v>
      </c>
      <c r="W60" s="218">
        <v>11.41</v>
      </c>
      <c r="X60" s="218">
        <v>36.25</v>
      </c>
      <c r="Y60" s="218">
        <v>0</v>
      </c>
      <c r="Z60" s="218">
        <v>68.38</v>
      </c>
      <c r="AA60" s="218">
        <v>10.06</v>
      </c>
      <c r="AB60" s="218">
        <v>0</v>
      </c>
      <c r="AC60" s="218">
        <v>8</v>
      </c>
      <c r="AD60" s="218">
        <v>0</v>
      </c>
      <c r="AE60" s="218">
        <v>0</v>
      </c>
      <c r="AF60" s="218">
        <v>0</v>
      </c>
      <c r="AG60" s="218">
        <v>24</v>
      </c>
      <c r="AH60" s="218">
        <v>0</v>
      </c>
      <c r="AI60" s="218">
        <v>0</v>
      </c>
      <c r="AJ60" s="218">
        <v>0</v>
      </c>
      <c r="AK60" s="218">
        <v>-1.08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40.64</v>
      </c>
      <c r="L61" s="218">
        <v>10.119999999999999</v>
      </c>
      <c r="M61" s="218">
        <v>0</v>
      </c>
      <c r="N61" s="218">
        <v>14.51</v>
      </c>
      <c r="O61" s="218">
        <v>48.74</v>
      </c>
      <c r="P61" s="218">
        <v>66.8</v>
      </c>
      <c r="Q61" s="218">
        <v>2.88</v>
      </c>
      <c r="R61" s="218">
        <v>5.45</v>
      </c>
      <c r="S61" s="218">
        <v>3.42</v>
      </c>
      <c r="T61" s="218">
        <v>0</v>
      </c>
      <c r="U61" s="218">
        <v>281.26</v>
      </c>
      <c r="V61" s="218">
        <v>5.0999999999999996</v>
      </c>
      <c r="W61" s="218">
        <v>11.41</v>
      </c>
      <c r="X61" s="218">
        <v>36.25</v>
      </c>
      <c r="Y61" s="218">
        <v>0</v>
      </c>
      <c r="Z61" s="218">
        <v>68.38</v>
      </c>
      <c r="AA61" s="218">
        <v>10.06</v>
      </c>
      <c r="AB61" s="218">
        <v>0</v>
      </c>
      <c r="AC61" s="218">
        <v>8</v>
      </c>
      <c r="AD61" s="218">
        <v>0</v>
      </c>
      <c r="AE61" s="218">
        <v>0</v>
      </c>
      <c r="AF61" s="218">
        <v>0</v>
      </c>
      <c r="AG61" s="218">
        <v>24</v>
      </c>
      <c r="AH61" s="218">
        <v>0</v>
      </c>
      <c r="AI61" s="218">
        <v>0</v>
      </c>
      <c r="AJ61" s="218">
        <v>0</v>
      </c>
      <c r="AK61" s="218">
        <v>-1.08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40.64</v>
      </c>
      <c r="L62" s="218">
        <v>10.119999999999999</v>
      </c>
      <c r="M62" s="218">
        <v>0</v>
      </c>
      <c r="N62" s="218">
        <v>14.51</v>
      </c>
      <c r="O62" s="218">
        <v>48.74</v>
      </c>
      <c r="P62" s="218">
        <v>66.8</v>
      </c>
      <c r="Q62" s="218">
        <v>2.88</v>
      </c>
      <c r="R62" s="218">
        <v>5.45</v>
      </c>
      <c r="S62" s="218">
        <v>3.42</v>
      </c>
      <c r="T62" s="218">
        <v>0</v>
      </c>
      <c r="U62" s="218">
        <v>281.26</v>
      </c>
      <c r="V62" s="218">
        <v>5.0999999999999996</v>
      </c>
      <c r="W62" s="218">
        <v>11.41</v>
      </c>
      <c r="X62" s="218">
        <v>33.46</v>
      </c>
      <c r="Y62" s="218">
        <v>0</v>
      </c>
      <c r="Z62" s="218">
        <v>68.38</v>
      </c>
      <c r="AA62" s="218">
        <v>10.06</v>
      </c>
      <c r="AB62" s="218">
        <v>0</v>
      </c>
      <c r="AC62" s="218">
        <v>8</v>
      </c>
      <c r="AD62" s="218">
        <v>0</v>
      </c>
      <c r="AE62" s="218">
        <v>0</v>
      </c>
      <c r="AF62" s="218">
        <v>0</v>
      </c>
      <c r="AG62" s="218">
        <v>24</v>
      </c>
      <c r="AH62" s="218">
        <v>0</v>
      </c>
      <c r="AI62" s="218">
        <v>0</v>
      </c>
      <c r="AJ62" s="218">
        <v>0</v>
      </c>
      <c r="AK62" s="218">
        <v>-1.08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40.64</v>
      </c>
      <c r="L63" s="218">
        <v>10.119999999999999</v>
      </c>
      <c r="M63" s="218">
        <v>0</v>
      </c>
      <c r="N63" s="218">
        <v>14.51</v>
      </c>
      <c r="O63" s="218">
        <v>48.74</v>
      </c>
      <c r="P63" s="218">
        <v>66.8</v>
      </c>
      <c r="Q63" s="218">
        <v>2.65</v>
      </c>
      <c r="R63" s="218">
        <v>5.2</v>
      </c>
      <c r="S63" s="218">
        <v>3.41</v>
      </c>
      <c r="T63" s="218">
        <v>0</v>
      </c>
      <c r="U63" s="218">
        <v>281.26</v>
      </c>
      <c r="V63" s="218">
        <v>5.05</v>
      </c>
      <c r="W63" s="218">
        <v>11.41</v>
      </c>
      <c r="X63" s="218">
        <v>36.25</v>
      </c>
      <c r="Y63" s="218">
        <v>0</v>
      </c>
      <c r="Z63" s="218">
        <v>68.38</v>
      </c>
      <c r="AA63" s="218">
        <v>10.06</v>
      </c>
      <c r="AB63" s="218">
        <v>0</v>
      </c>
      <c r="AC63" s="218">
        <v>8</v>
      </c>
      <c r="AD63" s="218">
        <v>0</v>
      </c>
      <c r="AE63" s="218">
        <v>0</v>
      </c>
      <c r="AF63" s="218">
        <v>0</v>
      </c>
      <c r="AG63" s="218">
        <v>24</v>
      </c>
      <c r="AH63" s="218">
        <v>0</v>
      </c>
      <c r="AI63" s="218">
        <v>0</v>
      </c>
      <c r="AJ63" s="218">
        <v>0</v>
      </c>
      <c r="AK63" s="218">
        <v>-1.08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40.64</v>
      </c>
      <c r="L64" s="218">
        <v>10.119999999999999</v>
      </c>
      <c r="M64" s="218">
        <v>0</v>
      </c>
      <c r="N64" s="218">
        <v>14.51</v>
      </c>
      <c r="O64" s="218">
        <v>48.74</v>
      </c>
      <c r="P64" s="218">
        <v>66.8</v>
      </c>
      <c r="Q64" s="218">
        <v>2.65</v>
      </c>
      <c r="R64" s="218">
        <v>5.2</v>
      </c>
      <c r="S64" s="218">
        <v>3.41</v>
      </c>
      <c r="T64" s="218">
        <v>0</v>
      </c>
      <c r="U64" s="218">
        <v>281.26</v>
      </c>
      <c r="V64" s="218">
        <v>5.0999999999999996</v>
      </c>
      <c r="W64" s="218">
        <v>11.41</v>
      </c>
      <c r="X64" s="218">
        <v>36.25</v>
      </c>
      <c r="Y64" s="218">
        <v>0</v>
      </c>
      <c r="Z64" s="218">
        <v>68.38</v>
      </c>
      <c r="AA64" s="218">
        <v>10.06</v>
      </c>
      <c r="AB64" s="218">
        <v>0</v>
      </c>
      <c r="AC64" s="218">
        <v>7.87</v>
      </c>
      <c r="AD64" s="218">
        <v>0</v>
      </c>
      <c r="AE64" s="218">
        <v>0</v>
      </c>
      <c r="AF64" s="218">
        <v>0</v>
      </c>
      <c r="AG64" s="218">
        <v>24</v>
      </c>
      <c r="AH64" s="218">
        <v>0</v>
      </c>
      <c r="AI64" s="218">
        <v>0</v>
      </c>
      <c r="AJ64" s="218">
        <v>0</v>
      </c>
      <c r="AK64" s="218">
        <v>-1.08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40.64</v>
      </c>
      <c r="L65" s="218">
        <v>10.119999999999999</v>
      </c>
      <c r="M65" s="218">
        <v>0</v>
      </c>
      <c r="N65" s="218">
        <v>14.51</v>
      </c>
      <c r="O65" s="218">
        <v>48.74</v>
      </c>
      <c r="P65" s="218">
        <v>66.8</v>
      </c>
      <c r="Q65" s="218">
        <v>2.71</v>
      </c>
      <c r="R65" s="218">
        <v>5.84</v>
      </c>
      <c r="S65" s="218">
        <v>3.44</v>
      </c>
      <c r="T65" s="218">
        <v>0</v>
      </c>
      <c r="U65" s="218">
        <v>281.26</v>
      </c>
      <c r="V65" s="218">
        <v>4.93</v>
      </c>
      <c r="W65" s="218">
        <v>11.04</v>
      </c>
      <c r="X65" s="218">
        <v>36.25</v>
      </c>
      <c r="Y65" s="218">
        <v>0</v>
      </c>
      <c r="Z65" s="218">
        <v>67.540000000000006</v>
      </c>
      <c r="AA65" s="218">
        <v>9.89</v>
      </c>
      <c r="AB65" s="218">
        <v>0</v>
      </c>
      <c r="AC65" s="218">
        <v>7.87</v>
      </c>
      <c r="AD65" s="218">
        <v>0</v>
      </c>
      <c r="AE65" s="218">
        <v>0</v>
      </c>
      <c r="AF65" s="218">
        <v>0</v>
      </c>
      <c r="AG65" s="218">
        <v>24</v>
      </c>
      <c r="AH65" s="218">
        <v>0</v>
      </c>
      <c r="AI65" s="218">
        <v>0</v>
      </c>
      <c r="AJ65" s="218">
        <v>0</v>
      </c>
      <c r="AK65" s="218">
        <v>-1.08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40.64</v>
      </c>
      <c r="L66" s="218">
        <v>10.119999999999999</v>
      </c>
      <c r="M66" s="218">
        <v>0</v>
      </c>
      <c r="N66" s="218">
        <v>14.51</v>
      </c>
      <c r="O66" s="218">
        <v>48.74</v>
      </c>
      <c r="P66" s="218">
        <v>66.8</v>
      </c>
      <c r="Q66" s="218">
        <v>2.64</v>
      </c>
      <c r="R66" s="218">
        <v>5.81</v>
      </c>
      <c r="S66" s="218">
        <v>3.44</v>
      </c>
      <c r="T66" s="218">
        <v>0</v>
      </c>
      <c r="U66" s="218">
        <v>281.26</v>
      </c>
      <c r="V66" s="218">
        <v>4.93</v>
      </c>
      <c r="W66" s="218">
        <v>11.04</v>
      </c>
      <c r="X66" s="218">
        <v>36.25</v>
      </c>
      <c r="Y66" s="218">
        <v>0</v>
      </c>
      <c r="Z66" s="218">
        <v>67.540000000000006</v>
      </c>
      <c r="AA66" s="218">
        <v>9.89</v>
      </c>
      <c r="AB66" s="218">
        <v>0</v>
      </c>
      <c r="AC66" s="218">
        <v>7.87</v>
      </c>
      <c r="AD66" s="218">
        <v>0</v>
      </c>
      <c r="AE66" s="218">
        <v>0</v>
      </c>
      <c r="AF66" s="218">
        <v>0</v>
      </c>
      <c r="AG66" s="218">
        <v>24</v>
      </c>
      <c r="AH66" s="218">
        <v>0</v>
      </c>
      <c r="AI66" s="218">
        <v>0</v>
      </c>
      <c r="AJ66" s="218">
        <v>0</v>
      </c>
      <c r="AK66" s="218">
        <v>-1.08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33.76</v>
      </c>
      <c r="L67" s="218">
        <v>10.119999999999999</v>
      </c>
      <c r="M67" s="218">
        <v>0</v>
      </c>
      <c r="N67" s="218">
        <v>14.51</v>
      </c>
      <c r="O67" s="218">
        <v>48.74</v>
      </c>
      <c r="P67" s="218">
        <v>66.8</v>
      </c>
      <c r="Q67" s="218">
        <v>2.64</v>
      </c>
      <c r="R67" s="218">
        <v>5.81</v>
      </c>
      <c r="S67" s="218">
        <v>3.42</v>
      </c>
      <c r="T67" s="218">
        <v>0</v>
      </c>
      <c r="U67" s="218">
        <v>281.26</v>
      </c>
      <c r="V67" s="218">
        <v>0</v>
      </c>
      <c r="W67" s="218">
        <v>4.84</v>
      </c>
      <c r="X67" s="218">
        <v>35.020000000000003</v>
      </c>
      <c r="Y67" s="218">
        <v>0</v>
      </c>
      <c r="Z67" s="218">
        <v>32.89</v>
      </c>
      <c r="AA67" s="218">
        <v>9.68</v>
      </c>
      <c r="AB67" s="218">
        <v>0</v>
      </c>
      <c r="AC67" s="218">
        <v>7.87</v>
      </c>
      <c r="AD67" s="218">
        <v>0</v>
      </c>
      <c r="AE67" s="218">
        <v>0</v>
      </c>
      <c r="AF67" s="218">
        <v>0</v>
      </c>
      <c r="AG67" s="218">
        <v>24</v>
      </c>
      <c r="AH67" s="218">
        <v>0</v>
      </c>
      <c r="AI67" s="218">
        <v>0</v>
      </c>
      <c r="AJ67" s="218">
        <v>0</v>
      </c>
      <c r="AK67" s="218">
        <v>-1.08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40.64</v>
      </c>
      <c r="L68" s="218">
        <v>10.119999999999999</v>
      </c>
      <c r="M68" s="218">
        <v>0</v>
      </c>
      <c r="N68" s="218">
        <v>14.51</v>
      </c>
      <c r="O68" s="218">
        <v>48.74</v>
      </c>
      <c r="P68" s="218">
        <v>66.8</v>
      </c>
      <c r="Q68" s="218">
        <v>2.64</v>
      </c>
      <c r="R68" s="218">
        <v>5.81</v>
      </c>
      <c r="S68" s="218">
        <v>3.42</v>
      </c>
      <c r="T68" s="218">
        <v>0</v>
      </c>
      <c r="U68" s="218">
        <v>281.26</v>
      </c>
      <c r="V68" s="218">
        <v>0</v>
      </c>
      <c r="W68" s="218">
        <v>4.84</v>
      </c>
      <c r="X68" s="218">
        <v>36.25</v>
      </c>
      <c r="Y68" s="218">
        <v>0</v>
      </c>
      <c r="Z68" s="218">
        <v>32.89</v>
      </c>
      <c r="AA68" s="218">
        <v>9.68</v>
      </c>
      <c r="AB68" s="218">
        <v>0</v>
      </c>
      <c r="AC68" s="218">
        <v>7.87</v>
      </c>
      <c r="AD68" s="218">
        <v>0</v>
      </c>
      <c r="AE68" s="218">
        <v>0</v>
      </c>
      <c r="AF68" s="218">
        <v>0</v>
      </c>
      <c r="AG68" s="218">
        <v>24</v>
      </c>
      <c r="AH68" s="218">
        <v>0</v>
      </c>
      <c r="AI68" s="218">
        <v>0</v>
      </c>
      <c r="AJ68" s="218">
        <v>0</v>
      </c>
      <c r="AK68" s="218">
        <v>-1.08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40.64</v>
      </c>
      <c r="L69" s="218">
        <v>10.119999999999999</v>
      </c>
      <c r="M69" s="218">
        <v>0</v>
      </c>
      <c r="N69" s="218">
        <v>14.51</v>
      </c>
      <c r="O69" s="218">
        <v>48.74</v>
      </c>
      <c r="P69" s="218">
        <v>66.8</v>
      </c>
      <c r="Q69" s="218">
        <v>2.64</v>
      </c>
      <c r="R69" s="218">
        <v>6</v>
      </c>
      <c r="S69" s="218">
        <v>3.42</v>
      </c>
      <c r="T69" s="218">
        <v>0</v>
      </c>
      <c r="U69" s="218">
        <v>281.26</v>
      </c>
      <c r="V69" s="218">
        <v>0</v>
      </c>
      <c r="W69" s="218">
        <v>4.84</v>
      </c>
      <c r="X69" s="218">
        <v>36.25</v>
      </c>
      <c r="Y69" s="218">
        <v>0</v>
      </c>
      <c r="Z69" s="218">
        <v>32.89</v>
      </c>
      <c r="AA69" s="218">
        <v>9.68</v>
      </c>
      <c r="AB69" s="218">
        <v>0</v>
      </c>
      <c r="AC69" s="218">
        <v>7.87</v>
      </c>
      <c r="AD69" s="218">
        <v>0</v>
      </c>
      <c r="AE69" s="218">
        <v>0</v>
      </c>
      <c r="AF69" s="218">
        <v>0</v>
      </c>
      <c r="AG69" s="218">
        <v>24</v>
      </c>
      <c r="AH69" s="218">
        <v>0</v>
      </c>
      <c r="AI69" s="218">
        <v>0</v>
      </c>
      <c r="AJ69" s="218">
        <v>0</v>
      </c>
      <c r="AK69" s="218">
        <v>-1.08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40.64</v>
      </c>
      <c r="L70" s="218">
        <v>10.119999999999999</v>
      </c>
      <c r="M70" s="218">
        <v>0</v>
      </c>
      <c r="N70" s="218">
        <v>14.51</v>
      </c>
      <c r="O70" s="218">
        <v>48.74</v>
      </c>
      <c r="P70" s="218">
        <v>66.8</v>
      </c>
      <c r="Q70" s="218">
        <v>2.64</v>
      </c>
      <c r="R70" s="218">
        <v>6</v>
      </c>
      <c r="S70" s="218">
        <v>3.42</v>
      </c>
      <c r="T70" s="218">
        <v>0</v>
      </c>
      <c r="U70" s="218">
        <v>281.26</v>
      </c>
      <c r="V70" s="218">
        <v>0</v>
      </c>
      <c r="W70" s="218">
        <v>4.84</v>
      </c>
      <c r="X70" s="218">
        <v>36.25</v>
      </c>
      <c r="Y70" s="218">
        <v>0</v>
      </c>
      <c r="Z70" s="218">
        <v>32.89</v>
      </c>
      <c r="AA70" s="218">
        <v>9.68</v>
      </c>
      <c r="AB70" s="218">
        <v>0</v>
      </c>
      <c r="AC70" s="218">
        <v>7.87</v>
      </c>
      <c r="AD70" s="218">
        <v>0</v>
      </c>
      <c r="AE70" s="218">
        <v>0</v>
      </c>
      <c r="AF70" s="218">
        <v>0</v>
      </c>
      <c r="AG70" s="218">
        <v>24</v>
      </c>
      <c r="AH70" s="218">
        <v>0</v>
      </c>
      <c r="AI70" s="218">
        <v>0</v>
      </c>
      <c r="AJ70" s="218">
        <v>0</v>
      </c>
      <c r="AK70" s="218">
        <v>-1.08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40.64</v>
      </c>
      <c r="L71" s="218">
        <v>10.119999999999999</v>
      </c>
      <c r="M71" s="218">
        <v>0</v>
      </c>
      <c r="N71" s="218">
        <v>14.51</v>
      </c>
      <c r="O71" s="218">
        <v>48.74</v>
      </c>
      <c r="P71" s="218">
        <v>66.8</v>
      </c>
      <c r="Q71" s="218">
        <v>2.64</v>
      </c>
      <c r="R71" s="218">
        <v>6</v>
      </c>
      <c r="S71" s="218">
        <v>3.42</v>
      </c>
      <c r="T71" s="218">
        <v>0</v>
      </c>
      <c r="U71" s="218">
        <v>281.26</v>
      </c>
      <c r="V71" s="218">
        <v>0</v>
      </c>
      <c r="W71" s="218">
        <v>4.84</v>
      </c>
      <c r="X71" s="218">
        <v>35.78</v>
      </c>
      <c r="Y71" s="218">
        <v>0</v>
      </c>
      <c r="Z71" s="218">
        <v>32.89</v>
      </c>
      <c r="AA71" s="218">
        <v>9.68</v>
      </c>
      <c r="AB71" s="218">
        <v>0</v>
      </c>
      <c r="AC71" s="218">
        <v>7.87</v>
      </c>
      <c r="AD71" s="218">
        <v>0</v>
      </c>
      <c r="AE71" s="218">
        <v>0</v>
      </c>
      <c r="AF71" s="218">
        <v>0</v>
      </c>
      <c r="AG71" s="218">
        <v>24</v>
      </c>
      <c r="AH71" s="218">
        <v>0</v>
      </c>
      <c r="AI71" s="218">
        <v>0</v>
      </c>
      <c r="AJ71" s="218">
        <v>0</v>
      </c>
      <c r="AK71" s="218">
        <v>-1.08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40.64</v>
      </c>
      <c r="L72" s="218">
        <v>10.119999999999999</v>
      </c>
      <c r="M72" s="218">
        <v>0</v>
      </c>
      <c r="N72" s="218">
        <v>14.51</v>
      </c>
      <c r="O72" s="218">
        <v>48.74</v>
      </c>
      <c r="P72" s="218">
        <v>66.8</v>
      </c>
      <c r="Q72" s="218">
        <v>2.64</v>
      </c>
      <c r="R72" s="218">
        <v>6</v>
      </c>
      <c r="S72" s="218">
        <v>3.42</v>
      </c>
      <c r="T72" s="218">
        <v>0</v>
      </c>
      <c r="U72" s="218">
        <v>281.26</v>
      </c>
      <c r="V72" s="218">
        <v>0</v>
      </c>
      <c r="W72" s="218">
        <v>4.84</v>
      </c>
      <c r="X72" s="218">
        <v>36.25</v>
      </c>
      <c r="Y72" s="218">
        <v>0</v>
      </c>
      <c r="Z72" s="218">
        <v>32.9</v>
      </c>
      <c r="AA72" s="218">
        <v>9.68</v>
      </c>
      <c r="AB72" s="218">
        <v>0</v>
      </c>
      <c r="AC72" s="218">
        <v>7.87</v>
      </c>
      <c r="AD72" s="218">
        <v>0</v>
      </c>
      <c r="AE72" s="218">
        <v>0</v>
      </c>
      <c r="AF72" s="218">
        <v>0</v>
      </c>
      <c r="AG72" s="218">
        <v>24</v>
      </c>
      <c r="AH72" s="218">
        <v>0</v>
      </c>
      <c r="AI72" s="218">
        <v>0</v>
      </c>
      <c r="AJ72" s="218">
        <v>0</v>
      </c>
      <c r="AK72" s="218">
        <v>-1.08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26.3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40.64</v>
      </c>
      <c r="L73" s="218">
        <v>10.119999999999999</v>
      </c>
      <c r="M73" s="218">
        <v>0</v>
      </c>
      <c r="N73" s="218">
        <v>14.51</v>
      </c>
      <c r="O73" s="218">
        <v>48.74</v>
      </c>
      <c r="P73" s="218">
        <v>66.8</v>
      </c>
      <c r="Q73" s="218">
        <v>2.64</v>
      </c>
      <c r="R73" s="218">
        <v>6</v>
      </c>
      <c r="S73" s="218">
        <v>3.35</v>
      </c>
      <c r="T73" s="218">
        <v>0</v>
      </c>
      <c r="U73" s="218">
        <v>281.26</v>
      </c>
      <c r="V73" s="218">
        <v>0</v>
      </c>
      <c r="W73" s="218">
        <v>4.84</v>
      </c>
      <c r="X73" s="218">
        <v>36.25</v>
      </c>
      <c r="Y73" s="218">
        <v>0</v>
      </c>
      <c r="Z73" s="218">
        <v>32.9</v>
      </c>
      <c r="AA73" s="218">
        <v>9.68</v>
      </c>
      <c r="AB73" s="218">
        <v>0</v>
      </c>
      <c r="AC73" s="218">
        <v>8</v>
      </c>
      <c r="AD73" s="218">
        <v>0</v>
      </c>
      <c r="AE73" s="218">
        <v>0</v>
      </c>
      <c r="AF73" s="218">
        <v>0</v>
      </c>
      <c r="AG73" s="218">
        <v>24.49</v>
      </c>
      <c r="AH73" s="218">
        <v>0</v>
      </c>
      <c r="AI73" s="218">
        <v>0</v>
      </c>
      <c r="AJ73" s="218">
        <v>0</v>
      </c>
      <c r="AK73" s="218">
        <v>-1.08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22.3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40.64</v>
      </c>
      <c r="L74" s="218">
        <v>10.119999999999999</v>
      </c>
      <c r="M74" s="218">
        <v>0</v>
      </c>
      <c r="N74" s="218">
        <v>14.51</v>
      </c>
      <c r="O74" s="218">
        <v>48.74</v>
      </c>
      <c r="P74" s="218">
        <v>66.8</v>
      </c>
      <c r="Q74" s="218">
        <v>2.64</v>
      </c>
      <c r="R74" s="218">
        <v>6</v>
      </c>
      <c r="S74" s="218">
        <v>3.35</v>
      </c>
      <c r="T74" s="218">
        <v>0</v>
      </c>
      <c r="U74" s="218">
        <v>281.26</v>
      </c>
      <c r="V74" s="218">
        <v>0</v>
      </c>
      <c r="W74" s="218">
        <v>4.84</v>
      </c>
      <c r="X74" s="218">
        <v>36.25</v>
      </c>
      <c r="Y74" s="218">
        <v>0</v>
      </c>
      <c r="Z74" s="218">
        <v>32.9</v>
      </c>
      <c r="AA74" s="218">
        <v>9.68</v>
      </c>
      <c r="AB74" s="218">
        <v>0</v>
      </c>
      <c r="AC74" s="218">
        <v>8</v>
      </c>
      <c r="AD74" s="218">
        <v>0</v>
      </c>
      <c r="AE74" s="218">
        <v>0</v>
      </c>
      <c r="AF74" s="218">
        <v>0</v>
      </c>
      <c r="AG74" s="218">
        <v>24.49</v>
      </c>
      <c r="AH74" s="218">
        <v>0</v>
      </c>
      <c r="AI74" s="218">
        <v>0</v>
      </c>
      <c r="AJ74" s="218">
        <v>0</v>
      </c>
      <c r="AK74" s="218">
        <v>-1.08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17.75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4.3899999999999997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40.64</v>
      </c>
      <c r="L75" s="218">
        <v>55.81</v>
      </c>
      <c r="M75" s="218">
        <v>0</v>
      </c>
      <c r="N75" s="218">
        <v>14.51</v>
      </c>
      <c r="O75" s="218">
        <v>48.74</v>
      </c>
      <c r="P75" s="218">
        <v>66.8</v>
      </c>
      <c r="Q75" s="218">
        <v>2.64</v>
      </c>
      <c r="R75" s="218">
        <v>10.6</v>
      </c>
      <c r="S75" s="218">
        <v>3.33</v>
      </c>
      <c r="T75" s="218">
        <v>0</v>
      </c>
      <c r="U75" s="218">
        <v>290.33999999999997</v>
      </c>
      <c r="V75" s="218">
        <v>5.0999999999999996</v>
      </c>
      <c r="W75" s="218">
        <v>11.41</v>
      </c>
      <c r="X75" s="218">
        <v>36.25</v>
      </c>
      <c r="Y75" s="218">
        <v>0</v>
      </c>
      <c r="Z75" s="218">
        <v>68.38</v>
      </c>
      <c r="AA75" s="218">
        <v>22.17</v>
      </c>
      <c r="AB75" s="218">
        <v>0</v>
      </c>
      <c r="AC75" s="218">
        <v>8</v>
      </c>
      <c r="AD75" s="218">
        <v>0</v>
      </c>
      <c r="AE75" s="218">
        <v>0</v>
      </c>
      <c r="AF75" s="218">
        <v>0</v>
      </c>
      <c r="AG75" s="218">
        <v>25.07</v>
      </c>
      <c r="AH75" s="218">
        <v>0</v>
      </c>
      <c r="AI75" s="218">
        <v>0</v>
      </c>
      <c r="AJ75" s="218">
        <v>0</v>
      </c>
      <c r="AK75" s="218">
        <v>-1.08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4.3899999999999997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40.64</v>
      </c>
      <c r="L76" s="218">
        <v>55.81</v>
      </c>
      <c r="M76" s="218">
        <v>0</v>
      </c>
      <c r="N76" s="218">
        <v>14.51</v>
      </c>
      <c r="O76" s="218">
        <v>48.74</v>
      </c>
      <c r="P76" s="218">
        <v>66.8</v>
      </c>
      <c r="Q76" s="218">
        <v>2.64</v>
      </c>
      <c r="R76" s="218">
        <v>10.43</v>
      </c>
      <c r="S76" s="218">
        <v>3.35</v>
      </c>
      <c r="T76" s="218">
        <v>0</v>
      </c>
      <c r="U76" s="218">
        <v>290.33999999999997</v>
      </c>
      <c r="V76" s="218">
        <v>5.0999999999999996</v>
      </c>
      <c r="W76" s="218">
        <v>11.41</v>
      </c>
      <c r="X76" s="218">
        <v>36.25</v>
      </c>
      <c r="Y76" s="218">
        <v>0</v>
      </c>
      <c r="Z76" s="218">
        <v>68.38</v>
      </c>
      <c r="AA76" s="218">
        <v>22.17</v>
      </c>
      <c r="AB76" s="218">
        <v>0</v>
      </c>
      <c r="AC76" s="218">
        <v>8</v>
      </c>
      <c r="AD76" s="218">
        <v>0</v>
      </c>
      <c r="AE76" s="218">
        <v>0</v>
      </c>
      <c r="AF76" s="218">
        <v>0</v>
      </c>
      <c r="AG76" s="218">
        <v>25.07</v>
      </c>
      <c r="AH76" s="218">
        <v>0</v>
      </c>
      <c r="AI76" s="218">
        <v>0</v>
      </c>
      <c r="AJ76" s="218">
        <v>0</v>
      </c>
      <c r="AK76" s="218">
        <v>-1.08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4.3899999999999997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40.64</v>
      </c>
      <c r="L77" s="218">
        <v>55.8</v>
      </c>
      <c r="M77" s="218">
        <v>0</v>
      </c>
      <c r="N77" s="218">
        <v>14.51</v>
      </c>
      <c r="O77" s="218">
        <v>48.74</v>
      </c>
      <c r="P77" s="218">
        <v>66.8</v>
      </c>
      <c r="Q77" s="218">
        <v>2.64</v>
      </c>
      <c r="R77" s="218">
        <v>10.42</v>
      </c>
      <c r="S77" s="218">
        <v>3.35</v>
      </c>
      <c r="T77" s="218">
        <v>0</v>
      </c>
      <c r="U77" s="218">
        <v>290.33999999999997</v>
      </c>
      <c r="V77" s="218">
        <v>5.0999999999999996</v>
      </c>
      <c r="W77" s="218">
        <v>11.41</v>
      </c>
      <c r="X77" s="218">
        <v>36.25</v>
      </c>
      <c r="Y77" s="218">
        <v>0</v>
      </c>
      <c r="Z77" s="218">
        <v>68.38</v>
      </c>
      <c r="AA77" s="218">
        <v>22.17</v>
      </c>
      <c r="AB77" s="218">
        <v>0</v>
      </c>
      <c r="AC77" s="218">
        <v>8</v>
      </c>
      <c r="AD77" s="218">
        <v>0</v>
      </c>
      <c r="AE77" s="218">
        <v>0</v>
      </c>
      <c r="AF77" s="218">
        <v>0</v>
      </c>
      <c r="AG77" s="218">
        <v>25.39</v>
      </c>
      <c r="AH77" s="218">
        <v>0</v>
      </c>
      <c r="AI77" s="218">
        <v>0</v>
      </c>
      <c r="AJ77" s="218">
        <v>0</v>
      </c>
      <c r="AK77" s="218">
        <v>-1.08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4.3899999999999997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40.64</v>
      </c>
      <c r="L78" s="218">
        <v>55.81</v>
      </c>
      <c r="M78" s="218">
        <v>0</v>
      </c>
      <c r="N78" s="218">
        <v>14.51</v>
      </c>
      <c r="O78" s="218">
        <v>48.74</v>
      </c>
      <c r="P78" s="218">
        <v>66.8</v>
      </c>
      <c r="Q78" s="218">
        <v>2.39</v>
      </c>
      <c r="R78" s="218">
        <v>10.42</v>
      </c>
      <c r="S78" s="218">
        <v>3.18</v>
      </c>
      <c r="T78" s="218">
        <v>0</v>
      </c>
      <c r="U78" s="218">
        <v>290.33999999999997</v>
      </c>
      <c r="V78" s="218">
        <v>5.0999999999999996</v>
      </c>
      <c r="W78" s="218">
        <v>11.41</v>
      </c>
      <c r="X78" s="218">
        <v>36.25</v>
      </c>
      <c r="Y78" s="218">
        <v>0</v>
      </c>
      <c r="Z78" s="218">
        <v>68.38</v>
      </c>
      <c r="AA78" s="218">
        <v>22.17</v>
      </c>
      <c r="AB78" s="218">
        <v>0</v>
      </c>
      <c r="AC78" s="218">
        <v>8</v>
      </c>
      <c r="AD78" s="218">
        <v>0</v>
      </c>
      <c r="AE78" s="218">
        <v>0</v>
      </c>
      <c r="AF78" s="218">
        <v>0</v>
      </c>
      <c r="AG78" s="218">
        <v>25.39</v>
      </c>
      <c r="AH78" s="218">
        <v>0</v>
      </c>
      <c r="AI78" s="218">
        <v>0</v>
      </c>
      <c r="AJ78" s="218">
        <v>0</v>
      </c>
      <c r="AK78" s="218">
        <v>-1.08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0.92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81.27</v>
      </c>
      <c r="L79" s="218">
        <v>55.81</v>
      </c>
      <c r="M79" s="218">
        <v>0</v>
      </c>
      <c r="N79" s="218">
        <v>14.51</v>
      </c>
      <c r="O79" s="218">
        <v>48.74</v>
      </c>
      <c r="P79" s="218">
        <v>66.8</v>
      </c>
      <c r="Q79" s="218">
        <v>4.6900000000000004</v>
      </c>
      <c r="R79" s="218">
        <v>10.42</v>
      </c>
      <c r="S79" s="218">
        <v>6.48</v>
      </c>
      <c r="T79" s="218">
        <v>0</v>
      </c>
      <c r="U79" s="218">
        <v>290.33999999999997</v>
      </c>
      <c r="V79" s="218">
        <v>5.0999999999999996</v>
      </c>
      <c r="W79" s="218">
        <v>11.41</v>
      </c>
      <c r="X79" s="218">
        <v>36.25</v>
      </c>
      <c r="Y79" s="218">
        <v>0</v>
      </c>
      <c r="Z79" s="218">
        <v>68.38</v>
      </c>
      <c r="AA79" s="218">
        <v>22.17</v>
      </c>
      <c r="AB79" s="218">
        <v>0</v>
      </c>
      <c r="AC79" s="218">
        <v>8</v>
      </c>
      <c r="AD79" s="218">
        <v>0</v>
      </c>
      <c r="AE79" s="218">
        <v>0</v>
      </c>
      <c r="AF79" s="218">
        <v>0</v>
      </c>
      <c r="AG79" s="218">
        <v>25.39</v>
      </c>
      <c r="AH79" s="218">
        <v>0</v>
      </c>
      <c r="AI79" s="218">
        <v>0</v>
      </c>
      <c r="AJ79" s="218">
        <v>0</v>
      </c>
      <c r="AK79" s="218">
        <v>-1.08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81.27</v>
      </c>
      <c r="L80" s="218">
        <v>55.81</v>
      </c>
      <c r="M80" s="218">
        <v>0</v>
      </c>
      <c r="N80" s="218">
        <v>14.51</v>
      </c>
      <c r="O80" s="218">
        <v>48.74</v>
      </c>
      <c r="P80" s="218">
        <v>66.8</v>
      </c>
      <c r="Q80" s="218">
        <v>4.6900000000000004</v>
      </c>
      <c r="R80" s="218">
        <v>10.42</v>
      </c>
      <c r="S80" s="218">
        <v>6.48</v>
      </c>
      <c r="T80" s="218">
        <v>0</v>
      </c>
      <c r="U80" s="218">
        <v>290.33999999999997</v>
      </c>
      <c r="V80" s="218">
        <v>5.0999999999999996</v>
      </c>
      <c r="W80" s="218">
        <v>11.41</v>
      </c>
      <c r="X80" s="218">
        <v>36.25</v>
      </c>
      <c r="Y80" s="218">
        <v>0</v>
      </c>
      <c r="Z80" s="218">
        <v>68.38</v>
      </c>
      <c r="AA80" s="218">
        <v>22.17</v>
      </c>
      <c r="AB80" s="218">
        <v>0</v>
      </c>
      <c r="AC80" s="218">
        <v>8</v>
      </c>
      <c r="AD80" s="218">
        <v>0</v>
      </c>
      <c r="AE80" s="218">
        <v>0</v>
      </c>
      <c r="AF80" s="218">
        <v>0</v>
      </c>
      <c r="AG80" s="218">
        <v>25.23</v>
      </c>
      <c r="AH80" s="218">
        <v>0</v>
      </c>
      <c r="AI80" s="218">
        <v>0</v>
      </c>
      <c r="AJ80" s="218">
        <v>0</v>
      </c>
      <c r="AK80" s="218">
        <v>-1.08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81.27</v>
      </c>
      <c r="L81" s="218">
        <v>55.81</v>
      </c>
      <c r="M81" s="218">
        <v>0</v>
      </c>
      <c r="N81" s="218">
        <v>14.51</v>
      </c>
      <c r="O81" s="218">
        <v>48.74</v>
      </c>
      <c r="P81" s="218">
        <v>66.8</v>
      </c>
      <c r="Q81" s="218">
        <v>4.6900000000000004</v>
      </c>
      <c r="R81" s="218">
        <v>10.42</v>
      </c>
      <c r="S81" s="218">
        <v>6.48</v>
      </c>
      <c r="T81" s="218">
        <v>0</v>
      </c>
      <c r="U81" s="218">
        <v>290.33999999999997</v>
      </c>
      <c r="V81" s="218">
        <v>5.0999999999999996</v>
      </c>
      <c r="W81" s="218">
        <v>10.74</v>
      </c>
      <c r="X81" s="218">
        <v>36.25</v>
      </c>
      <c r="Y81" s="218">
        <v>0</v>
      </c>
      <c r="Z81" s="218">
        <v>68.38</v>
      </c>
      <c r="AA81" s="218">
        <v>22.17</v>
      </c>
      <c r="AB81" s="218">
        <v>0</v>
      </c>
      <c r="AC81" s="218">
        <v>8</v>
      </c>
      <c r="AD81" s="218">
        <v>0</v>
      </c>
      <c r="AE81" s="218">
        <v>0</v>
      </c>
      <c r="AF81" s="218">
        <v>0</v>
      </c>
      <c r="AG81" s="218">
        <v>25.23</v>
      </c>
      <c r="AH81" s="218">
        <v>0</v>
      </c>
      <c r="AI81" s="218">
        <v>0</v>
      </c>
      <c r="AJ81" s="218">
        <v>0</v>
      </c>
      <c r="AK81" s="218">
        <v>-1.08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81.27</v>
      </c>
      <c r="L82" s="218">
        <v>55.81</v>
      </c>
      <c r="M82" s="218">
        <v>0</v>
      </c>
      <c r="N82" s="218">
        <v>14.51</v>
      </c>
      <c r="O82" s="218">
        <v>48.74</v>
      </c>
      <c r="P82" s="218">
        <v>66.8</v>
      </c>
      <c r="Q82" s="218">
        <v>4.6900000000000004</v>
      </c>
      <c r="R82" s="218">
        <v>10.42</v>
      </c>
      <c r="S82" s="218">
        <v>6.48</v>
      </c>
      <c r="T82" s="218">
        <v>0</v>
      </c>
      <c r="U82" s="218">
        <v>290.33999999999997</v>
      </c>
      <c r="V82" s="218">
        <v>5.0999999999999996</v>
      </c>
      <c r="W82" s="218">
        <v>10.74</v>
      </c>
      <c r="X82" s="218">
        <v>36.25</v>
      </c>
      <c r="Y82" s="218">
        <v>0</v>
      </c>
      <c r="Z82" s="218">
        <v>68.38</v>
      </c>
      <c r="AA82" s="218">
        <v>22.17</v>
      </c>
      <c r="AB82" s="218">
        <v>0</v>
      </c>
      <c r="AC82" s="218">
        <v>8</v>
      </c>
      <c r="AD82" s="218">
        <v>0</v>
      </c>
      <c r="AE82" s="218">
        <v>0</v>
      </c>
      <c r="AF82" s="218">
        <v>0</v>
      </c>
      <c r="AG82" s="218">
        <v>25.23</v>
      </c>
      <c r="AH82" s="218">
        <v>0</v>
      </c>
      <c r="AI82" s="218">
        <v>0</v>
      </c>
      <c r="AJ82" s="218">
        <v>0</v>
      </c>
      <c r="AK82" s="218">
        <v>-1.08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81.27</v>
      </c>
      <c r="L83" s="218">
        <v>55.81</v>
      </c>
      <c r="M83" s="218">
        <v>0</v>
      </c>
      <c r="N83" s="218">
        <v>14.51</v>
      </c>
      <c r="O83" s="218">
        <v>48.74</v>
      </c>
      <c r="P83" s="218">
        <v>66.8</v>
      </c>
      <c r="Q83" s="218">
        <v>4.6900000000000004</v>
      </c>
      <c r="R83" s="218">
        <v>10.31</v>
      </c>
      <c r="S83" s="218">
        <v>6.22</v>
      </c>
      <c r="T83" s="218">
        <v>0</v>
      </c>
      <c r="U83" s="218">
        <v>290.33999999999997</v>
      </c>
      <c r="V83" s="218">
        <v>5.0999999999999996</v>
      </c>
      <c r="W83" s="218">
        <v>10.74</v>
      </c>
      <c r="X83" s="218">
        <v>36.25</v>
      </c>
      <c r="Y83" s="218">
        <v>0</v>
      </c>
      <c r="Z83" s="218">
        <v>68.38</v>
      </c>
      <c r="AA83" s="218">
        <v>22.17</v>
      </c>
      <c r="AB83" s="218">
        <v>0</v>
      </c>
      <c r="AC83" s="218">
        <v>8</v>
      </c>
      <c r="AD83" s="218">
        <v>0</v>
      </c>
      <c r="AE83" s="218">
        <v>0</v>
      </c>
      <c r="AF83" s="218">
        <v>0</v>
      </c>
      <c r="AG83" s="218">
        <v>25.23</v>
      </c>
      <c r="AH83" s="218">
        <v>0</v>
      </c>
      <c r="AI83" s="218">
        <v>0</v>
      </c>
      <c r="AJ83" s="218">
        <v>0</v>
      </c>
      <c r="AK83" s="218">
        <v>-1.08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81.27</v>
      </c>
      <c r="L84" s="218">
        <v>55.81</v>
      </c>
      <c r="M84" s="218">
        <v>0</v>
      </c>
      <c r="N84" s="218">
        <v>14.51</v>
      </c>
      <c r="O84" s="218">
        <v>48.74</v>
      </c>
      <c r="P84" s="218">
        <v>66.8</v>
      </c>
      <c r="Q84" s="218">
        <v>4.6900000000000004</v>
      </c>
      <c r="R84" s="218">
        <v>10.42</v>
      </c>
      <c r="S84" s="218">
        <v>6.48</v>
      </c>
      <c r="T84" s="218">
        <v>0</v>
      </c>
      <c r="U84" s="218">
        <v>290.33999999999997</v>
      </c>
      <c r="V84" s="218">
        <v>5.0999999999999996</v>
      </c>
      <c r="W84" s="218">
        <v>10.74</v>
      </c>
      <c r="X84" s="218">
        <v>36.25</v>
      </c>
      <c r="Y84" s="218">
        <v>0</v>
      </c>
      <c r="Z84" s="218">
        <v>68.38</v>
      </c>
      <c r="AA84" s="218">
        <v>22.17</v>
      </c>
      <c r="AB84" s="218">
        <v>0</v>
      </c>
      <c r="AC84" s="218">
        <v>8</v>
      </c>
      <c r="AD84" s="218">
        <v>0</v>
      </c>
      <c r="AE84" s="218">
        <v>0</v>
      </c>
      <c r="AF84" s="218">
        <v>0</v>
      </c>
      <c r="AG84" s="218">
        <v>25.23</v>
      </c>
      <c r="AH84" s="218">
        <v>0</v>
      </c>
      <c r="AI84" s="218">
        <v>0</v>
      </c>
      <c r="AJ84" s="218">
        <v>0</v>
      </c>
      <c r="AK84" s="218">
        <v>-1.08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81.27</v>
      </c>
      <c r="L85" s="218">
        <v>55.81</v>
      </c>
      <c r="M85" s="218">
        <v>0</v>
      </c>
      <c r="N85" s="218">
        <v>14.51</v>
      </c>
      <c r="O85" s="218">
        <v>48.74</v>
      </c>
      <c r="P85" s="218">
        <v>66.8</v>
      </c>
      <c r="Q85" s="218">
        <v>4.6900000000000004</v>
      </c>
      <c r="R85" s="218">
        <v>10.42</v>
      </c>
      <c r="S85" s="218">
        <v>6.48</v>
      </c>
      <c r="T85" s="218">
        <v>0</v>
      </c>
      <c r="U85" s="218">
        <v>290.33999999999997</v>
      </c>
      <c r="V85" s="218">
        <v>5.0999999999999996</v>
      </c>
      <c r="W85" s="218">
        <v>10.74</v>
      </c>
      <c r="X85" s="218">
        <v>36.25</v>
      </c>
      <c r="Y85" s="218">
        <v>0</v>
      </c>
      <c r="Z85" s="218">
        <v>68.38</v>
      </c>
      <c r="AA85" s="218">
        <v>22.17</v>
      </c>
      <c r="AB85" s="218">
        <v>0</v>
      </c>
      <c r="AC85" s="218">
        <v>8</v>
      </c>
      <c r="AD85" s="218">
        <v>0</v>
      </c>
      <c r="AE85" s="218">
        <v>0</v>
      </c>
      <c r="AF85" s="218">
        <v>0</v>
      </c>
      <c r="AG85" s="218">
        <v>25.23</v>
      </c>
      <c r="AH85" s="218">
        <v>0</v>
      </c>
      <c r="AI85" s="218">
        <v>0</v>
      </c>
      <c r="AJ85" s="218">
        <v>0</v>
      </c>
      <c r="AK85" s="218">
        <v>-1.08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81.27</v>
      </c>
      <c r="L86" s="218">
        <v>55.81</v>
      </c>
      <c r="M86" s="218">
        <v>0</v>
      </c>
      <c r="N86" s="218">
        <v>14.51</v>
      </c>
      <c r="O86" s="218">
        <v>48.74</v>
      </c>
      <c r="P86" s="218">
        <v>66.8</v>
      </c>
      <c r="Q86" s="218">
        <v>4.6900000000000004</v>
      </c>
      <c r="R86" s="218">
        <v>10.42</v>
      </c>
      <c r="S86" s="218">
        <v>6.48</v>
      </c>
      <c r="T86" s="218">
        <v>0</v>
      </c>
      <c r="U86" s="218">
        <v>290.33999999999997</v>
      </c>
      <c r="V86" s="218">
        <v>5.0999999999999996</v>
      </c>
      <c r="W86" s="218">
        <v>10.74</v>
      </c>
      <c r="X86" s="218">
        <v>36.25</v>
      </c>
      <c r="Y86" s="218">
        <v>0</v>
      </c>
      <c r="Z86" s="218">
        <v>68.38</v>
      </c>
      <c r="AA86" s="218">
        <v>22.17</v>
      </c>
      <c r="AB86" s="218">
        <v>0</v>
      </c>
      <c r="AC86" s="218">
        <v>8</v>
      </c>
      <c r="AD86" s="218">
        <v>0</v>
      </c>
      <c r="AE86" s="218">
        <v>0</v>
      </c>
      <c r="AF86" s="218">
        <v>0</v>
      </c>
      <c r="AG86" s="218">
        <v>25.23</v>
      </c>
      <c r="AH86" s="218">
        <v>0</v>
      </c>
      <c r="AI86" s="218">
        <v>0</v>
      </c>
      <c r="AJ86" s="218">
        <v>0</v>
      </c>
      <c r="AK86" s="218">
        <v>-1.08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81.27</v>
      </c>
      <c r="L87" s="218">
        <v>55.81</v>
      </c>
      <c r="M87" s="218">
        <v>0</v>
      </c>
      <c r="N87" s="218">
        <v>14.51</v>
      </c>
      <c r="O87" s="218">
        <v>48.74</v>
      </c>
      <c r="P87" s="218">
        <v>66.8</v>
      </c>
      <c r="Q87" s="218">
        <v>4.6900000000000004</v>
      </c>
      <c r="R87" s="218">
        <v>10.42</v>
      </c>
      <c r="S87" s="218">
        <v>6.48</v>
      </c>
      <c r="T87" s="218">
        <v>0</v>
      </c>
      <c r="U87" s="218">
        <v>290.33999999999997</v>
      </c>
      <c r="V87" s="218">
        <v>5.0999999999999996</v>
      </c>
      <c r="W87" s="218">
        <v>10.74</v>
      </c>
      <c r="X87" s="218">
        <v>36.25</v>
      </c>
      <c r="Y87" s="218">
        <v>0</v>
      </c>
      <c r="Z87" s="218">
        <v>68.38</v>
      </c>
      <c r="AA87" s="218">
        <v>22.17</v>
      </c>
      <c r="AB87" s="218">
        <v>0</v>
      </c>
      <c r="AC87" s="218">
        <v>8</v>
      </c>
      <c r="AD87" s="218">
        <v>0</v>
      </c>
      <c r="AE87" s="218">
        <v>0</v>
      </c>
      <c r="AF87" s="218">
        <v>0</v>
      </c>
      <c r="AG87" s="218">
        <v>25.23</v>
      </c>
      <c r="AH87" s="218">
        <v>0</v>
      </c>
      <c r="AI87" s="218">
        <v>0</v>
      </c>
      <c r="AJ87" s="218">
        <v>0</v>
      </c>
      <c r="AK87" s="218">
        <v>-1.08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81.27</v>
      </c>
      <c r="L88" s="218">
        <v>55.81</v>
      </c>
      <c r="M88" s="218">
        <v>0</v>
      </c>
      <c r="N88" s="218">
        <v>14.51</v>
      </c>
      <c r="O88" s="218">
        <v>48.74</v>
      </c>
      <c r="P88" s="218">
        <v>66.8</v>
      </c>
      <c r="Q88" s="218">
        <v>4.6900000000000004</v>
      </c>
      <c r="R88" s="218">
        <v>10.42</v>
      </c>
      <c r="S88" s="218">
        <v>6.48</v>
      </c>
      <c r="T88" s="218">
        <v>0</v>
      </c>
      <c r="U88" s="218">
        <v>290.33999999999997</v>
      </c>
      <c r="V88" s="218">
        <v>5.0999999999999996</v>
      </c>
      <c r="W88" s="218">
        <v>10.74</v>
      </c>
      <c r="X88" s="218">
        <v>36.25</v>
      </c>
      <c r="Y88" s="218">
        <v>0</v>
      </c>
      <c r="Z88" s="218">
        <v>68.38</v>
      </c>
      <c r="AA88" s="218">
        <v>22.17</v>
      </c>
      <c r="AB88" s="218">
        <v>0</v>
      </c>
      <c r="AC88" s="218">
        <v>8</v>
      </c>
      <c r="AD88" s="218">
        <v>0</v>
      </c>
      <c r="AE88" s="218">
        <v>0</v>
      </c>
      <c r="AF88" s="218">
        <v>0</v>
      </c>
      <c r="AG88" s="218">
        <v>25.23</v>
      </c>
      <c r="AH88" s="218">
        <v>0</v>
      </c>
      <c r="AI88" s="218">
        <v>0</v>
      </c>
      <c r="AJ88" s="218">
        <v>0</v>
      </c>
      <c r="AK88" s="218">
        <v>-1.08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81.27</v>
      </c>
      <c r="L89" s="218">
        <v>55.81</v>
      </c>
      <c r="M89" s="218">
        <v>0</v>
      </c>
      <c r="N89" s="218">
        <v>14.51</v>
      </c>
      <c r="O89" s="218">
        <v>48.74</v>
      </c>
      <c r="P89" s="218">
        <v>66.8</v>
      </c>
      <c r="Q89" s="218">
        <v>4.6900000000000004</v>
      </c>
      <c r="R89" s="218">
        <v>10.42</v>
      </c>
      <c r="S89" s="218">
        <v>6.48</v>
      </c>
      <c r="T89" s="218">
        <v>0</v>
      </c>
      <c r="U89" s="218">
        <v>290.33999999999997</v>
      </c>
      <c r="V89" s="218">
        <v>5.0999999999999996</v>
      </c>
      <c r="W89" s="218">
        <v>10.74</v>
      </c>
      <c r="X89" s="218">
        <v>36.25</v>
      </c>
      <c r="Y89" s="218">
        <v>0</v>
      </c>
      <c r="Z89" s="218">
        <v>68.38</v>
      </c>
      <c r="AA89" s="218">
        <v>22.17</v>
      </c>
      <c r="AB89" s="218">
        <v>0</v>
      </c>
      <c r="AC89" s="218">
        <v>8</v>
      </c>
      <c r="AD89" s="218">
        <v>0</v>
      </c>
      <c r="AE89" s="218">
        <v>0</v>
      </c>
      <c r="AF89" s="218">
        <v>0</v>
      </c>
      <c r="AG89" s="218">
        <v>25.23</v>
      </c>
      <c r="AH89" s="218">
        <v>0</v>
      </c>
      <c r="AI89" s="218">
        <v>0</v>
      </c>
      <c r="AJ89" s="218">
        <v>0</v>
      </c>
      <c r="AK89" s="218">
        <v>-1.08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81.27</v>
      </c>
      <c r="L90" s="218">
        <v>55.81</v>
      </c>
      <c r="M90" s="218">
        <v>0</v>
      </c>
      <c r="N90" s="218">
        <v>14.51</v>
      </c>
      <c r="O90" s="218">
        <v>48.74</v>
      </c>
      <c r="P90" s="218">
        <v>66.8</v>
      </c>
      <c r="Q90" s="218">
        <v>4.6900000000000004</v>
      </c>
      <c r="R90" s="218">
        <v>10.42</v>
      </c>
      <c r="S90" s="218">
        <v>6.48</v>
      </c>
      <c r="T90" s="218">
        <v>0</v>
      </c>
      <c r="U90" s="218">
        <v>290.33999999999997</v>
      </c>
      <c r="V90" s="218">
        <v>5.0999999999999996</v>
      </c>
      <c r="W90" s="218">
        <v>10.74</v>
      </c>
      <c r="X90" s="218">
        <v>36.25</v>
      </c>
      <c r="Y90" s="218">
        <v>0</v>
      </c>
      <c r="Z90" s="218">
        <v>68.38</v>
      </c>
      <c r="AA90" s="218">
        <v>22.17</v>
      </c>
      <c r="AB90" s="218">
        <v>0</v>
      </c>
      <c r="AC90" s="218">
        <v>8</v>
      </c>
      <c r="AD90" s="218">
        <v>0</v>
      </c>
      <c r="AE90" s="218">
        <v>0</v>
      </c>
      <c r="AF90" s="218">
        <v>0</v>
      </c>
      <c r="AG90" s="218">
        <v>25.23</v>
      </c>
      <c r="AH90" s="218">
        <v>0</v>
      </c>
      <c r="AI90" s="218">
        <v>0</v>
      </c>
      <c r="AJ90" s="218">
        <v>0</v>
      </c>
      <c r="AK90" s="218">
        <v>-1.08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81.27</v>
      </c>
      <c r="L91" s="218">
        <v>55.81</v>
      </c>
      <c r="M91" s="218">
        <v>0</v>
      </c>
      <c r="N91" s="218">
        <v>14.51</v>
      </c>
      <c r="O91" s="218">
        <v>48.74</v>
      </c>
      <c r="P91" s="218">
        <v>66.8</v>
      </c>
      <c r="Q91" s="218">
        <v>4.6900000000000004</v>
      </c>
      <c r="R91" s="218">
        <v>10.42</v>
      </c>
      <c r="S91" s="218">
        <v>6.48</v>
      </c>
      <c r="T91" s="218">
        <v>0</v>
      </c>
      <c r="U91" s="218">
        <v>290.33999999999997</v>
      </c>
      <c r="V91" s="218">
        <v>5.0999999999999996</v>
      </c>
      <c r="W91" s="218">
        <v>10.44</v>
      </c>
      <c r="X91" s="218">
        <v>36.25</v>
      </c>
      <c r="Y91" s="218">
        <v>0</v>
      </c>
      <c r="Z91" s="218">
        <v>68.38</v>
      </c>
      <c r="AA91" s="218">
        <v>22.17</v>
      </c>
      <c r="AB91" s="218">
        <v>0</v>
      </c>
      <c r="AC91" s="218">
        <v>8</v>
      </c>
      <c r="AD91" s="218">
        <v>0</v>
      </c>
      <c r="AE91" s="218">
        <v>0</v>
      </c>
      <c r="AF91" s="218">
        <v>0</v>
      </c>
      <c r="AG91" s="218">
        <v>25.23</v>
      </c>
      <c r="AH91" s="218">
        <v>0</v>
      </c>
      <c r="AI91" s="218">
        <v>0</v>
      </c>
      <c r="AJ91" s="218">
        <v>0</v>
      </c>
      <c r="AK91" s="218">
        <v>-1.08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81.27</v>
      </c>
      <c r="L92" s="218">
        <v>55.81</v>
      </c>
      <c r="M92" s="218">
        <v>0</v>
      </c>
      <c r="N92" s="218">
        <v>14.51</v>
      </c>
      <c r="O92" s="218">
        <v>48.74</v>
      </c>
      <c r="P92" s="218">
        <v>66.8</v>
      </c>
      <c r="Q92" s="218">
        <v>4.6900000000000004</v>
      </c>
      <c r="R92" s="218">
        <v>10.42</v>
      </c>
      <c r="S92" s="218">
        <v>6.48</v>
      </c>
      <c r="T92" s="218">
        <v>0</v>
      </c>
      <c r="U92" s="218">
        <v>290.33999999999997</v>
      </c>
      <c r="V92" s="218">
        <v>5.0999999999999996</v>
      </c>
      <c r="W92" s="218">
        <v>10.44</v>
      </c>
      <c r="X92" s="218">
        <v>36.25</v>
      </c>
      <c r="Y92" s="218">
        <v>0</v>
      </c>
      <c r="Z92" s="218">
        <v>68.38</v>
      </c>
      <c r="AA92" s="218">
        <v>22.17</v>
      </c>
      <c r="AB92" s="218">
        <v>0</v>
      </c>
      <c r="AC92" s="218">
        <v>8</v>
      </c>
      <c r="AD92" s="218">
        <v>0</v>
      </c>
      <c r="AE92" s="218">
        <v>0</v>
      </c>
      <c r="AF92" s="218">
        <v>0</v>
      </c>
      <c r="AG92" s="218">
        <v>25.23</v>
      </c>
      <c r="AH92" s="218">
        <v>0</v>
      </c>
      <c r="AI92" s="218">
        <v>0</v>
      </c>
      <c r="AJ92" s="218">
        <v>0</v>
      </c>
      <c r="AK92" s="218">
        <v>-1.08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81.27</v>
      </c>
      <c r="L93" s="218">
        <v>55.81</v>
      </c>
      <c r="M93" s="218">
        <v>0</v>
      </c>
      <c r="N93" s="218">
        <v>14.51</v>
      </c>
      <c r="O93" s="218">
        <v>48.74</v>
      </c>
      <c r="P93" s="218">
        <v>66.8</v>
      </c>
      <c r="Q93" s="218">
        <v>4.6900000000000004</v>
      </c>
      <c r="R93" s="218">
        <v>10.42</v>
      </c>
      <c r="S93" s="218">
        <v>6.48</v>
      </c>
      <c r="T93" s="218">
        <v>0</v>
      </c>
      <c r="U93" s="218">
        <v>290.33999999999997</v>
      </c>
      <c r="V93" s="218">
        <v>5.0999999999999996</v>
      </c>
      <c r="W93" s="218">
        <v>10.44</v>
      </c>
      <c r="X93" s="218">
        <v>36.25</v>
      </c>
      <c r="Y93" s="218">
        <v>0</v>
      </c>
      <c r="Z93" s="218">
        <v>68.38</v>
      </c>
      <c r="AA93" s="218">
        <v>22.17</v>
      </c>
      <c r="AB93" s="218">
        <v>0</v>
      </c>
      <c r="AC93" s="218">
        <v>8</v>
      </c>
      <c r="AD93" s="218">
        <v>0</v>
      </c>
      <c r="AE93" s="218">
        <v>0</v>
      </c>
      <c r="AF93" s="218">
        <v>0</v>
      </c>
      <c r="AG93" s="218">
        <v>25.39</v>
      </c>
      <c r="AH93" s="218">
        <v>0</v>
      </c>
      <c r="AI93" s="218">
        <v>0</v>
      </c>
      <c r="AJ93" s="218">
        <v>0</v>
      </c>
      <c r="AK93" s="218">
        <v>-1.08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81.27</v>
      </c>
      <c r="L94" s="218">
        <v>55.81</v>
      </c>
      <c r="M94" s="218">
        <v>0</v>
      </c>
      <c r="N94" s="218">
        <v>14.51</v>
      </c>
      <c r="O94" s="218">
        <v>48.74</v>
      </c>
      <c r="P94" s="218">
        <v>66.8</v>
      </c>
      <c r="Q94" s="218">
        <v>4.6900000000000004</v>
      </c>
      <c r="R94" s="218">
        <v>10.42</v>
      </c>
      <c r="S94" s="218">
        <v>6.48</v>
      </c>
      <c r="T94" s="218">
        <v>0</v>
      </c>
      <c r="U94" s="218">
        <v>290.33999999999997</v>
      </c>
      <c r="V94" s="218">
        <v>5.0999999999999996</v>
      </c>
      <c r="W94" s="218">
        <v>10.44</v>
      </c>
      <c r="X94" s="218">
        <v>36.25</v>
      </c>
      <c r="Y94" s="218">
        <v>0</v>
      </c>
      <c r="Z94" s="218">
        <v>68.38</v>
      </c>
      <c r="AA94" s="218">
        <v>22.17</v>
      </c>
      <c r="AB94" s="218">
        <v>0</v>
      </c>
      <c r="AC94" s="218">
        <v>8</v>
      </c>
      <c r="AD94" s="218">
        <v>0</v>
      </c>
      <c r="AE94" s="218">
        <v>0</v>
      </c>
      <c r="AF94" s="218">
        <v>0</v>
      </c>
      <c r="AG94" s="218">
        <v>25.39</v>
      </c>
      <c r="AH94" s="218">
        <v>0</v>
      </c>
      <c r="AI94" s="218">
        <v>0</v>
      </c>
      <c r="AJ94" s="218">
        <v>0</v>
      </c>
      <c r="AK94" s="218">
        <v>-1.08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81.27</v>
      </c>
      <c r="L95" s="218">
        <v>55.81</v>
      </c>
      <c r="M95" s="218">
        <v>0</v>
      </c>
      <c r="N95" s="218">
        <v>14.51</v>
      </c>
      <c r="O95" s="218">
        <v>48.74</v>
      </c>
      <c r="P95" s="218">
        <v>66.8</v>
      </c>
      <c r="Q95" s="218">
        <v>4.6900000000000004</v>
      </c>
      <c r="R95" s="218">
        <v>10.42</v>
      </c>
      <c r="S95" s="218">
        <v>6.48</v>
      </c>
      <c r="T95" s="218">
        <v>0</v>
      </c>
      <c r="U95" s="218">
        <v>290.33999999999997</v>
      </c>
      <c r="V95" s="218">
        <v>5.0999999999999996</v>
      </c>
      <c r="W95" s="218">
        <v>10.44</v>
      </c>
      <c r="X95" s="218">
        <v>36.25</v>
      </c>
      <c r="Y95" s="218">
        <v>0</v>
      </c>
      <c r="Z95" s="218">
        <v>68.38</v>
      </c>
      <c r="AA95" s="218">
        <v>22.17</v>
      </c>
      <c r="AB95" s="218">
        <v>0</v>
      </c>
      <c r="AC95" s="218">
        <v>8</v>
      </c>
      <c r="AD95" s="218">
        <v>0</v>
      </c>
      <c r="AE95" s="218">
        <v>0</v>
      </c>
      <c r="AF95" s="218">
        <v>0</v>
      </c>
      <c r="AG95" s="218">
        <v>25.39</v>
      </c>
      <c r="AH95" s="218">
        <v>0</v>
      </c>
      <c r="AI95" s="218">
        <v>0</v>
      </c>
      <c r="AJ95" s="218">
        <v>0</v>
      </c>
      <c r="AK95" s="218">
        <v>-1.08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81.27</v>
      </c>
      <c r="L96" s="218">
        <v>55.81</v>
      </c>
      <c r="M96" s="218">
        <v>0</v>
      </c>
      <c r="N96" s="218">
        <v>14.51</v>
      </c>
      <c r="O96" s="218">
        <v>48.74</v>
      </c>
      <c r="P96" s="218">
        <v>66.8</v>
      </c>
      <c r="Q96" s="218">
        <v>4.6900000000000004</v>
      </c>
      <c r="R96" s="218">
        <v>10.42</v>
      </c>
      <c r="S96" s="218">
        <v>6.48</v>
      </c>
      <c r="T96" s="218">
        <v>0</v>
      </c>
      <c r="U96" s="218">
        <v>290.33999999999997</v>
      </c>
      <c r="V96" s="218">
        <v>5.0999999999999996</v>
      </c>
      <c r="W96" s="218">
        <v>10.44</v>
      </c>
      <c r="X96" s="218">
        <v>36.25</v>
      </c>
      <c r="Y96" s="218">
        <v>0</v>
      </c>
      <c r="Z96" s="218">
        <v>68.38</v>
      </c>
      <c r="AA96" s="218">
        <v>22.17</v>
      </c>
      <c r="AB96" s="218">
        <v>0</v>
      </c>
      <c r="AC96" s="218">
        <v>8</v>
      </c>
      <c r="AD96" s="218">
        <v>0</v>
      </c>
      <c r="AE96" s="218">
        <v>0</v>
      </c>
      <c r="AF96" s="218">
        <v>0</v>
      </c>
      <c r="AG96" s="218">
        <v>25.39</v>
      </c>
      <c r="AH96" s="218">
        <v>0</v>
      </c>
      <c r="AI96" s="218">
        <v>0</v>
      </c>
      <c r="AJ96" s="218">
        <v>0</v>
      </c>
      <c r="AK96" s="218">
        <v>-1.08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81.27</v>
      </c>
      <c r="L97" s="218">
        <v>55.81</v>
      </c>
      <c r="M97" s="218">
        <v>0</v>
      </c>
      <c r="N97" s="218">
        <v>14.51</v>
      </c>
      <c r="O97" s="218">
        <v>48.74</v>
      </c>
      <c r="P97" s="218">
        <v>66.8</v>
      </c>
      <c r="Q97" s="218">
        <v>4.6900000000000004</v>
      </c>
      <c r="R97" s="218">
        <v>10.42</v>
      </c>
      <c r="S97" s="218">
        <v>6.48</v>
      </c>
      <c r="T97" s="218">
        <v>0</v>
      </c>
      <c r="U97" s="218">
        <v>290.33999999999997</v>
      </c>
      <c r="V97" s="218">
        <v>5.0999999999999996</v>
      </c>
      <c r="W97" s="218">
        <v>10.44</v>
      </c>
      <c r="X97" s="218">
        <v>36.25</v>
      </c>
      <c r="Y97" s="218">
        <v>0</v>
      </c>
      <c r="Z97" s="218">
        <v>68.38</v>
      </c>
      <c r="AA97" s="218">
        <v>22.17</v>
      </c>
      <c r="AB97" s="218">
        <v>0</v>
      </c>
      <c r="AC97" s="218">
        <v>8</v>
      </c>
      <c r="AD97" s="218">
        <v>0</v>
      </c>
      <c r="AE97" s="218">
        <v>0</v>
      </c>
      <c r="AF97" s="218">
        <v>0</v>
      </c>
      <c r="AG97" s="218">
        <v>25.39</v>
      </c>
      <c r="AH97" s="218">
        <v>0</v>
      </c>
      <c r="AI97" s="218">
        <v>0</v>
      </c>
      <c r="AJ97" s="218">
        <v>0</v>
      </c>
      <c r="AK97" s="218">
        <v>-1.08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81.27</v>
      </c>
      <c r="L98" s="218">
        <v>55.81</v>
      </c>
      <c r="M98" s="218">
        <v>0</v>
      </c>
      <c r="N98" s="218">
        <v>14.51</v>
      </c>
      <c r="O98" s="218">
        <v>48.74</v>
      </c>
      <c r="P98" s="218">
        <v>66.8</v>
      </c>
      <c r="Q98" s="218">
        <v>4.6900000000000004</v>
      </c>
      <c r="R98" s="218">
        <v>10.42</v>
      </c>
      <c r="S98" s="218">
        <v>6.48</v>
      </c>
      <c r="T98" s="218">
        <v>0</v>
      </c>
      <c r="U98" s="218">
        <v>290.33999999999997</v>
      </c>
      <c r="V98" s="218">
        <v>5.0999999999999996</v>
      </c>
      <c r="W98" s="218">
        <v>10.44</v>
      </c>
      <c r="X98" s="218">
        <v>36.25</v>
      </c>
      <c r="Y98" s="218">
        <v>0</v>
      </c>
      <c r="Z98" s="218">
        <v>68.38</v>
      </c>
      <c r="AA98" s="218">
        <v>22.17</v>
      </c>
      <c r="AB98" s="218">
        <v>0</v>
      </c>
      <c r="AC98" s="218">
        <v>8</v>
      </c>
      <c r="AD98" s="218">
        <v>0</v>
      </c>
      <c r="AE98" s="218">
        <v>0</v>
      </c>
      <c r="AF98" s="218">
        <v>0</v>
      </c>
      <c r="AG98" s="218">
        <v>25.39</v>
      </c>
      <c r="AH98" s="218">
        <v>0</v>
      </c>
      <c r="AI98" s="218">
        <v>0</v>
      </c>
      <c r="AJ98" s="218">
        <v>0</v>
      </c>
      <c r="AK98" s="218">
        <v>-1.08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4.62E-3</v>
      </c>
      <c r="E99">
        <f t="shared" si="0"/>
        <v>0</v>
      </c>
      <c r="F99">
        <f t="shared" si="0"/>
        <v>0</v>
      </c>
      <c r="G99">
        <f t="shared" si="0"/>
        <v>6.2500000000000001E-5</v>
      </c>
      <c r="H99">
        <f t="shared" si="0"/>
        <v>0</v>
      </c>
      <c r="I99">
        <f t="shared" si="0"/>
        <v>0</v>
      </c>
      <c r="J99">
        <f t="shared" si="0"/>
        <v>1.55E-4</v>
      </c>
      <c r="K99">
        <f t="shared" si="0"/>
        <v>1.2932500000000005</v>
      </c>
      <c r="L99">
        <f t="shared" si="0"/>
        <v>0.67646249999999875</v>
      </c>
      <c r="M99">
        <f t="shared" si="0"/>
        <v>0</v>
      </c>
      <c r="N99">
        <f t="shared" si="0"/>
        <v>0.34823999999999983</v>
      </c>
      <c r="O99">
        <f t="shared" si="0"/>
        <v>1.1697599999999972</v>
      </c>
      <c r="P99">
        <f t="shared" si="0"/>
        <v>1.6032000000000028</v>
      </c>
      <c r="Q99">
        <f t="shared" si="0"/>
        <v>8.2627499999999937E-2</v>
      </c>
      <c r="R99">
        <f t="shared" si="0"/>
        <v>0.19316749999999969</v>
      </c>
      <c r="S99">
        <f t="shared" si="0"/>
        <v>0.10915250000000017</v>
      </c>
      <c r="T99">
        <f t="shared" si="0"/>
        <v>0</v>
      </c>
      <c r="U99">
        <f t="shared" si="0"/>
        <v>6.6165374999999953</v>
      </c>
      <c r="V99">
        <f t="shared" si="0"/>
        <v>9.0427500000000077E-2</v>
      </c>
      <c r="W99">
        <f t="shared" si="0"/>
        <v>0.22436500000000006</v>
      </c>
      <c r="X99">
        <f t="shared" si="0"/>
        <v>0.79148499999999966</v>
      </c>
      <c r="Y99">
        <f t="shared" si="0"/>
        <v>0</v>
      </c>
      <c r="Z99">
        <f t="shared" si="0"/>
        <v>1.4250800000000015</v>
      </c>
      <c r="AA99">
        <f t="shared" si="0"/>
        <v>0.38591499999999984</v>
      </c>
      <c r="AB99">
        <f t="shared" si="0"/>
        <v>0</v>
      </c>
      <c r="AC99">
        <f t="shared" si="0"/>
        <v>0.1917075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0.59032250000000008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-2.5919999999999967E-2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0.2955049999999998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45077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11.71</v>
      </c>
      <c r="H3" s="218">
        <v>0</v>
      </c>
      <c r="I3" s="218">
        <v>0</v>
      </c>
      <c r="J3" s="218">
        <v>14.9</v>
      </c>
      <c r="K3" s="218">
        <v>4.84</v>
      </c>
      <c r="L3" s="218">
        <v>427.68</v>
      </c>
      <c r="M3" s="218">
        <v>23.15</v>
      </c>
      <c r="N3" s="218">
        <v>17.53</v>
      </c>
      <c r="O3" s="218">
        <v>0</v>
      </c>
      <c r="P3" s="218">
        <v>41.35</v>
      </c>
      <c r="Q3" s="218">
        <v>2.95</v>
      </c>
      <c r="R3" s="218">
        <v>12.59</v>
      </c>
      <c r="S3" s="218">
        <v>3.87</v>
      </c>
      <c r="T3" s="218">
        <v>0</v>
      </c>
      <c r="U3" s="218">
        <v>51.79</v>
      </c>
      <c r="V3" s="218">
        <v>6.15</v>
      </c>
      <c r="W3" s="218">
        <v>12.79</v>
      </c>
      <c r="X3" s="218">
        <v>43.79</v>
      </c>
      <c r="Y3" s="218">
        <v>0</v>
      </c>
      <c r="Z3" s="218">
        <v>75.17</v>
      </c>
      <c r="AA3" s="218">
        <v>26.77</v>
      </c>
      <c r="AB3" s="218">
        <v>0</v>
      </c>
      <c r="AC3" s="218">
        <v>15</v>
      </c>
      <c r="AD3" s="218">
        <v>0</v>
      </c>
      <c r="AE3" s="218">
        <v>0</v>
      </c>
      <c r="AF3" s="218">
        <v>0</v>
      </c>
      <c r="AG3" s="218">
        <v>30</v>
      </c>
      <c r="AH3" s="218">
        <v>0</v>
      </c>
      <c r="AI3" s="218">
        <v>0</v>
      </c>
      <c r="AJ3" s="218">
        <v>0</v>
      </c>
      <c r="AK3" s="218">
        <v>-1.31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11.71</v>
      </c>
      <c r="H4" s="218">
        <v>0</v>
      </c>
      <c r="I4" s="218">
        <v>0</v>
      </c>
      <c r="J4" s="218">
        <v>14.9</v>
      </c>
      <c r="K4" s="218">
        <v>4.84</v>
      </c>
      <c r="L4" s="218">
        <v>435.37</v>
      </c>
      <c r="M4" s="218">
        <v>23.15</v>
      </c>
      <c r="N4" s="218">
        <v>17.53</v>
      </c>
      <c r="O4" s="218">
        <v>0</v>
      </c>
      <c r="P4" s="218">
        <v>41.35</v>
      </c>
      <c r="Q4" s="218">
        <v>3</v>
      </c>
      <c r="R4" s="218">
        <v>12.59</v>
      </c>
      <c r="S4" s="218">
        <v>3.87</v>
      </c>
      <c r="T4" s="218">
        <v>0</v>
      </c>
      <c r="U4" s="218">
        <v>51.79</v>
      </c>
      <c r="V4" s="218">
        <v>6.15</v>
      </c>
      <c r="W4" s="218">
        <v>12.79</v>
      </c>
      <c r="X4" s="218">
        <v>43.79</v>
      </c>
      <c r="Y4" s="218">
        <v>0</v>
      </c>
      <c r="Z4" s="218">
        <v>75.17</v>
      </c>
      <c r="AA4" s="218">
        <v>26.77</v>
      </c>
      <c r="AB4" s="218">
        <v>0</v>
      </c>
      <c r="AC4" s="218">
        <v>15</v>
      </c>
      <c r="AD4" s="218">
        <v>0</v>
      </c>
      <c r="AE4" s="218">
        <v>0</v>
      </c>
      <c r="AF4" s="218">
        <v>0</v>
      </c>
      <c r="AG4" s="218">
        <v>30</v>
      </c>
      <c r="AH4" s="218">
        <v>0</v>
      </c>
      <c r="AI4" s="218">
        <v>0</v>
      </c>
      <c r="AJ4" s="218">
        <v>0</v>
      </c>
      <c r="AK4" s="218">
        <v>-1.31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11.71</v>
      </c>
      <c r="H5" s="218">
        <v>0</v>
      </c>
      <c r="I5" s="218">
        <v>0</v>
      </c>
      <c r="J5" s="218">
        <v>14.9</v>
      </c>
      <c r="K5" s="218">
        <v>4.84</v>
      </c>
      <c r="L5" s="218">
        <v>435.37</v>
      </c>
      <c r="M5" s="218">
        <v>23.15</v>
      </c>
      <c r="N5" s="218">
        <v>17.53</v>
      </c>
      <c r="O5" s="218">
        <v>0</v>
      </c>
      <c r="P5" s="218">
        <v>41.35</v>
      </c>
      <c r="Q5" s="218">
        <v>3</v>
      </c>
      <c r="R5" s="218">
        <v>12.59</v>
      </c>
      <c r="S5" s="218">
        <v>3.87</v>
      </c>
      <c r="T5" s="218">
        <v>0</v>
      </c>
      <c r="U5" s="218">
        <v>51.79</v>
      </c>
      <c r="V5" s="218">
        <v>6.15</v>
      </c>
      <c r="W5" s="218">
        <v>12.79</v>
      </c>
      <c r="X5" s="218">
        <v>43.79</v>
      </c>
      <c r="Y5" s="218">
        <v>0</v>
      </c>
      <c r="Z5" s="218">
        <v>75.17</v>
      </c>
      <c r="AA5" s="218">
        <v>26.77</v>
      </c>
      <c r="AB5" s="218">
        <v>0</v>
      </c>
      <c r="AC5" s="218">
        <v>15</v>
      </c>
      <c r="AD5" s="218">
        <v>0</v>
      </c>
      <c r="AE5" s="218">
        <v>0</v>
      </c>
      <c r="AF5" s="218">
        <v>0</v>
      </c>
      <c r="AG5" s="218">
        <v>30</v>
      </c>
      <c r="AH5" s="218">
        <v>0</v>
      </c>
      <c r="AI5" s="218">
        <v>0</v>
      </c>
      <c r="AJ5" s="218">
        <v>0</v>
      </c>
      <c r="AK5" s="218">
        <v>-1.31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11.71</v>
      </c>
      <c r="H6" s="218">
        <v>0</v>
      </c>
      <c r="I6" s="218">
        <v>0</v>
      </c>
      <c r="J6" s="218">
        <v>14.9</v>
      </c>
      <c r="K6" s="218">
        <v>4.84</v>
      </c>
      <c r="L6" s="218">
        <v>435.37</v>
      </c>
      <c r="M6" s="218">
        <v>23.15</v>
      </c>
      <c r="N6" s="218">
        <v>17.53</v>
      </c>
      <c r="O6" s="218">
        <v>0</v>
      </c>
      <c r="P6" s="218">
        <v>41.35</v>
      </c>
      <c r="Q6" s="218">
        <v>3</v>
      </c>
      <c r="R6" s="218">
        <v>12.59</v>
      </c>
      <c r="S6" s="218">
        <v>3.87</v>
      </c>
      <c r="T6" s="218">
        <v>0</v>
      </c>
      <c r="U6" s="218">
        <v>51.79</v>
      </c>
      <c r="V6" s="218">
        <v>6.15</v>
      </c>
      <c r="W6" s="218">
        <v>12.79</v>
      </c>
      <c r="X6" s="218">
        <v>43.79</v>
      </c>
      <c r="Y6" s="218">
        <v>0</v>
      </c>
      <c r="Z6" s="218">
        <v>75.17</v>
      </c>
      <c r="AA6" s="218">
        <v>26.77</v>
      </c>
      <c r="AB6" s="218">
        <v>0</v>
      </c>
      <c r="AC6" s="218">
        <v>15</v>
      </c>
      <c r="AD6" s="218">
        <v>0</v>
      </c>
      <c r="AE6" s="218">
        <v>0</v>
      </c>
      <c r="AF6" s="218">
        <v>0</v>
      </c>
      <c r="AG6" s="218">
        <v>30</v>
      </c>
      <c r="AH6" s="218">
        <v>0</v>
      </c>
      <c r="AI6" s="218">
        <v>0</v>
      </c>
      <c r="AJ6" s="218">
        <v>0</v>
      </c>
      <c r="AK6" s="218">
        <v>-1.31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11.71</v>
      </c>
      <c r="H7" s="218">
        <v>0</v>
      </c>
      <c r="I7" s="218">
        <v>0</v>
      </c>
      <c r="J7" s="218">
        <v>14.9</v>
      </c>
      <c r="K7" s="218">
        <v>4.84</v>
      </c>
      <c r="L7" s="218">
        <v>435.37</v>
      </c>
      <c r="M7" s="218">
        <v>23.15</v>
      </c>
      <c r="N7" s="218">
        <v>17.53</v>
      </c>
      <c r="O7" s="218">
        <v>0</v>
      </c>
      <c r="P7" s="218">
        <v>41.35</v>
      </c>
      <c r="Q7" s="218">
        <v>2.9</v>
      </c>
      <c r="R7" s="218">
        <v>12.59</v>
      </c>
      <c r="S7" s="218">
        <v>3.87</v>
      </c>
      <c r="T7" s="218">
        <v>0</v>
      </c>
      <c r="U7" s="218">
        <v>51.79</v>
      </c>
      <c r="V7" s="218">
        <v>6.15</v>
      </c>
      <c r="W7" s="218">
        <v>12.79</v>
      </c>
      <c r="X7" s="218">
        <v>43.79</v>
      </c>
      <c r="Y7" s="218">
        <v>0</v>
      </c>
      <c r="Z7" s="218">
        <v>75.17</v>
      </c>
      <c r="AA7" s="218">
        <v>26.77</v>
      </c>
      <c r="AB7" s="218">
        <v>0</v>
      </c>
      <c r="AC7" s="218">
        <v>15</v>
      </c>
      <c r="AD7" s="218">
        <v>0</v>
      </c>
      <c r="AE7" s="218">
        <v>0</v>
      </c>
      <c r="AF7" s="218">
        <v>0</v>
      </c>
      <c r="AG7" s="218">
        <v>30</v>
      </c>
      <c r="AH7" s="218">
        <v>0</v>
      </c>
      <c r="AI7" s="218">
        <v>0</v>
      </c>
      <c r="AJ7" s="218">
        <v>0</v>
      </c>
      <c r="AK7" s="218">
        <v>-1.31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11.71</v>
      </c>
      <c r="H8" s="218">
        <v>0</v>
      </c>
      <c r="I8" s="218">
        <v>0</v>
      </c>
      <c r="J8" s="218">
        <v>14.9</v>
      </c>
      <c r="K8" s="218">
        <v>4.84</v>
      </c>
      <c r="L8" s="218">
        <v>435.37</v>
      </c>
      <c r="M8" s="218">
        <v>23.15</v>
      </c>
      <c r="N8" s="218">
        <v>17.53</v>
      </c>
      <c r="O8" s="218">
        <v>0</v>
      </c>
      <c r="P8" s="218">
        <v>41.35</v>
      </c>
      <c r="Q8" s="218">
        <v>2.9</v>
      </c>
      <c r="R8" s="218">
        <v>12.59</v>
      </c>
      <c r="S8" s="218">
        <v>3.87</v>
      </c>
      <c r="T8" s="218">
        <v>0</v>
      </c>
      <c r="U8" s="218">
        <v>51.79</v>
      </c>
      <c r="V8" s="218">
        <v>6.15</v>
      </c>
      <c r="W8" s="218">
        <v>12.79</v>
      </c>
      <c r="X8" s="218">
        <v>43.79</v>
      </c>
      <c r="Y8" s="218">
        <v>0</v>
      </c>
      <c r="Z8" s="218">
        <v>75.17</v>
      </c>
      <c r="AA8" s="218">
        <v>26.77</v>
      </c>
      <c r="AB8" s="218">
        <v>0</v>
      </c>
      <c r="AC8" s="218">
        <v>15</v>
      </c>
      <c r="AD8" s="218">
        <v>0</v>
      </c>
      <c r="AE8" s="218">
        <v>0</v>
      </c>
      <c r="AF8" s="218">
        <v>0</v>
      </c>
      <c r="AG8" s="218">
        <v>30</v>
      </c>
      <c r="AH8" s="218">
        <v>0</v>
      </c>
      <c r="AI8" s="218">
        <v>0</v>
      </c>
      <c r="AJ8" s="218">
        <v>0</v>
      </c>
      <c r="AK8" s="218">
        <v>-1.31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0.3</v>
      </c>
      <c r="H9" s="218">
        <v>0</v>
      </c>
      <c r="I9" s="218">
        <v>0</v>
      </c>
      <c r="J9" s="218">
        <v>0.76</v>
      </c>
      <c r="K9" s="218">
        <v>0</v>
      </c>
      <c r="L9" s="218">
        <v>387</v>
      </c>
      <c r="M9" s="218">
        <v>23.15</v>
      </c>
      <c r="N9" s="218">
        <v>17.53</v>
      </c>
      <c r="O9" s="218">
        <v>0</v>
      </c>
      <c r="P9" s="218">
        <v>41.35</v>
      </c>
      <c r="Q9" s="218">
        <v>7.0000000000000007E-2</v>
      </c>
      <c r="R9" s="218">
        <v>12.18</v>
      </c>
      <c r="S9" s="218">
        <v>1.01</v>
      </c>
      <c r="T9" s="218">
        <v>0</v>
      </c>
      <c r="U9" s="218">
        <v>51.79</v>
      </c>
      <c r="V9" s="218">
        <v>6.15</v>
      </c>
      <c r="W9" s="218">
        <v>12.79</v>
      </c>
      <c r="X9" s="218">
        <v>43.79</v>
      </c>
      <c r="Y9" s="218">
        <v>0</v>
      </c>
      <c r="Z9" s="218">
        <v>75.17</v>
      </c>
      <c r="AA9" s="218">
        <v>26.77</v>
      </c>
      <c r="AB9" s="218">
        <v>0</v>
      </c>
      <c r="AC9" s="218">
        <v>15</v>
      </c>
      <c r="AD9" s="218">
        <v>0</v>
      </c>
      <c r="AE9" s="218">
        <v>0</v>
      </c>
      <c r="AF9" s="218">
        <v>0</v>
      </c>
      <c r="AG9" s="218">
        <v>30</v>
      </c>
      <c r="AH9" s="218">
        <v>0</v>
      </c>
      <c r="AI9" s="218">
        <v>0</v>
      </c>
      <c r="AJ9" s="218">
        <v>0</v>
      </c>
      <c r="AK9" s="218">
        <v>-1.31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338.62</v>
      </c>
      <c r="M10" s="218">
        <v>23.15</v>
      </c>
      <c r="N10" s="218">
        <v>17.53</v>
      </c>
      <c r="O10" s="218">
        <v>0</v>
      </c>
      <c r="P10" s="218">
        <v>41.35</v>
      </c>
      <c r="Q10" s="218">
        <v>0</v>
      </c>
      <c r="R10" s="218">
        <v>12.18</v>
      </c>
      <c r="S10" s="218">
        <v>0</v>
      </c>
      <c r="T10" s="218">
        <v>0</v>
      </c>
      <c r="U10" s="218">
        <v>51.79</v>
      </c>
      <c r="V10" s="218">
        <v>6.15</v>
      </c>
      <c r="W10" s="218">
        <v>12.79</v>
      </c>
      <c r="X10" s="218">
        <v>43.79</v>
      </c>
      <c r="Y10" s="218">
        <v>0</v>
      </c>
      <c r="Z10" s="218">
        <v>75.17</v>
      </c>
      <c r="AA10" s="218">
        <v>26.77</v>
      </c>
      <c r="AB10" s="218">
        <v>0</v>
      </c>
      <c r="AC10" s="218">
        <v>15</v>
      </c>
      <c r="AD10" s="218">
        <v>0</v>
      </c>
      <c r="AE10" s="218">
        <v>0</v>
      </c>
      <c r="AF10" s="218">
        <v>0</v>
      </c>
      <c r="AG10" s="218">
        <v>30</v>
      </c>
      <c r="AH10" s="218">
        <v>0</v>
      </c>
      <c r="AI10" s="218">
        <v>0</v>
      </c>
      <c r="AJ10" s="218">
        <v>0</v>
      </c>
      <c r="AK10" s="218">
        <v>-1.31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290.25</v>
      </c>
      <c r="M11" s="218">
        <v>23.15</v>
      </c>
      <c r="N11" s="218">
        <v>17.53</v>
      </c>
      <c r="O11" s="218">
        <v>0</v>
      </c>
      <c r="P11" s="218">
        <v>41.35</v>
      </c>
      <c r="Q11" s="218">
        <v>0</v>
      </c>
      <c r="R11" s="218">
        <v>12.18</v>
      </c>
      <c r="S11" s="218">
        <v>0</v>
      </c>
      <c r="T11" s="218">
        <v>0</v>
      </c>
      <c r="U11" s="218">
        <v>51.79</v>
      </c>
      <c r="V11" s="218">
        <v>6.15</v>
      </c>
      <c r="W11" s="218">
        <v>12.79</v>
      </c>
      <c r="X11" s="218">
        <v>43.79</v>
      </c>
      <c r="Y11" s="218">
        <v>0</v>
      </c>
      <c r="Z11" s="218">
        <v>75.17</v>
      </c>
      <c r="AA11" s="218">
        <v>26.77</v>
      </c>
      <c r="AB11" s="218">
        <v>0</v>
      </c>
      <c r="AC11" s="218">
        <v>15</v>
      </c>
      <c r="AD11" s="218">
        <v>0</v>
      </c>
      <c r="AE11" s="218">
        <v>0</v>
      </c>
      <c r="AF11" s="218">
        <v>0</v>
      </c>
      <c r="AG11" s="218">
        <v>30</v>
      </c>
      <c r="AH11" s="218">
        <v>0</v>
      </c>
      <c r="AI11" s="218">
        <v>0</v>
      </c>
      <c r="AJ11" s="218">
        <v>0</v>
      </c>
      <c r="AK11" s="218">
        <v>-1.31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241.88</v>
      </c>
      <c r="M12" s="218">
        <v>23.15</v>
      </c>
      <c r="N12" s="218">
        <v>17.53</v>
      </c>
      <c r="O12" s="218">
        <v>0</v>
      </c>
      <c r="P12" s="218">
        <v>41.35</v>
      </c>
      <c r="Q12" s="218">
        <v>2.4500000000000002</v>
      </c>
      <c r="R12" s="218">
        <v>12.18</v>
      </c>
      <c r="S12" s="218">
        <v>1.78</v>
      </c>
      <c r="T12" s="218">
        <v>0</v>
      </c>
      <c r="U12" s="218">
        <v>51.79</v>
      </c>
      <c r="V12" s="218">
        <v>6.15</v>
      </c>
      <c r="W12" s="218">
        <v>12.79</v>
      </c>
      <c r="X12" s="218">
        <v>43.79</v>
      </c>
      <c r="Y12" s="218">
        <v>0</v>
      </c>
      <c r="Z12" s="218">
        <v>75.17</v>
      </c>
      <c r="AA12" s="218">
        <v>26.77</v>
      </c>
      <c r="AB12" s="218">
        <v>0</v>
      </c>
      <c r="AC12" s="218">
        <v>15</v>
      </c>
      <c r="AD12" s="218">
        <v>0</v>
      </c>
      <c r="AE12" s="218">
        <v>0</v>
      </c>
      <c r="AF12" s="218">
        <v>0</v>
      </c>
      <c r="AG12" s="218">
        <v>30</v>
      </c>
      <c r="AH12" s="218">
        <v>0</v>
      </c>
      <c r="AI12" s="218">
        <v>0</v>
      </c>
      <c r="AJ12" s="218">
        <v>0</v>
      </c>
      <c r="AK12" s="218">
        <v>-1.31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241.88</v>
      </c>
      <c r="M13" s="218">
        <v>23.15</v>
      </c>
      <c r="N13" s="218">
        <v>17.53</v>
      </c>
      <c r="O13" s="218">
        <v>0</v>
      </c>
      <c r="P13" s="218">
        <v>41.35</v>
      </c>
      <c r="Q13" s="218">
        <v>2.44</v>
      </c>
      <c r="R13" s="218">
        <v>12.18</v>
      </c>
      <c r="S13" s="218">
        <v>1.7</v>
      </c>
      <c r="T13" s="218">
        <v>0</v>
      </c>
      <c r="U13" s="218">
        <v>52.48</v>
      </c>
      <c r="V13" s="218">
        <v>6.15</v>
      </c>
      <c r="W13" s="218">
        <v>12.79</v>
      </c>
      <c r="X13" s="218">
        <v>43.79</v>
      </c>
      <c r="Y13" s="218">
        <v>0</v>
      </c>
      <c r="Z13" s="218">
        <v>77.69</v>
      </c>
      <c r="AA13" s="218">
        <v>26.77</v>
      </c>
      <c r="AB13" s="218">
        <v>0</v>
      </c>
      <c r="AC13" s="218">
        <v>15</v>
      </c>
      <c r="AD13" s="218">
        <v>0</v>
      </c>
      <c r="AE13" s="218">
        <v>0</v>
      </c>
      <c r="AF13" s="218">
        <v>0</v>
      </c>
      <c r="AG13" s="218">
        <v>30</v>
      </c>
      <c r="AH13" s="218">
        <v>0</v>
      </c>
      <c r="AI13" s="218">
        <v>0</v>
      </c>
      <c r="AJ13" s="218">
        <v>0</v>
      </c>
      <c r="AK13" s="218">
        <v>-1.31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241.88</v>
      </c>
      <c r="M14" s="218">
        <v>23.15</v>
      </c>
      <c r="N14" s="218">
        <v>17.53</v>
      </c>
      <c r="O14" s="218">
        <v>0</v>
      </c>
      <c r="P14" s="218">
        <v>41.35</v>
      </c>
      <c r="Q14" s="218">
        <v>2.44</v>
      </c>
      <c r="R14" s="218">
        <v>12.18</v>
      </c>
      <c r="S14" s="218">
        <v>1.7</v>
      </c>
      <c r="T14" s="218">
        <v>0</v>
      </c>
      <c r="U14" s="218">
        <v>53.31</v>
      </c>
      <c r="V14" s="218">
        <v>6.15</v>
      </c>
      <c r="W14" s="218">
        <v>12.79</v>
      </c>
      <c r="X14" s="218">
        <v>43.79</v>
      </c>
      <c r="Y14" s="218">
        <v>0</v>
      </c>
      <c r="Z14" s="218">
        <v>75.17</v>
      </c>
      <c r="AA14" s="218">
        <v>26.77</v>
      </c>
      <c r="AB14" s="218">
        <v>0</v>
      </c>
      <c r="AC14" s="218">
        <v>15</v>
      </c>
      <c r="AD14" s="218">
        <v>0</v>
      </c>
      <c r="AE14" s="218">
        <v>0</v>
      </c>
      <c r="AF14" s="218">
        <v>0</v>
      </c>
      <c r="AG14" s="218">
        <v>30</v>
      </c>
      <c r="AH14" s="218">
        <v>0</v>
      </c>
      <c r="AI14" s="218">
        <v>0</v>
      </c>
      <c r="AJ14" s="218">
        <v>0</v>
      </c>
      <c r="AK14" s="218">
        <v>-1.31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241.88</v>
      </c>
      <c r="M15" s="218">
        <v>23.15</v>
      </c>
      <c r="N15" s="218">
        <v>17.53</v>
      </c>
      <c r="O15" s="218">
        <v>0</v>
      </c>
      <c r="P15" s="218">
        <v>41.35</v>
      </c>
      <c r="Q15" s="218">
        <v>2.4900000000000002</v>
      </c>
      <c r="R15" s="218">
        <v>12.59</v>
      </c>
      <c r="S15" s="218">
        <v>2.79</v>
      </c>
      <c r="T15" s="218">
        <v>0</v>
      </c>
      <c r="U15" s="218">
        <v>53.43</v>
      </c>
      <c r="V15" s="218">
        <v>6.15</v>
      </c>
      <c r="W15" s="218">
        <v>12.79</v>
      </c>
      <c r="X15" s="218">
        <v>43.79</v>
      </c>
      <c r="Y15" s="218">
        <v>0</v>
      </c>
      <c r="Z15" s="218">
        <v>75.17</v>
      </c>
      <c r="AA15" s="218">
        <v>26.77</v>
      </c>
      <c r="AB15" s="218">
        <v>0</v>
      </c>
      <c r="AC15" s="218">
        <v>15</v>
      </c>
      <c r="AD15" s="218">
        <v>0</v>
      </c>
      <c r="AE15" s="218">
        <v>0</v>
      </c>
      <c r="AF15" s="218">
        <v>0</v>
      </c>
      <c r="AG15" s="218">
        <v>30</v>
      </c>
      <c r="AH15" s="218">
        <v>0</v>
      </c>
      <c r="AI15" s="218">
        <v>0</v>
      </c>
      <c r="AJ15" s="218">
        <v>0</v>
      </c>
      <c r="AK15" s="218">
        <v>-1.31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241.88</v>
      </c>
      <c r="M16" s="218">
        <v>23.15</v>
      </c>
      <c r="N16" s="218">
        <v>17.53</v>
      </c>
      <c r="O16" s="218">
        <v>0</v>
      </c>
      <c r="P16" s="218">
        <v>41.35</v>
      </c>
      <c r="Q16" s="218">
        <v>2.4900000000000002</v>
      </c>
      <c r="R16" s="218">
        <v>12.59</v>
      </c>
      <c r="S16" s="218">
        <v>2.79</v>
      </c>
      <c r="T16" s="218">
        <v>0</v>
      </c>
      <c r="U16" s="218">
        <v>53.43</v>
      </c>
      <c r="V16" s="218">
        <v>6.15</v>
      </c>
      <c r="W16" s="218">
        <v>12.79</v>
      </c>
      <c r="X16" s="218">
        <v>43.79</v>
      </c>
      <c r="Y16" s="218">
        <v>0</v>
      </c>
      <c r="Z16" s="218">
        <v>75.17</v>
      </c>
      <c r="AA16" s="218">
        <v>26.77</v>
      </c>
      <c r="AB16" s="218">
        <v>0</v>
      </c>
      <c r="AC16" s="218">
        <v>15</v>
      </c>
      <c r="AD16" s="218">
        <v>0</v>
      </c>
      <c r="AE16" s="218">
        <v>0</v>
      </c>
      <c r="AF16" s="218">
        <v>0</v>
      </c>
      <c r="AG16" s="218">
        <v>30</v>
      </c>
      <c r="AH16" s="218">
        <v>0</v>
      </c>
      <c r="AI16" s="218">
        <v>0</v>
      </c>
      <c r="AJ16" s="218">
        <v>0</v>
      </c>
      <c r="AK16" s="218">
        <v>-1.31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241.87</v>
      </c>
      <c r="M17" s="218">
        <v>23.15</v>
      </c>
      <c r="N17" s="218">
        <v>17.53</v>
      </c>
      <c r="O17" s="218">
        <v>0</v>
      </c>
      <c r="P17" s="218">
        <v>41.35</v>
      </c>
      <c r="Q17" s="218">
        <v>2.4900000000000002</v>
      </c>
      <c r="R17" s="218">
        <v>12.59</v>
      </c>
      <c r="S17" s="218">
        <v>2.79</v>
      </c>
      <c r="T17" s="218">
        <v>0</v>
      </c>
      <c r="U17" s="218">
        <v>53.43</v>
      </c>
      <c r="V17" s="218">
        <v>6.15</v>
      </c>
      <c r="W17" s="218">
        <v>12.79</v>
      </c>
      <c r="X17" s="218">
        <v>43.79</v>
      </c>
      <c r="Y17" s="218">
        <v>0</v>
      </c>
      <c r="Z17" s="218">
        <v>75.17</v>
      </c>
      <c r="AA17" s="218">
        <v>26.77</v>
      </c>
      <c r="AB17" s="218">
        <v>0</v>
      </c>
      <c r="AC17" s="218">
        <v>15</v>
      </c>
      <c r="AD17" s="218">
        <v>0</v>
      </c>
      <c r="AE17" s="218">
        <v>0</v>
      </c>
      <c r="AF17" s="218">
        <v>0</v>
      </c>
      <c r="AG17" s="218">
        <v>30</v>
      </c>
      <c r="AH17" s="218">
        <v>0</v>
      </c>
      <c r="AI17" s="218">
        <v>0</v>
      </c>
      <c r="AJ17" s="218">
        <v>0</v>
      </c>
      <c r="AK17" s="218">
        <v>-1.31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241.87</v>
      </c>
      <c r="M18" s="218">
        <v>23.15</v>
      </c>
      <c r="N18" s="218">
        <v>17.53</v>
      </c>
      <c r="O18" s="218">
        <v>0</v>
      </c>
      <c r="P18" s="218">
        <v>41.35</v>
      </c>
      <c r="Q18" s="218">
        <v>2.4900000000000002</v>
      </c>
      <c r="R18" s="218">
        <v>12.59</v>
      </c>
      <c r="S18" s="218">
        <v>2.79</v>
      </c>
      <c r="T18" s="218">
        <v>0</v>
      </c>
      <c r="U18" s="218">
        <v>53.43</v>
      </c>
      <c r="V18" s="218">
        <v>6.15</v>
      </c>
      <c r="W18" s="218">
        <v>12.79</v>
      </c>
      <c r="X18" s="218">
        <v>43.79</v>
      </c>
      <c r="Y18" s="218">
        <v>0</v>
      </c>
      <c r="Z18" s="218">
        <v>75.17</v>
      </c>
      <c r="AA18" s="218">
        <v>26.77</v>
      </c>
      <c r="AB18" s="218">
        <v>0</v>
      </c>
      <c r="AC18" s="218">
        <v>15</v>
      </c>
      <c r="AD18" s="218">
        <v>0</v>
      </c>
      <c r="AE18" s="218">
        <v>0</v>
      </c>
      <c r="AF18" s="218">
        <v>0</v>
      </c>
      <c r="AG18" s="218">
        <v>30</v>
      </c>
      <c r="AH18" s="218">
        <v>0</v>
      </c>
      <c r="AI18" s="218">
        <v>0</v>
      </c>
      <c r="AJ18" s="218">
        <v>0</v>
      </c>
      <c r="AK18" s="218">
        <v>-1.31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241.87</v>
      </c>
      <c r="M19" s="218">
        <v>23.15</v>
      </c>
      <c r="N19" s="218">
        <v>17.53</v>
      </c>
      <c r="O19" s="218">
        <v>0</v>
      </c>
      <c r="P19" s="218">
        <v>41.35</v>
      </c>
      <c r="Q19" s="218">
        <v>3.2</v>
      </c>
      <c r="R19" s="218">
        <v>12.59</v>
      </c>
      <c r="S19" s="218">
        <v>4</v>
      </c>
      <c r="T19" s="218">
        <v>0</v>
      </c>
      <c r="U19" s="218">
        <v>54.93</v>
      </c>
      <c r="V19" s="218">
        <v>6.15</v>
      </c>
      <c r="W19" s="218">
        <v>12.79</v>
      </c>
      <c r="X19" s="218">
        <v>43.79</v>
      </c>
      <c r="Y19" s="218">
        <v>0</v>
      </c>
      <c r="Z19" s="218">
        <v>75.17</v>
      </c>
      <c r="AA19" s="218">
        <v>26.77</v>
      </c>
      <c r="AB19" s="218">
        <v>0</v>
      </c>
      <c r="AC19" s="218">
        <v>15</v>
      </c>
      <c r="AD19" s="218">
        <v>0</v>
      </c>
      <c r="AE19" s="218">
        <v>0</v>
      </c>
      <c r="AF19" s="218">
        <v>0</v>
      </c>
      <c r="AG19" s="218">
        <v>30</v>
      </c>
      <c r="AH19" s="218">
        <v>0</v>
      </c>
      <c r="AI19" s="218">
        <v>0</v>
      </c>
      <c r="AJ19" s="218">
        <v>0</v>
      </c>
      <c r="AK19" s="218">
        <v>-1.31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241.87</v>
      </c>
      <c r="M20" s="218">
        <v>23.15</v>
      </c>
      <c r="N20" s="218">
        <v>17.53</v>
      </c>
      <c r="O20" s="218">
        <v>0</v>
      </c>
      <c r="P20" s="218">
        <v>41.35</v>
      </c>
      <c r="Q20" s="218">
        <v>3.2</v>
      </c>
      <c r="R20" s="218">
        <v>12.59</v>
      </c>
      <c r="S20" s="218">
        <v>4</v>
      </c>
      <c r="T20" s="218">
        <v>0</v>
      </c>
      <c r="U20" s="218">
        <v>57.13</v>
      </c>
      <c r="V20" s="218">
        <v>6.15</v>
      </c>
      <c r="W20" s="218">
        <v>12.79</v>
      </c>
      <c r="X20" s="218">
        <v>43.79</v>
      </c>
      <c r="Y20" s="218">
        <v>0</v>
      </c>
      <c r="Z20" s="218">
        <v>75.17</v>
      </c>
      <c r="AA20" s="218">
        <v>26.77</v>
      </c>
      <c r="AB20" s="218">
        <v>0</v>
      </c>
      <c r="AC20" s="218">
        <v>15</v>
      </c>
      <c r="AD20" s="218">
        <v>0</v>
      </c>
      <c r="AE20" s="218">
        <v>0</v>
      </c>
      <c r="AF20" s="218">
        <v>0</v>
      </c>
      <c r="AG20" s="218">
        <v>30</v>
      </c>
      <c r="AH20" s="218">
        <v>0</v>
      </c>
      <c r="AI20" s="218">
        <v>0</v>
      </c>
      <c r="AJ20" s="218">
        <v>0</v>
      </c>
      <c r="AK20" s="218">
        <v>-1.31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309.58999999999997</v>
      </c>
      <c r="M21" s="218">
        <v>23.15</v>
      </c>
      <c r="N21" s="218">
        <v>17.53</v>
      </c>
      <c r="O21" s="218">
        <v>0</v>
      </c>
      <c r="P21" s="218">
        <v>41.35</v>
      </c>
      <c r="Q21" s="218">
        <v>3.2</v>
      </c>
      <c r="R21" s="218">
        <v>12.59</v>
      </c>
      <c r="S21" s="218">
        <v>4</v>
      </c>
      <c r="T21" s="218">
        <v>0</v>
      </c>
      <c r="U21" s="218">
        <v>59.05</v>
      </c>
      <c r="V21" s="218">
        <v>6.15</v>
      </c>
      <c r="W21" s="218">
        <v>12.79</v>
      </c>
      <c r="X21" s="218">
        <v>43.79</v>
      </c>
      <c r="Y21" s="218">
        <v>0</v>
      </c>
      <c r="Z21" s="218">
        <v>75.17</v>
      </c>
      <c r="AA21" s="218">
        <v>26.77</v>
      </c>
      <c r="AB21" s="218">
        <v>0</v>
      </c>
      <c r="AC21" s="218">
        <v>15</v>
      </c>
      <c r="AD21" s="218">
        <v>0</v>
      </c>
      <c r="AE21" s="218">
        <v>0</v>
      </c>
      <c r="AF21" s="218">
        <v>0</v>
      </c>
      <c r="AG21" s="218">
        <v>30</v>
      </c>
      <c r="AH21" s="218">
        <v>0</v>
      </c>
      <c r="AI21" s="218">
        <v>0</v>
      </c>
      <c r="AJ21" s="218">
        <v>0</v>
      </c>
      <c r="AK21" s="218">
        <v>-1.31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309.58999999999997</v>
      </c>
      <c r="M22" s="218">
        <v>23.15</v>
      </c>
      <c r="N22" s="218">
        <v>17.53</v>
      </c>
      <c r="O22" s="218">
        <v>0</v>
      </c>
      <c r="P22" s="218">
        <v>41.35</v>
      </c>
      <c r="Q22" s="218">
        <v>3.2</v>
      </c>
      <c r="R22" s="218">
        <v>12.59</v>
      </c>
      <c r="S22" s="218">
        <v>4</v>
      </c>
      <c r="T22" s="218">
        <v>0</v>
      </c>
      <c r="U22" s="218">
        <v>60.21</v>
      </c>
      <c r="V22" s="218">
        <v>6.15</v>
      </c>
      <c r="W22" s="218">
        <v>12.79</v>
      </c>
      <c r="X22" s="218">
        <v>43.79</v>
      </c>
      <c r="Y22" s="218">
        <v>0</v>
      </c>
      <c r="Z22" s="218">
        <v>75.17</v>
      </c>
      <c r="AA22" s="218">
        <v>26.77</v>
      </c>
      <c r="AB22" s="218">
        <v>0</v>
      </c>
      <c r="AC22" s="218">
        <v>15</v>
      </c>
      <c r="AD22" s="218">
        <v>0</v>
      </c>
      <c r="AE22" s="218">
        <v>0</v>
      </c>
      <c r="AF22" s="218">
        <v>0</v>
      </c>
      <c r="AG22" s="218">
        <v>30</v>
      </c>
      <c r="AH22" s="218">
        <v>0</v>
      </c>
      <c r="AI22" s="218">
        <v>0</v>
      </c>
      <c r="AJ22" s="218">
        <v>0</v>
      </c>
      <c r="AK22" s="218">
        <v>-1.31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309.58999999999997</v>
      </c>
      <c r="M23" s="218">
        <v>23.15</v>
      </c>
      <c r="N23" s="218">
        <v>17.53</v>
      </c>
      <c r="O23" s="218">
        <v>0</v>
      </c>
      <c r="P23" s="218">
        <v>41.35</v>
      </c>
      <c r="Q23" s="218">
        <v>3.2</v>
      </c>
      <c r="R23" s="218">
        <v>12.59</v>
      </c>
      <c r="S23" s="218">
        <v>4</v>
      </c>
      <c r="T23" s="218">
        <v>0</v>
      </c>
      <c r="U23" s="218">
        <v>61.48</v>
      </c>
      <c r="V23" s="218">
        <v>6.15</v>
      </c>
      <c r="W23" s="218">
        <v>12.79</v>
      </c>
      <c r="X23" s="218">
        <v>43.79</v>
      </c>
      <c r="Y23" s="218">
        <v>0</v>
      </c>
      <c r="Z23" s="218">
        <v>75.17</v>
      </c>
      <c r="AA23" s="218">
        <v>26.77</v>
      </c>
      <c r="AB23" s="218">
        <v>0</v>
      </c>
      <c r="AC23" s="218">
        <v>15</v>
      </c>
      <c r="AD23" s="218">
        <v>0</v>
      </c>
      <c r="AE23" s="218">
        <v>0</v>
      </c>
      <c r="AF23" s="218">
        <v>0</v>
      </c>
      <c r="AG23" s="218">
        <v>30</v>
      </c>
      <c r="AH23" s="218">
        <v>0</v>
      </c>
      <c r="AI23" s="218">
        <v>0</v>
      </c>
      <c r="AJ23" s="218">
        <v>0</v>
      </c>
      <c r="AK23" s="218">
        <v>-1.31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309.58999999999997</v>
      </c>
      <c r="M24" s="218">
        <v>23.15</v>
      </c>
      <c r="N24" s="218">
        <v>17.53</v>
      </c>
      <c r="O24" s="218">
        <v>0</v>
      </c>
      <c r="P24" s="218">
        <v>41.35</v>
      </c>
      <c r="Q24" s="218">
        <v>3.2</v>
      </c>
      <c r="R24" s="218">
        <v>12.59</v>
      </c>
      <c r="S24" s="218">
        <v>4</v>
      </c>
      <c r="T24" s="218">
        <v>0</v>
      </c>
      <c r="U24" s="218">
        <v>61.78</v>
      </c>
      <c r="V24" s="218">
        <v>6.15</v>
      </c>
      <c r="W24" s="218">
        <v>12.79</v>
      </c>
      <c r="X24" s="218">
        <v>43.79</v>
      </c>
      <c r="Y24" s="218">
        <v>0</v>
      </c>
      <c r="Z24" s="218">
        <v>75.17</v>
      </c>
      <c r="AA24" s="218">
        <v>26.77</v>
      </c>
      <c r="AB24" s="218">
        <v>0</v>
      </c>
      <c r="AC24" s="218">
        <v>15</v>
      </c>
      <c r="AD24" s="218">
        <v>0</v>
      </c>
      <c r="AE24" s="218">
        <v>0</v>
      </c>
      <c r="AF24" s="218">
        <v>0</v>
      </c>
      <c r="AG24" s="218">
        <v>30</v>
      </c>
      <c r="AH24" s="218">
        <v>0</v>
      </c>
      <c r="AI24" s="218">
        <v>0</v>
      </c>
      <c r="AJ24" s="218">
        <v>0</v>
      </c>
      <c r="AK24" s="218">
        <v>-1.31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309.20999999999998</v>
      </c>
      <c r="M25" s="218">
        <v>23.15</v>
      </c>
      <c r="N25" s="218">
        <v>17.53</v>
      </c>
      <c r="O25" s="218">
        <v>0</v>
      </c>
      <c r="P25" s="218">
        <v>41.35</v>
      </c>
      <c r="Q25" s="218">
        <v>3.2</v>
      </c>
      <c r="R25" s="218">
        <v>12.59</v>
      </c>
      <c r="S25" s="218">
        <v>4</v>
      </c>
      <c r="T25" s="218">
        <v>0</v>
      </c>
      <c r="U25" s="218">
        <v>61.78</v>
      </c>
      <c r="V25" s="218">
        <v>6.15</v>
      </c>
      <c r="W25" s="218">
        <v>12.79</v>
      </c>
      <c r="X25" s="218">
        <v>43.79</v>
      </c>
      <c r="Y25" s="218">
        <v>0</v>
      </c>
      <c r="Z25" s="218">
        <v>75.17</v>
      </c>
      <c r="AA25" s="218">
        <v>26.77</v>
      </c>
      <c r="AB25" s="218">
        <v>0</v>
      </c>
      <c r="AC25" s="218">
        <v>15</v>
      </c>
      <c r="AD25" s="218">
        <v>0</v>
      </c>
      <c r="AE25" s="218">
        <v>0</v>
      </c>
      <c r="AF25" s="218">
        <v>0</v>
      </c>
      <c r="AG25" s="218">
        <v>30</v>
      </c>
      <c r="AH25" s="218">
        <v>0</v>
      </c>
      <c r="AI25" s="218">
        <v>0</v>
      </c>
      <c r="AJ25" s="218">
        <v>0</v>
      </c>
      <c r="AK25" s="218">
        <v>-1.31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309.20999999999998</v>
      </c>
      <c r="M26" s="218">
        <v>23.15</v>
      </c>
      <c r="N26" s="218">
        <v>17.53</v>
      </c>
      <c r="O26" s="218">
        <v>0</v>
      </c>
      <c r="P26" s="218">
        <v>41.35</v>
      </c>
      <c r="Q26" s="218">
        <v>3.2</v>
      </c>
      <c r="R26" s="218">
        <v>12.59</v>
      </c>
      <c r="S26" s="218">
        <v>4</v>
      </c>
      <c r="T26" s="218">
        <v>0</v>
      </c>
      <c r="U26" s="218">
        <v>61.78</v>
      </c>
      <c r="V26" s="218">
        <v>6.15</v>
      </c>
      <c r="W26" s="218">
        <v>12.79</v>
      </c>
      <c r="X26" s="218">
        <v>43.79</v>
      </c>
      <c r="Y26" s="218">
        <v>0</v>
      </c>
      <c r="Z26" s="218">
        <v>75.17</v>
      </c>
      <c r="AA26" s="218">
        <v>26.77</v>
      </c>
      <c r="AB26" s="218">
        <v>0</v>
      </c>
      <c r="AC26" s="218">
        <v>15</v>
      </c>
      <c r="AD26" s="218">
        <v>0</v>
      </c>
      <c r="AE26" s="218">
        <v>0</v>
      </c>
      <c r="AF26" s="218">
        <v>0</v>
      </c>
      <c r="AG26" s="218">
        <v>30</v>
      </c>
      <c r="AH26" s="218">
        <v>0</v>
      </c>
      <c r="AI26" s="218">
        <v>0</v>
      </c>
      <c r="AJ26" s="218">
        <v>0</v>
      </c>
      <c r="AK26" s="218">
        <v>-1.31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260.83999999999997</v>
      </c>
      <c r="M27" s="218">
        <v>23.15</v>
      </c>
      <c r="N27" s="218">
        <v>17.53</v>
      </c>
      <c r="O27" s="218">
        <v>0</v>
      </c>
      <c r="P27" s="218">
        <v>41.35</v>
      </c>
      <c r="Q27" s="218">
        <v>3.2</v>
      </c>
      <c r="R27" s="218">
        <v>0.44</v>
      </c>
      <c r="S27" s="218">
        <v>4</v>
      </c>
      <c r="T27" s="218">
        <v>0</v>
      </c>
      <c r="U27" s="218">
        <v>61.78</v>
      </c>
      <c r="V27" s="218">
        <v>0</v>
      </c>
      <c r="W27" s="218">
        <v>1.93</v>
      </c>
      <c r="X27" s="218">
        <v>14.51</v>
      </c>
      <c r="Y27" s="218">
        <v>0</v>
      </c>
      <c r="Z27" s="218">
        <v>33.86</v>
      </c>
      <c r="AA27" s="218">
        <v>8.7100000000000009</v>
      </c>
      <c r="AB27" s="218">
        <v>0</v>
      </c>
      <c r="AC27" s="218">
        <v>15</v>
      </c>
      <c r="AD27" s="218">
        <v>0</v>
      </c>
      <c r="AE27" s="218">
        <v>0</v>
      </c>
      <c r="AF27" s="218">
        <v>0</v>
      </c>
      <c r="AG27" s="218">
        <v>30</v>
      </c>
      <c r="AH27" s="218">
        <v>0</v>
      </c>
      <c r="AI27" s="218">
        <v>0</v>
      </c>
      <c r="AJ27" s="218">
        <v>0</v>
      </c>
      <c r="AK27" s="218">
        <v>-1.31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8.1999999999999993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222.15</v>
      </c>
      <c r="M28" s="218">
        <v>23.15</v>
      </c>
      <c r="N28" s="218">
        <v>17.53</v>
      </c>
      <c r="O28" s="218">
        <v>0</v>
      </c>
      <c r="P28" s="218">
        <v>41.35</v>
      </c>
      <c r="Q28" s="218">
        <v>3.2</v>
      </c>
      <c r="R28" s="218">
        <v>0.44</v>
      </c>
      <c r="S28" s="218">
        <v>4</v>
      </c>
      <c r="T28" s="218">
        <v>0</v>
      </c>
      <c r="U28" s="218">
        <v>61.78</v>
      </c>
      <c r="V28" s="218">
        <v>0</v>
      </c>
      <c r="W28" s="218">
        <v>1.93</v>
      </c>
      <c r="X28" s="218">
        <v>14.51</v>
      </c>
      <c r="Y28" s="218">
        <v>0</v>
      </c>
      <c r="Z28" s="218">
        <v>33.86</v>
      </c>
      <c r="AA28" s="218">
        <v>8.7100000000000009</v>
      </c>
      <c r="AB28" s="218">
        <v>0</v>
      </c>
      <c r="AC28" s="218">
        <v>15</v>
      </c>
      <c r="AD28" s="218">
        <v>0</v>
      </c>
      <c r="AE28" s="218">
        <v>0</v>
      </c>
      <c r="AF28" s="218">
        <v>0</v>
      </c>
      <c r="AG28" s="218">
        <v>30</v>
      </c>
      <c r="AH28" s="218">
        <v>0</v>
      </c>
      <c r="AI28" s="218">
        <v>0</v>
      </c>
      <c r="AJ28" s="218">
        <v>0</v>
      </c>
      <c r="AK28" s="218">
        <v>-1.31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10.49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222.15</v>
      </c>
      <c r="M29" s="218">
        <v>23.15</v>
      </c>
      <c r="N29" s="218">
        <v>17.53</v>
      </c>
      <c r="O29" s="218">
        <v>0</v>
      </c>
      <c r="P29" s="218">
        <v>41.35</v>
      </c>
      <c r="Q29" s="218">
        <v>3.2</v>
      </c>
      <c r="R29" s="218">
        <v>2.11</v>
      </c>
      <c r="S29" s="218">
        <v>4</v>
      </c>
      <c r="T29" s="218">
        <v>0</v>
      </c>
      <c r="U29" s="218">
        <v>61.78</v>
      </c>
      <c r="V29" s="218">
        <v>0</v>
      </c>
      <c r="W29" s="218">
        <v>1.97</v>
      </c>
      <c r="X29" s="218">
        <v>14.51</v>
      </c>
      <c r="Y29" s="218">
        <v>0</v>
      </c>
      <c r="Z29" s="218">
        <v>33.86</v>
      </c>
      <c r="AA29" s="218">
        <v>8.7100000000000009</v>
      </c>
      <c r="AB29" s="218">
        <v>0</v>
      </c>
      <c r="AC29" s="218">
        <v>15</v>
      </c>
      <c r="AD29" s="218">
        <v>0</v>
      </c>
      <c r="AE29" s="218">
        <v>0</v>
      </c>
      <c r="AF29" s="218">
        <v>0</v>
      </c>
      <c r="AG29" s="218">
        <v>30</v>
      </c>
      <c r="AH29" s="218">
        <v>0</v>
      </c>
      <c r="AI29" s="218">
        <v>0</v>
      </c>
      <c r="AJ29" s="218">
        <v>0</v>
      </c>
      <c r="AK29" s="218">
        <v>-1.31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20.2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222.15</v>
      </c>
      <c r="M30" s="218">
        <v>23.15</v>
      </c>
      <c r="N30" s="218">
        <v>17.53</v>
      </c>
      <c r="O30" s="218">
        <v>0</v>
      </c>
      <c r="P30" s="218">
        <v>41.35</v>
      </c>
      <c r="Q30" s="218">
        <v>3.2</v>
      </c>
      <c r="R30" s="218">
        <v>6.24</v>
      </c>
      <c r="S30" s="218">
        <v>4</v>
      </c>
      <c r="T30" s="218">
        <v>0</v>
      </c>
      <c r="U30" s="218">
        <v>61.78</v>
      </c>
      <c r="V30" s="218">
        <v>0</v>
      </c>
      <c r="W30" s="218">
        <v>1.97</v>
      </c>
      <c r="X30" s="218">
        <v>14.51</v>
      </c>
      <c r="Y30" s="218">
        <v>0</v>
      </c>
      <c r="Z30" s="218">
        <v>33.86</v>
      </c>
      <c r="AA30" s="218">
        <v>8.7100000000000009</v>
      </c>
      <c r="AB30" s="218">
        <v>0</v>
      </c>
      <c r="AC30" s="218">
        <v>15</v>
      </c>
      <c r="AD30" s="218">
        <v>0</v>
      </c>
      <c r="AE30" s="218">
        <v>0</v>
      </c>
      <c r="AF30" s="218">
        <v>0</v>
      </c>
      <c r="AG30" s="218">
        <v>30</v>
      </c>
      <c r="AH30" s="218">
        <v>0</v>
      </c>
      <c r="AI30" s="218">
        <v>0</v>
      </c>
      <c r="AJ30" s="218">
        <v>0</v>
      </c>
      <c r="AK30" s="218">
        <v>-1.31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20.2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222.15</v>
      </c>
      <c r="M31" s="218">
        <v>23.15</v>
      </c>
      <c r="N31" s="218">
        <v>17.53</v>
      </c>
      <c r="O31" s="218">
        <v>0</v>
      </c>
      <c r="P31" s="218">
        <v>41.35</v>
      </c>
      <c r="Q31" s="218">
        <v>3.2</v>
      </c>
      <c r="R31" s="218">
        <v>0.41</v>
      </c>
      <c r="S31" s="218">
        <v>4</v>
      </c>
      <c r="T31" s="218">
        <v>0</v>
      </c>
      <c r="U31" s="218">
        <v>61.78</v>
      </c>
      <c r="V31" s="218">
        <v>0</v>
      </c>
      <c r="W31" s="218">
        <v>1.93</v>
      </c>
      <c r="X31" s="218">
        <v>14.97</v>
      </c>
      <c r="Y31" s="218">
        <v>0</v>
      </c>
      <c r="Z31" s="218">
        <v>33.86</v>
      </c>
      <c r="AA31" s="218">
        <v>8.7100000000000009</v>
      </c>
      <c r="AB31" s="218">
        <v>0</v>
      </c>
      <c r="AC31" s="218">
        <v>15</v>
      </c>
      <c r="AD31" s="218">
        <v>0</v>
      </c>
      <c r="AE31" s="218">
        <v>0</v>
      </c>
      <c r="AF31" s="218">
        <v>0</v>
      </c>
      <c r="AG31" s="218">
        <v>30</v>
      </c>
      <c r="AH31" s="218">
        <v>0</v>
      </c>
      <c r="AI31" s="218">
        <v>0</v>
      </c>
      <c r="AJ31" s="218">
        <v>0</v>
      </c>
      <c r="AK31" s="218">
        <v>-1.31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20.2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222.15</v>
      </c>
      <c r="M32" s="218">
        <v>23.15</v>
      </c>
      <c r="N32" s="218">
        <v>17.53</v>
      </c>
      <c r="O32" s="218">
        <v>0</v>
      </c>
      <c r="P32" s="218">
        <v>41.35</v>
      </c>
      <c r="Q32" s="218">
        <v>3.2</v>
      </c>
      <c r="R32" s="218">
        <v>6.43</v>
      </c>
      <c r="S32" s="218">
        <v>4</v>
      </c>
      <c r="T32" s="218">
        <v>0</v>
      </c>
      <c r="U32" s="218">
        <v>61.78</v>
      </c>
      <c r="V32" s="218">
        <v>0</v>
      </c>
      <c r="W32" s="218">
        <v>1.93</v>
      </c>
      <c r="X32" s="218">
        <v>14.51</v>
      </c>
      <c r="Y32" s="218">
        <v>0</v>
      </c>
      <c r="Z32" s="218">
        <v>33.86</v>
      </c>
      <c r="AA32" s="218">
        <v>8.7100000000000009</v>
      </c>
      <c r="AB32" s="218">
        <v>0</v>
      </c>
      <c r="AC32" s="218">
        <v>15</v>
      </c>
      <c r="AD32" s="218">
        <v>0</v>
      </c>
      <c r="AE32" s="218">
        <v>0</v>
      </c>
      <c r="AF32" s="218">
        <v>0</v>
      </c>
      <c r="AG32" s="218">
        <v>30</v>
      </c>
      <c r="AH32" s="218">
        <v>0</v>
      </c>
      <c r="AI32" s="218">
        <v>0</v>
      </c>
      <c r="AJ32" s="218">
        <v>0</v>
      </c>
      <c r="AK32" s="218">
        <v>-1.31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222.15</v>
      </c>
      <c r="M33" s="218">
        <v>23.15</v>
      </c>
      <c r="N33" s="218">
        <v>17.53</v>
      </c>
      <c r="O33" s="218">
        <v>0</v>
      </c>
      <c r="P33" s="218">
        <v>41.35</v>
      </c>
      <c r="Q33" s="218">
        <v>3.2</v>
      </c>
      <c r="R33" s="218">
        <v>2.11</v>
      </c>
      <c r="S33" s="218">
        <v>4</v>
      </c>
      <c r="T33" s="218">
        <v>0</v>
      </c>
      <c r="U33" s="218">
        <v>61.78</v>
      </c>
      <c r="V33" s="218">
        <v>0</v>
      </c>
      <c r="W33" s="218">
        <v>1.93</v>
      </c>
      <c r="X33" s="218">
        <v>14.51</v>
      </c>
      <c r="Y33" s="218">
        <v>0</v>
      </c>
      <c r="Z33" s="218">
        <v>33.86</v>
      </c>
      <c r="AA33" s="218">
        <v>8.7100000000000009</v>
      </c>
      <c r="AB33" s="218">
        <v>0</v>
      </c>
      <c r="AC33" s="218">
        <v>15</v>
      </c>
      <c r="AD33" s="218">
        <v>0</v>
      </c>
      <c r="AE33" s="218">
        <v>0</v>
      </c>
      <c r="AF33" s="218">
        <v>0</v>
      </c>
      <c r="AG33" s="218">
        <v>30</v>
      </c>
      <c r="AH33" s="218">
        <v>0</v>
      </c>
      <c r="AI33" s="218">
        <v>0</v>
      </c>
      <c r="AJ33" s="218">
        <v>0</v>
      </c>
      <c r="AK33" s="218">
        <v>-1.31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222.15</v>
      </c>
      <c r="M34" s="218">
        <v>23.15</v>
      </c>
      <c r="N34" s="218">
        <v>17.53</v>
      </c>
      <c r="O34" s="218">
        <v>0</v>
      </c>
      <c r="P34" s="218">
        <v>41.35</v>
      </c>
      <c r="Q34" s="218">
        <v>3.2</v>
      </c>
      <c r="R34" s="218">
        <v>2.11</v>
      </c>
      <c r="S34" s="218">
        <v>4</v>
      </c>
      <c r="T34" s="218">
        <v>0</v>
      </c>
      <c r="U34" s="218">
        <v>61.78</v>
      </c>
      <c r="V34" s="218">
        <v>0</v>
      </c>
      <c r="W34" s="218">
        <v>1.93</v>
      </c>
      <c r="X34" s="218">
        <v>14.51</v>
      </c>
      <c r="Y34" s="218">
        <v>0</v>
      </c>
      <c r="Z34" s="218">
        <v>33.86</v>
      </c>
      <c r="AA34" s="218">
        <v>8.7100000000000009</v>
      </c>
      <c r="AB34" s="218">
        <v>0</v>
      </c>
      <c r="AC34" s="218">
        <v>15</v>
      </c>
      <c r="AD34" s="218">
        <v>0</v>
      </c>
      <c r="AE34" s="218">
        <v>0</v>
      </c>
      <c r="AF34" s="218">
        <v>0</v>
      </c>
      <c r="AG34" s="218">
        <v>30</v>
      </c>
      <c r="AH34" s="218">
        <v>0</v>
      </c>
      <c r="AI34" s="218">
        <v>0</v>
      </c>
      <c r="AJ34" s="218">
        <v>0</v>
      </c>
      <c r="AK34" s="218">
        <v>-1.31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222.15</v>
      </c>
      <c r="M35" s="218">
        <v>23.15</v>
      </c>
      <c r="N35" s="218">
        <v>17.53</v>
      </c>
      <c r="O35" s="218">
        <v>0</v>
      </c>
      <c r="P35" s="218">
        <v>41.35</v>
      </c>
      <c r="Q35" s="218">
        <v>3.22</v>
      </c>
      <c r="R35" s="218">
        <v>0.88</v>
      </c>
      <c r="S35" s="218">
        <v>4.0199999999999996</v>
      </c>
      <c r="T35" s="218">
        <v>0</v>
      </c>
      <c r="U35" s="218">
        <v>61.78</v>
      </c>
      <c r="V35" s="218">
        <v>0</v>
      </c>
      <c r="W35" s="218">
        <v>1.93</v>
      </c>
      <c r="X35" s="218">
        <v>13.1</v>
      </c>
      <c r="Y35" s="218">
        <v>0</v>
      </c>
      <c r="Z35" s="218">
        <v>33.86</v>
      </c>
      <c r="AA35" s="218">
        <v>8.7100000000000009</v>
      </c>
      <c r="AB35" s="218">
        <v>0</v>
      </c>
      <c r="AC35" s="218">
        <v>15</v>
      </c>
      <c r="AD35" s="218">
        <v>0</v>
      </c>
      <c r="AE35" s="218">
        <v>0</v>
      </c>
      <c r="AF35" s="218">
        <v>0</v>
      </c>
      <c r="AG35" s="218">
        <v>30</v>
      </c>
      <c r="AH35" s="218">
        <v>0</v>
      </c>
      <c r="AI35" s="218">
        <v>0</v>
      </c>
      <c r="AJ35" s="218">
        <v>0</v>
      </c>
      <c r="AK35" s="218">
        <v>-1.31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23.2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222.15</v>
      </c>
      <c r="M36" s="218">
        <v>23.15</v>
      </c>
      <c r="N36" s="218">
        <v>17.53</v>
      </c>
      <c r="O36" s="218">
        <v>0</v>
      </c>
      <c r="P36" s="218">
        <v>41.35</v>
      </c>
      <c r="Q36" s="218">
        <v>3.22</v>
      </c>
      <c r="R36" s="218">
        <v>6.3</v>
      </c>
      <c r="S36" s="218">
        <v>4.0199999999999996</v>
      </c>
      <c r="T36" s="218">
        <v>0</v>
      </c>
      <c r="U36" s="218">
        <v>61.78</v>
      </c>
      <c r="V36" s="218">
        <v>0</v>
      </c>
      <c r="W36" s="218">
        <v>1.93</v>
      </c>
      <c r="X36" s="218">
        <v>14.51</v>
      </c>
      <c r="Y36" s="218">
        <v>0</v>
      </c>
      <c r="Z36" s="218">
        <v>33.86</v>
      </c>
      <c r="AA36" s="218">
        <v>8.7100000000000009</v>
      </c>
      <c r="AB36" s="218">
        <v>0</v>
      </c>
      <c r="AC36" s="218">
        <v>15</v>
      </c>
      <c r="AD36" s="218">
        <v>0</v>
      </c>
      <c r="AE36" s="218">
        <v>0</v>
      </c>
      <c r="AF36" s="218">
        <v>0</v>
      </c>
      <c r="AG36" s="218">
        <v>30</v>
      </c>
      <c r="AH36" s="218">
        <v>0</v>
      </c>
      <c r="AI36" s="218">
        <v>0</v>
      </c>
      <c r="AJ36" s="218">
        <v>0</v>
      </c>
      <c r="AK36" s="218">
        <v>-1.31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23.2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222.15</v>
      </c>
      <c r="M37" s="218">
        <v>23.15</v>
      </c>
      <c r="N37" s="218">
        <v>17.53</v>
      </c>
      <c r="O37" s="218">
        <v>0</v>
      </c>
      <c r="P37" s="218">
        <v>41.35</v>
      </c>
      <c r="Q37" s="218">
        <v>3.22</v>
      </c>
      <c r="R37" s="218">
        <v>6.47</v>
      </c>
      <c r="S37" s="218">
        <v>4.0199999999999996</v>
      </c>
      <c r="T37" s="218">
        <v>0</v>
      </c>
      <c r="U37" s="218">
        <v>61.78</v>
      </c>
      <c r="V37" s="218">
        <v>0</v>
      </c>
      <c r="W37" s="218">
        <v>1.93</v>
      </c>
      <c r="X37" s="218">
        <v>14.51</v>
      </c>
      <c r="Y37" s="218">
        <v>0</v>
      </c>
      <c r="Z37" s="218">
        <v>33.86</v>
      </c>
      <c r="AA37" s="218">
        <v>8.7100000000000009</v>
      </c>
      <c r="AB37" s="218">
        <v>0</v>
      </c>
      <c r="AC37" s="218">
        <v>15</v>
      </c>
      <c r="AD37" s="218">
        <v>0</v>
      </c>
      <c r="AE37" s="218">
        <v>0</v>
      </c>
      <c r="AF37" s="218">
        <v>0</v>
      </c>
      <c r="AG37" s="218">
        <v>30</v>
      </c>
      <c r="AH37" s="218">
        <v>0</v>
      </c>
      <c r="AI37" s="218">
        <v>0</v>
      </c>
      <c r="AJ37" s="218">
        <v>0</v>
      </c>
      <c r="AK37" s="218">
        <v>-1.31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23.2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222.15</v>
      </c>
      <c r="M38" s="218">
        <v>23.15</v>
      </c>
      <c r="N38" s="218">
        <v>17.53</v>
      </c>
      <c r="O38" s="218">
        <v>0</v>
      </c>
      <c r="P38" s="218">
        <v>41.35</v>
      </c>
      <c r="Q38" s="218">
        <v>3.22</v>
      </c>
      <c r="R38" s="218">
        <v>6.47</v>
      </c>
      <c r="S38" s="218">
        <v>4.0199999999999996</v>
      </c>
      <c r="T38" s="218">
        <v>0</v>
      </c>
      <c r="U38" s="218">
        <v>61.78</v>
      </c>
      <c r="V38" s="218">
        <v>0</v>
      </c>
      <c r="W38" s="218">
        <v>1.93</v>
      </c>
      <c r="X38" s="218">
        <v>14.51</v>
      </c>
      <c r="Y38" s="218">
        <v>0</v>
      </c>
      <c r="Z38" s="218">
        <v>33.86</v>
      </c>
      <c r="AA38" s="218">
        <v>8.7100000000000009</v>
      </c>
      <c r="AB38" s="218">
        <v>0</v>
      </c>
      <c r="AC38" s="218">
        <v>15</v>
      </c>
      <c r="AD38" s="218">
        <v>0</v>
      </c>
      <c r="AE38" s="218">
        <v>0</v>
      </c>
      <c r="AF38" s="218">
        <v>0</v>
      </c>
      <c r="AG38" s="218">
        <v>30</v>
      </c>
      <c r="AH38" s="218">
        <v>0</v>
      </c>
      <c r="AI38" s="218">
        <v>0</v>
      </c>
      <c r="AJ38" s="218">
        <v>0</v>
      </c>
      <c r="AK38" s="218">
        <v>-1.31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23.2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222.15</v>
      </c>
      <c r="M39" s="218">
        <v>23.15</v>
      </c>
      <c r="N39" s="218">
        <v>17.53</v>
      </c>
      <c r="O39" s="218">
        <v>0</v>
      </c>
      <c r="P39" s="218">
        <v>41.35</v>
      </c>
      <c r="Q39" s="218">
        <v>3.19</v>
      </c>
      <c r="R39" s="218">
        <v>6.47</v>
      </c>
      <c r="S39" s="218">
        <v>4.0199999999999996</v>
      </c>
      <c r="T39" s="218">
        <v>0</v>
      </c>
      <c r="U39" s="218">
        <v>61.78</v>
      </c>
      <c r="V39" s="218">
        <v>0</v>
      </c>
      <c r="W39" s="218">
        <v>1.93</v>
      </c>
      <c r="X39" s="218">
        <v>14.51</v>
      </c>
      <c r="Y39" s="218">
        <v>0</v>
      </c>
      <c r="Z39" s="218">
        <v>33.86</v>
      </c>
      <c r="AA39" s="218">
        <v>8.7100000000000009</v>
      </c>
      <c r="AB39" s="218">
        <v>0</v>
      </c>
      <c r="AC39" s="218">
        <v>15</v>
      </c>
      <c r="AD39" s="218">
        <v>0</v>
      </c>
      <c r="AE39" s="218">
        <v>0</v>
      </c>
      <c r="AF39" s="218">
        <v>0</v>
      </c>
      <c r="AG39" s="218">
        <v>30</v>
      </c>
      <c r="AH39" s="218">
        <v>0</v>
      </c>
      <c r="AI39" s="218">
        <v>0</v>
      </c>
      <c r="AJ39" s="218">
        <v>0</v>
      </c>
      <c r="AK39" s="218">
        <v>-1.31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23.2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222.15</v>
      </c>
      <c r="M40" s="218">
        <v>23.15</v>
      </c>
      <c r="N40" s="218">
        <v>17.53</v>
      </c>
      <c r="O40" s="218">
        <v>0</v>
      </c>
      <c r="P40" s="218">
        <v>41.35</v>
      </c>
      <c r="Q40" s="218">
        <v>3.19</v>
      </c>
      <c r="R40" s="218">
        <v>6.47</v>
      </c>
      <c r="S40" s="218">
        <v>4.0199999999999996</v>
      </c>
      <c r="T40" s="218">
        <v>0</v>
      </c>
      <c r="U40" s="218">
        <v>61.78</v>
      </c>
      <c r="V40" s="218">
        <v>0</v>
      </c>
      <c r="W40" s="218">
        <v>1.93</v>
      </c>
      <c r="X40" s="218">
        <v>14.51</v>
      </c>
      <c r="Y40" s="218">
        <v>0</v>
      </c>
      <c r="Z40" s="218">
        <v>33.86</v>
      </c>
      <c r="AA40" s="218">
        <v>8.7100000000000009</v>
      </c>
      <c r="AB40" s="218">
        <v>0</v>
      </c>
      <c r="AC40" s="218">
        <v>15</v>
      </c>
      <c r="AD40" s="218">
        <v>0</v>
      </c>
      <c r="AE40" s="218">
        <v>0</v>
      </c>
      <c r="AF40" s="218">
        <v>0</v>
      </c>
      <c r="AG40" s="218">
        <v>30</v>
      </c>
      <c r="AH40" s="218">
        <v>0</v>
      </c>
      <c r="AI40" s="218">
        <v>0</v>
      </c>
      <c r="AJ40" s="218">
        <v>0</v>
      </c>
      <c r="AK40" s="218">
        <v>-1.31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23.2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222.52</v>
      </c>
      <c r="M41" s="218">
        <v>23.15</v>
      </c>
      <c r="N41" s="218">
        <v>17.53</v>
      </c>
      <c r="O41" s="218">
        <v>0</v>
      </c>
      <c r="P41" s="218">
        <v>41.35</v>
      </c>
      <c r="Q41" s="218">
        <v>3.19</v>
      </c>
      <c r="R41" s="218">
        <v>6.47</v>
      </c>
      <c r="S41" s="218">
        <v>4.0199999999999996</v>
      </c>
      <c r="T41" s="218">
        <v>0</v>
      </c>
      <c r="U41" s="218">
        <v>61.78</v>
      </c>
      <c r="V41" s="218">
        <v>0</v>
      </c>
      <c r="W41" s="218">
        <v>1.93</v>
      </c>
      <c r="X41" s="218">
        <v>14.51</v>
      </c>
      <c r="Y41" s="218">
        <v>0</v>
      </c>
      <c r="Z41" s="218">
        <v>33.86</v>
      </c>
      <c r="AA41" s="218">
        <v>8.7100000000000009</v>
      </c>
      <c r="AB41" s="218">
        <v>0</v>
      </c>
      <c r="AC41" s="218">
        <v>15</v>
      </c>
      <c r="AD41" s="218">
        <v>0</v>
      </c>
      <c r="AE41" s="218">
        <v>0</v>
      </c>
      <c r="AF41" s="218">
        <v>0</v>
      </c>
      <c r="AG41" s="218">
        <v>30</v>
      </c>
      <c r="AH41" s="218">
        <v>0</v>
      </c>
      <c r="AI41" s="218">
        <v>0</v>
      </c>
      <c r="AJ41" s="218">
        <v>0</v>
      </c>
      <c r="AK41" s="218">
        <v>-1.31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23.2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222.52</v>
      </c>
      <c r="M42" s="218">
        <v>23.15</v>
      </c>
      <c r="N42" s="218">
        <v>17.53</v>
      </c>
      <c r="O42" s="218">
        <v>0</v>
      </c>
      <c r="P42" s="218">
        <v>41.35</v>
      </c>
      <c r="Q42" s="218">
        <v>3.19</v>
      </c>
      <c r="R42" s="218">
        <v>6.47</v>
      </c>
      <c r="S42" s="218">
        <v>4.0199999999999996</v>
      </c>
      <c r="T42" s="218">
        <v>0</v>
      </c>
      <c r="U42" s="218">
        <v>61.78</v>
      </c>
      <c r="V42" s="218">
        <v>0</v>
      </c>
      <c r="W42" s="218">
        <v>1.93</v>
      </c>
      <c r="X42" s="218">
        <v>14.51</v>
      </c>
      <c r="Y42" s="218">
        <v>0</v>
      </c>
      <c r="Z42" s="218">
        <v>33.86</v>
      </c>
      <c r="AA42" s="218">
        <v>8.7100000000000009</v>
      </c>
      <c r="AB42" s="218">
        <v>0</v>
      </c>
      <c r="AC42" s="218">
        <v>15</v>
      </c>
      <c r="AD42" s="218">
        <v>0</v>
      </c>
      <c r="AE42" s="218">
        <v>0</v>
      </c>
      <c r="AF42" s="218">
        <v>0</v>
      </c>
      <c r="AG42" s="218">
        <v>30</v>
      </c>
      <c r="AH42" s="218">
        <v>0</v>
      </c>
      <c r="AI42" s="218">
        <v>0</v>
      </c>
      <c r="AJ42" s="218">
        <v>0</v>
      </c>
      <c r="AK42" s="218">
        <v>-1.31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23.2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222.52</v>
      </c>
      <c r="M43" s="218">
        <v>23.15</v>
      </c>
      <c r="N43" s="218">
        <v>17.53</v>
      </c>
      <c r="O43" s="218">
        <v>0</v>
      </c>
      <c r="P43" s="218">
        <v>41.35</v>
      </c>
      <c r="Q43" s="218">
        <v>3.18</v>
      </c>
      <c r="R43" s="218">
        <v>6.47</v>
      </c>
      <c r="S43" s="218">
        <v>4.0199999999999996</v>
      </c>
      <c r="T43" s="218">
        <v>0</v>
      </c>
      <c r="U43" s="218">
        <v>61.78</v>
      </c>
      <c r="V43" s="218">
        <v>0</v>
      </c>
      <c r="W43" s="218">
        <v>1.93</v>
      </c>
      <c r="X43" s="218">
        <v>14.51</v>
      </c>
      <c r="Y43" s="218">
        <v>0</v>
      </c>
      <c r="Z43" s="218">
        <v>33.86</v>
      </c>
      <c r="AA43" s="218">
        <v>8.7100000000000009</v>
      </c>
      <c r="AB43" s="218">
        <v>0</v>
      </c>
      <c r="AC43" s="218">
        <v>15</v>
      </c>
      <c r="AD43" s="218">
        <v>0</v>
      </c>
      <c r="AE43" s="218">
        <v>0</v>
      </c>
      <c r="AF43" s="218">
        <v>0</v>
      </c>
      <c r="AG43" s="218">
        <v>30</v>
      </c>
      <c r="AH43" s="218">
        <v>0</v>
      </c>
      <c r="AI43" s="218">
        <v>0</v>
      </c>
      <c r="AJ43" s="218">
        <v>0</v>
      </c>
      <c r="AK43" s="218">
        <v>-1.31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23.2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222.52</v>
      </c>
      <c r="M44" s="218">
        <v>23.15</v>
      </c>
      <c r="N44" s="218">
        <v>17.53</v>
      </c>
      <c r="O44" s="218">
        <v>0</v>
      </c>
      <c r="P44" s="218">
        <v>41.35</v>
      </c>
      <c r="Q44" s="218">
        <v>3.18</v>
      </c>
      <c r="R44" s="218">
        <v>6.47</v>
      </c>
      <c r="S44" s="218">
        <v>4.0199999999999996</v>
      </c>
      <c r="T44" s="218">
        <v>0</v>
      </c>
      <c r="U44" s="218">
        <v>61.78</v>
      </c>
      <c r="V44" s="218">
        <v>0</v>
      </c>
      <c r="W44" s="218">
        <v>1.93</v>
      </c>
      <c r="X44" s="218">
        <v>14.51</v>
      </c>
      <c r="Y44" s="218">
        <v>0</v>
      </c>
      <c r="Z44" s="218">
        <v>33.86</v>
      </c>
      <c r="AA44" s="218">
        <v>8.7100000000000009</v>
      </c>
      <c r="AB44" s="218">
        <v>0</v>
      </c>
      <c r="AC44" s="218">
        <v>15</v>
      </c>
      <c r="AD44" s="218">
        <v>0</v>
      </c>
      <c r="AE44" s="218">
        <v>0</v>
      </c>
      <c r="AF44" s="218">
        <v>0</v>
      </c>
      <c r="AG44" s="218">
        <v>30</v>
      </c>
      <c r="AH44" s="218">
        <v>0</v>
      </c>
      <c r="AI44" s="218">
        <v>0</v>
      </c>
      <c r="AJ44" s="218">
        <v>0</v>
      </c>
      <c r="AK44" s="218">
        <v>-1.31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23.2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222.52</v>
      </c>
      <c r="M45" s="218">
        <v>23.15</v>
      </c>
      <c r="N45" s="218">
        <v>17.53</v>
      </c>
      <c r="O45" s="218">
        <v>0</v>
      </c>
      <c r="P45" s="218">
        <v>41.35</v>
      </c>
      <c r="Q45" s="218">
        <v>3.18</v>
      </c>
      <c r="R45" s="218">
        <v>6.58</v>
      </c>
      <c r="S45" s="218">
        <v>4.1100000000000003</v>
      </c>
      <c r="T45" s="218">
        <v>0</v>
      </c>
      <c r="U45" s="218">
        <v>62.13</v>
      </c>
      <c r="V45" s="218">
        <v>0</v>
      </c>
      <c r="W45" s="218">
        <v>1.93</v>
      </c>
      <c r="X45" s="218">
        <v>14.51</v>
      </c>
      <c r="Y45" s="218">
        <v>0</v>
      </c>
      <c r="Z45" s="218">
        <v>33.86</v>
      </c>
      <c r="AA45" s="218">
        <v>8.7100000000000009</v>
      </c>
      <c r="AB45" s="218">
        <v>0</v>
      </c>
      <c r="AC45" s="218">
        <v>15</v>
      </c>
      <c r="AD45" s="218">
        <v>0</v>
      </c>
      <c r="AE45" s="218">
        <v>0</v>
      </c>
      <c r="AF45" s="218">
        <v>0</v>
      </c>
      <c r="AG45" s="218">
        <v>30</v>
      </c>
      <c r="AH45" s="218">
        <v>0</v>
      </c>
      <c r="AI45" s="218">
        <v>0</v>
      </c>
      <c r="AJ45" s="218">
        <v>0</v>
      </c>
      <c r="AK45" s="218">
        <v>-1.31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23.2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222.52</v>
      </c>
      <c r="M46" s="218">
        <v>23.15</v>
      </c>
      <c r="N46" s="218">
        <v>17.53</v>
      </c>
      <c r="O46" s="218">
        <v>0</v>
      </c>
      <c r="P46" s="218">
        <v>41.35</v>
      </c>
      <c r="Q46" s="218">
        <v>3.18</v>
      </c>
      <c r="R46" s="218">
        <v>6.58</v>
      </c>
      <c r="S46" s="218">
        <v>4.1100000000000003</v>
      </c>
      <c r="T46" s="218">
        <v>0</v>
      </c>
      <c r="U46" s="218">
        <v>62.15</v>
      </c>
      <c r="V46" s="218">
        <v>0</v>
      </c>
      <c r="W46" s="218">
        <v>1.93</v>
      </c>
      <c r="X46" s="218">
        <v>14.51</v>
      </c>
      <c r="Y46" s="218">
        <v>0</v>
      </c>
      <c r="Z46" s="218">
        <v>33.86</v>
      </c>
      <c r="AA46" s="218">
        <v>8.7100000000000009</v>
      </c>
      <c r="AB46" s="218">
        <v>0</v>
      </c>
      <c r="AC46" s="218">
        <v>15</v>
      </c>
      <c r="AD46" s="218">
        <v>0</v>
      </c>
      <c r="AE46" s="218">
        <v>0</v>
      </c>
      <c r="AF46" s="218">
        <v>0</v>
      </c>
      <c r="AG46" s="218">
        <v>30</v>
      </c>
      <c r="AH46" s="218">
        <v>0</v>
      </c>
      <c r="AI46" s="218">
        <v>0</v>
      </c>
      <c r="AJ46" s="218">
        <v>0</v>
      </c>
      <c r="AK46" s="218">
        <v>-1.31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23.2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222.52</v>
      </c>
      <c r="M47" s="218">
        <v>23.15</v>
      </c>
      <c r="N47" s="218">
        <v>17.53</v>
      </c>
      <c r="O47" s="218">
        <v>0</v>
      </c>
      <c r="P47" s="218">
        <v>41.35</v>
      </c>
      <c r="Q47" s="218">
        <v>3.18</v>
      </c>
      <c r="R47" s="218">
        <v>6.58</v>
      </c>
      <c r="S47" s="218">
        <v>4.1100000000000003</v>
      </c>
      <c r="T47" s="218">
        <v>0</v>
      </c>
      <c r="U47" s="218">
        <v>62.15</v>
      </c>
      <c r="V47" s="218">
        <v>0</v>
      </c>
      <c r="W47" s="218">
        <v>12.79</v>
      </c>
      <c r="X47" s="218">
        <v>43.79</v>
      </c>
      <c r="Y47" s="218">
        <v>0</v>
      </c>
      <c r="Z47" s="218">
        <v>33.86</v>
      </c>
      <c r="AA47" s="218">
        <v>8.7100000000000009</v>
      </c>
      <c r="AB47" s="218">
        <v>0</v>
      </c>
      <c r="AC47" s="218">
        <v>15</v>
      </c>
      <c r="AD47" s="218">
        <v>0</v>
      </c>
      <c r="AE47" s="218">
        <v>0</v>
      </c>
      <c r="AF47" s="218">
        <v>0</v>
      </c>
      <c r="AG47" s="218">
        <v>30</v>
      </c>
      <c r="AH47" s="218">
        <v>0</v>
      </c>
      <c r="AI47" s="218">
        <v>0</v>
      </c>
      <c r="AJ47" s="218">
        <v>0</v>
      </c>
      <c r="AK47" s="218">
        <v>-1.31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23.2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222.52</v>
      </c>
      <c r="M48" s="218">
        <v>23.15</v>
      </c>
      <c r="N48" s="218">
        <v>17.53</v>
      </c>
      <c r="O48" s="218">
        <v>0</v>
      </c>
      <c r="P48" s="218">
        <v>41.35</v>
      </c>
      <c r="Q48" s="218">
        <v>3.18</v>
      </c>
      <c r="R48" s="218">
        <v>6.58</v>
      </c>
      <c r="S48" s="218">
        <v>4.1100000000000003</v>
      </c>
      <c r="T48" s="218">
        <v>0</v>
      </c>
      <c r="U48" s="218">
        <v>62.15</v>
      </c>
      <c r="V48" s="218">
        <v>0</v>
      </c>
      <c r="W48" s="218">
        <v>13.61</v>
      </c>
      <c r="X48" s="218">
        <v>43.79</v>
      </c>
      <c r="Y48" s="218">
        <v>0</v>
      </c>
      <c r="Z48" s="218">
        <v>33.86</v>
      </c>
      <c r="AA48" s="218">
        <v>8.7100000000000009</v>
      </c>
      <c r="AB48" s="218">
        <v>0</v>
      </c>
      <c r="AC48" s="218">
        <v>15</v>
      </c>
      <c r="AD48" s="218">
        <v>0</v>
      </c>
      <c r="AE48" s="218">
        <v>0</v>
      </c>
      <c r="AF48" s="218">
        <v>0</v>
      </c>
      <c r="AG48" s="218">
        <v>30</v>
      </c>
      <c r="AH48" s="218">
        <v>0</v>
      </c>
      <c r="AI48" s="218">
        <v>0</v>
      </c>
      <c r="AJ48" s="218">
        <v>0</v>
      </c>
      <c r="AK48" s="218">
        <v>-1.31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23.2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222.52</v>
      </c>
      <c r="M49" s="218">
        <v>23.15</v>
      </c>
      <c r="N49" s="218">
        <v>17.53</v>
      </c>
      <c r="O49" s="218">
        <v>0</v>
      </c>
      <c r="P49" s="218">
        <v>41.35</v>
      </c>
      <c r="Q49" s="218">
        <v>3.18</v>
      </c>
      <c r="R49" s="218">
        <v>6.58</v>
      </c>
      <c r="S49" s="218">
        <v>4.1100000000000003</v>
      </c>
      <c r="T49" s="218">
        <v>0</v>
      </c>
      <c r="U49" s="218">
        <v>62.15</v>
      </c>
      <c r="V49" s="218">
        <v>0</v>
      </c>
      <c r="W49" s="218">
        <v>13.61</v>
      </c>
      <c r="X49" s="218">
        <v>43.79</v>
      </c>
      <c r="Y49" s="218">
        <v>0</v>
      </c>
      <c r="Z49" s="218">
        <v>33.86</v>
      </c>
      <c r="AA49" s="218">
        <v>8.7100000000000009</v>
      </c>
      <c r="AB49" s="218">
        <v>0</v>
      </c>
      <c r="AC49" s="218">
        <v>15</v>
      </c>
      <c r="AD49" s="218">
        <v>0</v>
      </c>
      <c r="AE49" s="218">
        <v>0</v>
      </c>
      <c r="AF49" s="218">
        <v>0</v>
      </c>
      <c r="AG49" s="218">
        <v>30</v>
      </c>
      <c r="AH49" s="218">
        <v>0</v>
      </c>
      <c r="AI49" s="218">
        <v>0</v>
      </c>
      <c r="AJ49" s="218">
        <v>0</v>
      </c>
      <c r="AK49" s="218">
        <v>-1.31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23.2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222.52</v>
      </c>
      <c r="M50" s="218">
        <v>23.15</v>
      </c>
      <c r="N50" s="218">
        <v>17.53</v>
      </c>
      <c r="O50" s="218">
        <v>0</v>
      </c>
      <c r="P50" s="218">
        <v>41.35</v>
      </c>
      <c r="Q50" s="218">
        <v>3.18</v>
      </c>
      <c r="R50" s="218">
        <v>6.58</v>
      </c>
      <c r="S50" s="218">
        <v>4.1100000000000003</v>
      </c>
      <c r="T50" s="218">
        <v>0</v>
      </c>
      <c r="U50" s="218">
        <v>62.15</v>
      </c>
      <c r="V50" s="218">
        <v>0</v>
      </c>
      <c r="W50" s="218">
        <v>13.61</v>
      </c>
      <c r="X50" s="218">
        <v>43.79</v>
      </c>
      <c r="Y50" s="218">
        <v>0</v>
      </c>
      <c r="Z50" s="218">
        <v>33.86</v>
      </c>
      <c r="AA50" s="218">
        <v>8.7100000000000009</v>
      </c>
      <c r="AB50" s="218">
        <v>0</v>
      </c>
      <c r="AC50" s="218">
        <v>15</v>
      </c>
      <c r="AD50" s="218">
        <v>0</v>
      </c>
      <c r="AE50" s="218">
        <v>0</v>
      </c>
      <c r="AF50" s="218">
        <v>0</v>
      </c>
      <c r="AG50" s="218">
        <v>30</v>
      </c>
      <c r="AH50" s="218">
        <v>0</v>
      </c>
      <c r="AI50" s="218">
        <v>0</v>
      </c>
      <c r="AJ50" s="218">
        <v>0</v>
      </c>
      <c r="AK50" s="218">
        <v>-1.31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23.2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222.52</v>
      </c>
      <c r="M51" s="218">
        <v>23.15</v>
      </c>
      <c r="N51" s="218">
        <v>17.53</v>
      </c>
      <c r="O51" s="218">
        <v>0</v>
      </c>
      <c r="P51" s="218">
        <v>41.35</v>
      </c>
      <c r="Q51" s="218">
        <v>3.18</v>
      </c>
      <c r="R51" s="218">
        <v>3.49</v>
      </c>
      <c r="S51" s="218">
        <v>4.1100000000000003</v>
      </c>
      <c r="T51" s="218">
        <v>0</v>
      </c>
      <c r="U51" s="218">
        <v>61.79</v>
      </c>
      <c r="V51" s="218">
        <v>0</v>
      </c>
      <c r="W51" s="218">
        <v>12.79</v>
      </c>
      <c r="X51" s="218">
        <v>43.79</v>
      </c>
      <c r="Y51" s="218">
        <v>0</v>
      </c>
      <c r="Z51" s="218">
        <v>33.86</v>
      </c>
      <c r="AA51" s="218">
        <v>8.7100000000000009</v>
      </c>
      <c r="AB51" s="218">
        <v>0</v>
      </c>
      <c r="AC51" s="218">
        <v>15</v>
      </c>
      <c r="AD51" s="218">
        <v>0</v>
      </c>
      <c r="AE51" s="218">
        <v>0</v>
      </c>
      <c r="AF51" s="218">
        <v>0</v>
      </c>
      <c r="AG51" s="218">
        <v>30</v>
      </c>
      <c r="AH51" s="218">
        <v>0</v>
      </c>
      <c r="AI51" s="218">
        <v>0</v>
      </c>
      <c r="AJ51" s="218">
        <v>0</v>
      </c>
      <c r="AK51" s="218">
        <v>-1.31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23.2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222.52</v>
      </c>
      <c r="M52" s="218">
        <v>23.15</v>
      </c>
      <c r="N52" s="218">
        <v>17.53</v>
      </c>
      <c r="O52" s="218">
        <v>0</v>
      </c>
      <c r="P52" s="218">
        <v>41.35</v>
      </c>
      <c r="Q52" s="218">
        <v>3.18</v>
      </c>
      <c r="R52" s="218">
        <v>3.49</v>
      </c>
      <c r="S52" s="218">
        <v>4.1100000000000003</v>
      </c>
      <c r="T52" s="218">
        <v>0</v>
      </c>
      <c r="U52" s="218">
        <v>61.79</v>
      </c>
      <c r="V52" s="218">
        <v>0</v>
      </c>
      <c r="W52" s="218">
        <v>12.79</v>
      </c>
      <c r="X52" s="218">
        <v>43.79</v>
      </c>
      <c r="Y52" s="218">
        <v>0</v>
      </c>
      <c r="Z52" s="218">
        <v>33.86</v>
      </c>
      <c r="AA52" s="218">
        <v>8.7100000000000009</v>
      </c>
      <c r="AB52" s="218">
        <v>0</v>
      </c>
      <c r="AC52" s="218">
        <v>15</v>
      </c>
      <c r="AD52" s="218">
        <v>0</v>
      </c>
      <c r="AE52" s="218">
        <v>0</v>
      </c>
      <c r="AF52" s="218">
        <v>0</v>
      </c>
      <c r="AG52" s="218">
        <v>30</v>
      </c>
      <c r="AH52" s="218">
        <v>0</v>
      </c>
      <c r="AI52" s="218">
        <v>0</v>
      </c>
      <c r="AJ52" s="218">
        <v>0</v>
      </c>
      <c r="AK52" s="218">
        <v>-1.31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23.2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222.52</v>
      </c>
      <c r="M53" s="218">
        <v>23.15</v>
      </c>
      <c r="N53" s="218">
        <v>17.53</v>
      </c>
      <c r="O53" s="218">
        <v>0</v>
      </c>
      <c r="P53" s="218">
        <v>41.35</v>
      </c>
      <c r="Q53" s="218">
        <v>3.18</v>
      </c>
      <c r="R53" s="218">
        <v>3.49</v>
      </c>
      <c r="S53" s="218">
        <v>4.1100000000000003</v>
      </c>
      <c r="T53" s="218">
        <v>0</v>
      </c>
      <c r="U53" s="218">
        <v>61.79</v>
      </c>
      <c r="V53" s="218">
        <v>0</v>
      </c>
      <c r="W53" s="218">
        <v>12.79</v>
      </c>
      <c r="X53" s="218">
        <v>43.79</v>
      </c>
      <c r="Y53" s="218">
        <v>0</v>
      </c>
      <c r="Z53" s="218">
        <v>33.86</v>
      </c>
      <c r="AA53" s="218">
        <v>8.7100000000000009</v>
      </c>
      <c r="AB53" s="218">
        <v>0</v>
      </c>
      <c r="AC53" s="218">
        <v>15</v>
      </c>
      <c r="AD53" s="218">
        <v>0</v>
      </c>
      <c r="AE53" s="218">
        <v>0</v>
      </c>
      <c r="AF53" s="218">
        <v>0</v>
      </c>
      <c r="AG53" s="218">
        <v>30</v>
      </c>
      <c r="AH53" s="218">
        <v>0</v>
      </c>
      <c r="AI53" s="218">
        <v>0</v>
      </c>
      <c r="AJ53" s="218">
        <v>0</v>
      </c>
      <c r="AK53" s="218">
        <v>-1.31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23.2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222.52</v>
      </c>
      <c r="M54" s="218">
        <v>23.15</v>
      </c>
      <c r="N54" s="218">
        <v>17.53</v>
      </c>
      <c r="O54" s="218">
        <v>0</v>
      </c>
      <c r="P54" s="218">
        <v>41.35</v>
      </c>
      <c r="Q54" s="218">
        <v>3.18</v>
      </c>
      <c r="R54" s="218">
        <v>3.49</v>
      </c>
      <c r="S54" s="218">
        <v>4.1100000000000003</v>
      </c>
      <c r="T54" s="218">
        <v>0</v>
      </c>
      <c r="U54" s="218">
        <v>61.79</v>
      </c>
      <c r="V54" s="218">
        <v>0</v>
      </c>
      <c r="W54" s="218">
        <v>12.79</v>
      </c>
      <c r="X54" s="218">
        <v>43.79</v>
      </c>
      <c r="Y54" s="218">
        <v>0</v>
      </c>
      <c r="Z54" s="218">
        <v>33.86</v>
      </c>
      <c r="AA54" s="218">
        <v>8.7100000000000009</v>
      </c>
      <c r="AB54" s="218">
        <v>0</v>
      </c>
      <c r="AC54" s="218">
        <v>15</v>
      </c>
      <c r="AD54" s="218">
        <v>0</v>
      </c>
      <c r="AE54" s="218">
        <v>0</v>
      </c>
      <c r="AF54" s="218">
        <v>0</v>
      </c>
      <c r="AG54" s="218">
        <v>30</v>
      </c>
      <c r="AH54" s="218">
        <v>0</v>
      </c>
      <c r="AI54" s="218">
        <v>0</v>
      </c>
      <c r="AJ54" s="218">
        <v>0</v>
      </c>
      <c r="AK54" s="218">
        <v>-1.31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23.2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222.52</v>
      </c>
      <c r="M55" s="218">
        <v>23.15</v>
      </c>
      <c r="N55" s="218">
        <v>17.53</v>
      </c>
      <c r="O55" s="218">
        <v>0</v>
      </c>
      <c r="P55" s="218">
        <v>41.35</v>
      </c>
      <c r="Q55" s="218">
        <v>3.18</v>
      </c>
      <c r="R55" s="218">
        <v>3.49</v>
      </c>
      <c r="S55" s="218">
        <v>4.1100000000000003</v>
      </c>
      <c r="T55" s="218">
        <v>0</v>
      </c>
      <c r="U55" s="218">
        <v>61.79</v>
      </c>
      <c r="V55" s="218">
        <v>0</v>
      </c>
      <c r="W55" s="218">
        <v>0.97</v>
      </c>
      <c r="X55" s="218">
        <v>9.67</v>
      </c>
      <c r="Y55" s="218">
        <v>0</v>
      </c>
      <c r="Z55" s="218">
        <v>33.86</v>
      </c>
      <c r="AA55" s="218">
        <v>7.74</v>
      </c>
      <c r="AB55" s="218">
        <v>0</v>
      </c>
      <c r="AC55" s="218">
        <v>15</v>
      </c>
      <c r="AD55" s="218">
        <v>0</v>
      </c>
      <c r="AE55" s="218">
        <v>0</v>
      </c>
      <c r="AF55" s="218">
        <v>0</v>
      </c>
      <c r="AG55" s="218">
        <v>30</v>
      </c>
      <c r="AH55" s="218">
        <v>0</v>
      </c>
      <c r="AI55" s="218">
        <v>0</v>
      </c>
      <c r="AJ55" s="218">
        <v>0</v>
      </c>
      <c r="AK55" s="218">
        <v>-1.31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23.2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222.52</v>
      </c>
      <c r="M56" s="218">
        <v>23.15</v>
      </c>
      <c r="N56" s="218">
        <v>17.53</v>
      </c>
      <c r="O56" s="218">
        <v>0</v>
      </c>
      <c r="P56" s="218">
        <v>41.35</v>
      </c>
      <c r="Q56" s="218">
        <v>3.18</v>
      </c>
      <c r="R56" s="218">
        <v>3.49</v>
      </c>
      <c r="S56" s="218">
        <v>4.1100000000000003</v>
      </c>
      <c r="T56" s="218">
        <v>0</v>
      </c>
      <c r="U56" s="218">
        <v>61.79</v>
      </c>
      <c r="V56" s="218">
        <v>0</v>
      </c>
      <c r="W56" s="218">
        <v>0.97</v>
      </c>
      <c r="X56" s="218">
        <v>9.67</v>
      </c>
      <c r="Y56" s="218">
        <v>0</v>
      </c>
      <c r="Z56" s="218">
        <v>33.86</v>
      </c>
      <c r="AA56" s="218">
        <v>7.74</v>
      </c>
      <c r="AB56" s="218">
        <v>0</v>
      </c>
      <c r="AC56" s="218">
        <v>15</v>
      </c>
      <c r="AD56" s="218">
        <v>0</v>
      </c>
      <c r="AE56" s="218">
        <v>0</v>
      </c>
      <c r="AF56" s="218">
        <v>0</v>
      </c>
      <c r="AG56" s="218">
        <v>30</v>
      </c>
      <c r="AH56" s="218">
        <v>0</v>
      </c>
      <c r="AI56" s="218">
        <v>0</v>
      </c>
      <c r="AJ56" s="218">
        <v>0</v>
      </c>
      <c r="AK56" s="218">
        <v>-1.31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23.2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222.52</v>
      </c>
      <c r="M57" s="218">
        <v>23.15</v>
      </c>
      <c r="N57" s="218">
        <v>17.53</v>
      </c>
      <c r="O57" s="218">
        <v>0</v>
      </c>
      <c r="P57" s="218">
        <v>41.35</v>
      </c>
      <c r="Q57" s="218">
        <v>3.47</v>
      </c>
      <c r="R57" s="218">
        <v>6.58</v>
      </c>
      <c r="S57" s="218">
        <v>4.13</v>
      </c>
      <c r="T57" s="218">
        <v>0</v>
      </c>
      <c r="U57" s="218">
        <v>61.79</v>
      </c>
      <c r="V57" s="218">
        <v>0</v>
      </c>
      <c r="W57" s="218">
        <v>3.94</v>
      </c>
      <c r="X57" s="218">
        <v>9.67</v>
      </c>
      <c r="Y57" s="218">
        <v>0</v>
      </c>
      <c r="Z57" s="218">
        <v>33.86</v>
      </c>
      <c r="AA57" s="218">
        <v>7.74</v>
      </c>
      <c r="AB57" s="218">
        <v>0</v>
      </c>
      <c r="AC57" s="218">
        <v>15</v>
      </c>
      <c r="AD57" s="218">
        <v>0</v>
      </c>
      <c r="AE57" s="218">
        <v>0</v>
      </c>
      <c r="AF57" s="218">
        <v>0</v>
      </c>
      <c r="AG57" s="218">
        <v>30</v>
      </c>
      <c r="AH57" s="218">
        <v>0</v>
      </c>
      <c r="AI57" s="218">
        <v>0</v>
      </c>
      <c r="AJ57" s="218">
        <v>0</v>
      </c>
      <c r="AK57" s="218">
        <v>-1.31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23.2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222.52</v>
      </c>
      <c r="M58" s="218">
        <v>23.15</v>
      </c>
      <c r="N58" s="218">
        <v>17.53</v>
      </c>
      <c r="O58" s="218">
        <v>0</v>
      </c>
      <c r="P58" s="218">
        <v>41.35</v>
      </c>
      <c r="Q58" s="218">
        <v>3.47</v>
      </c>
      <c r="R58" s="218">
        <v>6.58</v>
      </c>
      <c r="S58" s="218">
        <v>4.13</v>
      </c>
      <c r="T58" s="218">
        <v>0</v>
      </c>
      <c r="U58" s="218">
        <v>61.79</v>
      </c>
      <c r="V58" s="218">
        <v>0</v>
      </c>
      <c r="W58" s="218">
        <v>0.97</v>
      </c>
      <c r="X58" s="218">
        <v>9.67</v>
      </c>
      <c r="Y58" s="218">
        <v>0</v>
      </c>
      <c r="Z58" s="218">
        <v>33.86</v>
      </c>
      <c r="AA58" s="218">
        <v>7.74</v>
      </c>
      <c r="AB58" s="218">
        <v>0</v>
      </c>
      <c r="AC58" s="218">
        <v>15</v>
      </c>
      <c r="AD58" s="218">
        <v>0</v>
      </c>
      <c r="AE58" s="218">
        <v>0</v>
      </c>
      <c r="AF58" s="218">
        <v>0</v>
      </c>
      <c r="AG58" s="218">
        <v>30</v>
      </c>
      <c r="AH58" s="218">
        <v>0</v>
      </c>
      <c r="AI58" s="218">
        <v>0</v>
      </c>
      <c r="AJ58" s="218">
        <v>0</v>
      </c>
      <c r="AK58" s="218">
        <v>-1.31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23.2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222.52</v>
      </c>
      <c r="M59" s="218">
        <v>23.15</v>
      </c>
      <c r="N59" s="218">
        <v>17.53</v>
      </c>
      <c r="O59" s="218">
        <v>0</v>
      </c>
      <c r="P59" s="218">
        <v>41.35</v>
      </c>
      <c r="Q59" s="218">
        <v>3.47</v>
      </c>
      <c r="R59" s="218">
        <v>6.58</v>
      </c>
      <c r="S59" s="218">
        <v>4.13</v>
      </c>
      <c r="T59" s="218">
        <v>0</v>
      </c>
      <c r="U59" s="218">
        <v>61.79</v>
      </c>
      <c r="V59" s="218">
        <v>0</v>
      </c>
      <c r="W59" s="218">
        <v>0.97</v>
      </c>
      <c r="X59" s="218">
        <v>9.67</v>
      </c>
      <c r="Y59" s="218">
        <v>0</v>
      </c>
      <c r="Z59" s="218">
        <v>33.86</v>
      </c>
      <c r="AA59" s="218">
        <v>7.74</v>
      </c>
      <c r="AB59" s="218">
        <v>0</v>
      </c>
      <c r="AC59" s="218">
        <v>15</v>
      </c>
      <c r="AD59" s="218">
        <v>0</v>
      </c>
      <c r="AE59" s="218">
        <v>0</v>
      </c>
      <c r="AF59" s="218">
        <v>0</v>
      </c>
      <c r="AG59" s="218">
        <v>30</v>
      </c>
      <c r="AH59" s="218">
        <v>0</v>
      </c>
      <c r="AI59" s="218">
        <v>0</v>
      </c>
      <c r="AJ59" s="218">
        <v>0</v>
      </c>
      <c r="AK59" s="218">
        <v>-1.31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23.2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222.52</v>
      </c>
      <c r="M60" s="218">
        <v>23.15</v>
      </c>
      <c r="N60" s="218">
        <v>17.53</v>
      </c>
      <c r="O60" s="218">
        <v>0</v>
      </c>
      <c r="P60" s="218">
        <v>41.35</v>
      </c>
      <c r="Q60" s="218">
        <v>3.47</v>
      </c>
      <c r="R60" s="218">
        <v>6.58</v>
      </c>
      <c r="S60" s="218">
        <v>4.13</v>
      </c>
      <c r="T60" s="218">
        <v>0</v>
      </c>
      <c r="U60" s="218">
        <v>61.79</v>
      </c>
      <c r="V60" s="218">
        <v>0</v>
      </c>
      <c r="W60" s="218">
        <v>13.78</v>
      </c>
      <c r="X60" s="218">
        <v>43.79</v>
      </c>
      <c r="Y60" s="218">
        <v>0</v>
      </c>
      <c r="Z60" s="218">
        <v>33.86</v>
      </c>
      <c r="AA60" s="218">
        <v>7.74</v>
      </c>
      <c r="AB60" s="218">
        <v>0</v>
      </c>
      <c r="AC60" s="218">
        <v>15</v>
      </c>
      <c r="AD60" s="218">
        <v>0</v>
      </c>
      <c r="AE60" s="218">
        <v>0</v>
      </c>
      <c r="AF60" s="218">
        <v>0</v>
      </c>
      <c r="AG60" s="218">
        <v>30</v>
      </c>
      <c r="AH60" s="218">
        <v>0</v>
      </c>
      <c r="AI60" s="218">
        <v>0</v>
      </c>
      <c r="AJ60" s="218">
        <v>0</v>
      </c>
      <c r="AK60" s="218">
        <v>-1.31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23.2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222.52</v>
      </c>
      <c r="M61" s="218">
        <v>23.15</v>
      </c>
      <c r="N61" s="218">
        <v>17.53</v>
      </c>
      <c r="O61" s="218">
        <v>0</v>
      </c>
      <c r="P61" s="218">
        <v>41.35</v>
      </c>
      <c r="Q61" s="218">
        <v>3.48</v>
      </c>
      <c r="R61" s="218">
        <v>6.58</v>
      </c>
      <c r="S61" s="218">
        <v>4.13</v>
      </c>
      <c r="T61" s="218">
        <v>0</v>
      </c>
      <c r="U61" s="218">
        <v>61.79</v>
      </c>
      <c r="V61" s="218">
        <v>0</v>
      </c>
      <c r="W61" s="218">
        <v>0.97</v>
      </c>
      <c r="X61" s="218">
        <v>29.02</v>
      </c>
      <c r="Y61" s="218">
        <v>0</v>
      </c>
      <c r="Z61" s="218">
        <v>33.86</v>
      </c>
      <c r="AA61" s="218">
        <v>7.74</v>
      </c>
      <c r="AB61" s="218">
        <v>0</v>
      </c>
      <c r="AC61" s="218">
        <v>15</v>
      </c>
      <c r="AD61" s="218">
        <v>0</v>
      </c>
      <c r="AE61" s="218">
        <v>0</v>
      </c>
      <c r="AF61" s="218">
        <v>0</v>
      </c>
      <c r="AG61" s="218">
        <v>30</v>
      </c>
      <c r="AH61" s="218">
        <v>0</v>
      </c>
      <c r="AI61" s="218">
        <v>0</v>
      </c>
      <c r="AJ61" s="218">
        <v>0</v>
      </c>
      <c r="AK61" s="218">
        <v>-1.31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23.2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222.52</v>
      </c>
      <c r="M62" s="218">
        <v>23.15</v>
      </c>
      <c r="N62" s="218">
        <v>17.53</v>
      </c>
      <c r="O62" s="218">
        <v>0</v>
      </c>
      <c r="P62" s="218">
        <v>41.35</v>
      </c>
      <c r="Q62" s="218">
        <v>3.48</v>
      </c>
      <c r="R62" s="218">
        <v>6.58</v>
      </c>
      <c r="S62" s="218">
        <v>4.13</v>
      </c>
      <c r="T62" s="218">
        <v>0</v>
      </c>
      <c r="U62" s="218">
        <v>61.79</v>
      </c>
      <c r="V62" s="218">
        <v>0</v>
      </c>
      <c r="W62" s="218">
        <v>13.78</v>
      </c>
      <c r="X62" s="218">
        <v>40.42</v>
      </c>
      <c r="Y62" s="218">
        <v>0</v>
      </c>
      <c r="Z62" s="218">
        <v>33.86</v>
      </c>
      <c r="AA62" s="218">
        <v>7.74</v>
      </c>
      <c r="AB62" s="218">
        <v>0</v>
      </c>
      <c r="AC62" s="218">
        <v>15</v>
      </c>
      <c r="AD62" s="218">
        <v>0</v>
      </c>
      <c r="AE62" s="218">
        <v>0</v>
      </c>
      <c r="AF62" s="218">
        <v>0</v>
      </c>
      <c r="AG62" s="218">
        <v>30</v>
      </c>
      <c r="AH62" s="218">
        <v>0</v>
      </c>
      <c r="AI62" s="218">
        <v>0</v>
      </c>
      <c r="AJ62" s="218">
        <v>0</v>
      </c>
      <c r="AK62" s="218">
        <v>-1.31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23.2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222.52</v>
      </c>
      <c r="M63" s="218">
        <v>23.15</v>
      </c>
      <c r="N63" s="218">
        <v>17.53</v>
      </c>
      <c r="O63" s="218">
        <v>0</v>
      </c>
      <c r="P63" s="218">
        <v>41.35</v>
      </c>
      <c r="Q63" s="218">
        <v>3.2</v>
      </c>
      <c r="R63" s="218">
        <v>1.55</v>
      </c>
      <c r="S63" s="218">
        <v>4.1100000000000003</v>
      </c>
      <c r="T63" s="218">
        <v>0</v>
      </c>
      <c r="U63" s="218">
        <v>61.79</v>
      </c>
      <c r="V63" s="218">
        <v>6.09</v>
      </c>
      <c r="W63" s="218">
        <v>13.78</v>
      </c>
      <c r="X63" s="218">
        <v>43.79</v>
      </c>
      <c r="Y63" s="218">
        <v>0</v>
      </c>
      <c r="Z63" s="218">
        <v>75.17</v>
      </c>
      <c r="AA63" s="218">
        <v>7.74</v>
      </c>
      <c r="AB63" s="218">
        <v>0</v>
      </c>
      <c r="AC63" s="218">
        <v>15</v>
      </c>
      <c r="AD63" s="218">
        <v>0</v>
      </c>
      <c r="AE63" s="218">
        <v>0</v>
      </c>
      <c r="AF63" s="218">
        <v>0</v>
      </c>
      <c r="AG63" s="218">
        <v>30</v>
      </c>
      <c r="AH63" s="218">
        <v>0</v>
      </c>
      <c r="AI63" s="218">
        <v>0</v>
      </c>
      <c r="AJ63" s="218">
        <v>0</v>
      </c>
      <c r="AK63" s="218">
        <v>-1.31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23.2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222.52</v>
      </c>
      <c r="M64" s="218">
        <v>23.15</v>
      </c>
      <c r="N64" s="218">
        <v>17.53</v>
      </c>
      <c r="O64" s="218">
        <v>0</v>
      </c>
      <c r="P64" s="218">
        <v>41.35</v>
      </c>
      <c r="Q64" s="218">
        <v>3.2</v>
      </c>
      <c r="R64" s="218">
        <v>1.55</v>
      </c>
      <c r="S64" s="218">
        <v>4.1100000000000003</v>
      </c>
      <c r="T64" s="218">
        <v>0</v>
      </c>
      <c r="U64" s="218">
        <v>61.79</v>
      </c>
      <c r="V64" s="218">
        <v>6.15</v>
      </c>
      <c r="W64" s="218">
        <v>13.78</v>
      </c>
      <c r="X64" s="218">
        <v>43.79</v>
      </c>
      <c r="Y64" s="218">
        <v>0</v>
      </c>
      <c r="Z64" s="218">
        <v>75.17</v>
      </c>
      <c r="AA64" s="218">
        <v>7.74</v>
      </c>
      <c r="AB64" s="218">
        <v>0</v>
      </c>
      <c r="AC64" s="218">
        <v>14.75</v>
      </c>
      <c r="AD64" s="218">
        <v>0</v>
      </c>
      <c r="AE64" s="218">
        <v>0</v>
      </c>
      <c r="AF64" s="218">
        <v>0</v>
      </c>
      <c r="AG64" s="218">
        <v>30</v>
      </c>
      <c r="AH64" s="218">
        <v>0</v>
      </c>
      <c r="AI64" s="218">
        <v>0</v>
      </c>
      <c r="AJ64" s="218">
        <v>0</v>
      </c>
      <c r="AK64" s="218">
        <v>-1.31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23.2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222.53</v>
      </c>
      <c r="M65" s="218">
        <v>23.15</v>
      </c>
      <c r="N65" s="218">
        <v>17.53</v>
      </c>
      <c r="O65" s="218">
        <v>0</v>
      </c>
      <c r="P65" s="218">
        <v>41.35</v>
      </c>
      <c r="Q65" s="218">
        <v>3.28</v>
      </c>
      <c r="R65" s="218">
        <v>12.66</v>
      </c>
      <c r="S65" s="218">
        <v>4.1500000000000004</v>
      </c>
      <c r="T65" s="218">
        <v>0</v>
      </c>
      <c r="U65" s="218">
        <v>61.79</v>
      </c>
      <c r="V65" s="218">
        <v>6.15</v>
      </c>
      <c r="W65" s="218">
        <v>13.78</v>
      </c>
      <c r="X65" s="218">
        <v>43.79</v>
      </c>
      <c r="Y65" s="218">
        <v>0</v>
      </c>
      <c r="Z65" s="218">
        <v>76.73</v>
      </c>
      <c r="AA65" s="218">
        <v>27.2</v>
      </c>
      <c r="AB65" s="218">
        <v>0</v>
      </c>
      <c r="AC65" s="218">
        <v>14.75</v>
      </c>
      <c r="AD65" s="218">
        <v>0</v>
      </c>
      <c r="AE65" s="218">
        <v>0</v>
      </c>
      <c r="AF65" s="218">
        <v>0</v>
      </c>
      <c r="AG65" s="218">
        <v>30</v>
      </c>
      <c r="AH65" s="218">
        <v>0</v>
      </c>
      <c r="AI65" s="218">
        <v>0</v>
      </c>
      <c r="AJ65" s="218">
        <v>0</v>
      </c>
      <c r="AK65" s="218">
        <v>-1.31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23.2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222.53</v>
      </c>
      <c r="M66" s="218">
        <v>23.15</v>
      </c>
      <c r="N66" s="218">
        <v>17.53</v>
      </c>
      <c r="O66" s="218">
        <v>0</v>
      </c>
      <c r="P66" s="218">
        <v>41.35</v>
      </c>
      <c r="Q66" s="218">
        <v>3.19</v>
      </c>
      <c r="R66" s="218">
        <v>12.59</v>
      </c>
      <c r="S66" s="218">
        <v>4.1500000000000004</v>
      </c>
      <c r="T66" s="218">
        <v>0</v>
      </c>
      <c r="U66" s="218">
        <v>61.79</v>
      </c>
      <c r="V66" s="218">
        <v>6.15</v>
      </c>
      <c r="W66" s="218">
        <v>13.78</v>
      </c>
      <c r="X66" s="218">
        <v>43.79</v>
      </c>
      <c r="Y66" s="218">
        <v>0</v>
      </c>
      <c r="Z66" s="218">
        <v>76.73</v>
      </c>
      <c r="AA66" s="218">
        <v>27.2</v>
      </c>
      <c r="AB66" s="218">
        <v>0</v>
      </c>
      <c r="AC66" s="218">
        <v>14.75</v>
      </c>
      <c r="AD66" s="218">
        <v>0</v>
      </c>
      <c r="AE66" s="218">
        <v>0</v>
      </c>
      <c r="AF66" s="218">
        <v>0</v>
      </c>
      <c r="AG66" s="218">
        <v>30</v>
      </c>
      <c r="AH66" s="218">
        <v>0</v>
      </c>
      <c r="AI66" s="218">
        <v>0</v>
      </c>
      <c r="AJ66" s="218">
        <v>0</v>
      </c>
      <c r="AK66" s="218">
        <v>-1.31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23.2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222.53</v>
      </c>
      <c r="M67" s="218">
        <v>23.15</v>
      </c>
      <c r="N67" s="218">
        <v>17.53</v>
      </c>
      <c r="O67" s="218">
        <v>0</v>
      </c>
      <c r="P67" s="218">
        <v>41.35</v>
      </c>
      <c r="Q67" s="218">
        <v>3.19</v>
      </c>
      <c r="R67" s="218">
        <v>12.59</v>
      </c>
      <c r="S67" s="218">
        <v>4.13</v>
      </c>
      <c r="T67" s="218">
        <v>0</v>
      </c>
      <c r="U67" s="218">
        <v>61.79</v>
      </c>
      <c r="V67" s="218">
        <v>6.16</v>
      </c>
      <c r="W67" s="218">
        <v>13.78</v>
      </c>
      <c r="X67" s="218">
        <v>43.79</v>
      </c>
      <c r="Y67" s="218">
        <v>0</v>
      </c>
      <c r="Z67" s="218">
        <v>75.16</v>
      </c>
      <c r="AA67" s="218">
        <v>26.77</v>
      </c>
      <c r="AB67" s="218">
        <v>0</v>
      </c>
      <c r="AC67" s="218">
        <v>14.75</v>
      </c>
      <c r="AD67" s="218">
        <v>0</v>
      </c>
      <c r="AE67" s="218">
        <v>0</v>
      </c>
      <c r="AF67" s="218">
        <v>0</v>
      </c>
      <c r="AG67" s="218">
        <v>30</v>
      </c>
      <c r="AH67" s="218">
        <v>0</v>
      </c>
      <c r="AI67" s="218">
        <v>0</v>
      </c>
      <c r="AJ67" s="218">
        <v>0</v>
      </c>
      <c r="AK67" s="218">
        <v>-1.31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23.2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222.53</v>
      </c>
      <c r="M68" s="218">
        <v>23.15</v>
      </c>
      <c r="N68" s="218">
        <v>17.53</v>
      </c>
      <c r="O68" s="218">
        <v>0</v>
      </c>
      <c r="P68" s="218">
        <v>41.35</v>
      </c>
      <c r="Q68" s="218">
        <v>3.19</v>
      </c>
      <c r="R68" s="218">
        <v>12.59</v>
      </c>
      <c r="S68" s="218">
        <v>4.13</v>
      </c>
      <c r="T68" s="218">
        <v>0</v>
      </c>
      <c r="U68" s="218">
        <v>61.79</v>
      </c>
      <c r="V68" s="218">
        <v>6.16</v>
      </c>
      <c r="W68" s="218">
        <v>13.78</v>
      </c>
      <c r="X68" s="218">
        <v>43.79</v>
      </c>
      <c r="Y68" s="218">
        <v>0</v>
      </c>
      <c r="Z68" s="218">
        <v>75.16</v>
      </c>
      <c r="AA68" s="218">
        <v>26.77</v>
      </c>
      <c r="AB68" s="218">
        <v>0</v>
      </c>
      <c r="AC68" s="218">
        <v>14.75</v>
      </c>
      <c r="AD68" s="218">
        <v>0</v>
      </c>
      <c r="AE68" s="218">
        <v>0</v>
      </c>
      <c r="AF68" s="218">
        <v>0</v>
      </c>
      <c r="AG68" s="218">
        <v>30</v>
      </c>
      <c r="AH68" s="218">
        <v>0</v>
      </c>
      <c r="AI68" s="218">
        <v>0</v>
      </c>
      <c r="AJ68" s="218">
        <v>0</v>
      </c>
      <c r="AK68" s="218">
        <v>-1.31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23.2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222.53</v>
      </c>
      <c r="M69" s="218">
        <v>23.15</v>
      </c>
      <c r="N69" s="218">
        <v>17.53</v>
      </c>
      <c r="O69" s="218">
        <v>0</v>
      </c>
      <c r="P69" s="218">
        <v>41.35</v>
      </c>
      <c r="Q69" s="218">
        <v>3.19</v>
      </c>
      <c r="R69" s="218">
        <v>2.4700000000000002</v>
      </c>
      <c r="S69" s="218">
        <v>4.13</v>
      </c>
      <c r="T69" s="218">
        <v>0</v>
      </c>
      <c r="U69" s="218">
        <v>61.79</v>
      </c>
      <c r="V69" s="218">
        <v>6.16</v>
      </c>
      <c r="W69" s="218">
        <v>13.78</v>
      </c>
      <c r="X69" s="218">
        <v>43.79</v>
      </c>
      <c r="Y69" s="218">
        <v>0</v>
      </c>
      <c r="Z69" s="218">
        <v>75.16</v>
      </c>
      <c r="AA69" s="218">
        <v>7.74</v>
      </c>
      <c r="AB69" s="218">
        <v>0</v>
      </c>
      <c r="AC69" s="218">
        <v>14.75</v>
      </c>
      <c r="AD69" s="218">
        <v>0</v>
      </c>
      <c r="AE69" s="218">
        <v>0</v>
      </c>
      <c r="AF69" s="218">
        <v>0</v>
      </c>
      <c r="AG69" s="218">
        <v>30</v>
      </c>
      <c r="AH69" s="218">
        <v>0</v>
      </c>
      <c r="AI69" s="218">
        <v>0</v>
      </c>
      <c r="AJ69" s="218">
        <v>0</v>
      </c>
      <c r="AK69" s="218">
        <v>-1.31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23.2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222.53</v>
      </c>
      <c r="M70" s="218">
        <v>23.15</v>
      </c>
      <c r="N70" s="218">
        <v>17.53</v>
      </c>
      <c r="O70" s="218">
        <v>0</v>
      </c>
      <c r="P70" s="218">
        <v>41.35</v>
      </c>
      <c r="Q70" s="218">
        <v>3.19</v>
      </c>
      <c r="R70" s="218">
        <v>2.4700000000000002</v>
      </c>
      <c r="S70" s="218">
        <v>4.13</v>
      </c>
      <c r="T70" s="218">
        <v>0</v>
      </c>
      <c r="U70" s="218">
        <v>61.79</v>
      </c>
      <c r="V70" s="218">
        <v>6.16</v>
      </c>
      <c r="W70" s="218">
        <v>13.78</v>
      </c>
      <c r="X70" s="218">
        <v>43.79</v>
      </c>
      <c r="Y70" s="218">
        <v>0</v>
      </c>
      <c r="Z70" s="218">
        <v>75.16</v>
      </c>
      <c r="AA70" s="218">
        <v>7.74</v>
      </c>
      <c r="AB70" s="218">
        <v>0</v>
      </c>
      <c r="AC70" s="218">
        <v>14.75</v>
      </c>
      <c r="AD70" s="218">
        <v>0</v>
      </c>
      <c r="AE70" s="218">
        <v>0</v>
      </c>
      <c r="AF70" s="218">
        <v>0</v>
      </c>
      <c r="AG70" s="218">
        <v>30</v>
      </c>
      <c r="AH70" s="218">
        <v>0</v>
      </c>
      <c r="AI70" s="218">
        <v>0</v>
      </c>
      <c r="AJ70" s="218">
        <v>0</v>
      </c>
      <c r="AK70" s="218">
        <v>-1.31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23.2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222.53</v>
      </c>
      <c r="M71" s="218">
        <v>23.15</v>
      </c>
      <c r="N71" s="218">
        <v>17.53</v>
      </c>
      <c r="O71" s="218">
        <v>0</v>
      </c>
      <c r="P71" s="218">
        <v>41.35</v>
      </c>
      <c r="Q71" s="218">
        <v>3.19</v>
      </c>
      <c r="R71" s="218">
        <v>2.4700000000000002</v>
      </c>
      <c r="S71" s="218">
        <v>4.13</v>
      </c>
      <c r="T71" s="218">
        <v>0</v>
      </c>
      <c r="U71" s="218">
        <v>61.79</v>
      </c>
      <c r="V71" s="218">
        <v>6.15</v>
      </c>
      <c r="W71" s="218">
        <v>13.78</v>
      </c>
      <c r="X71" s="218">
        <v>43.21</v>
      </c>
      <c r="Y71" s="218">
        <v>0</v>
      </c>
      <c r="Z71" s="218">
        <v>75.16</v>
      </c>
      <c r="AA71" s="218">
        <v>7.74</v>
      </c>
      <c r="AB71" s="218">
        <v>0</v>
      </c>
      <c r="AC71" s="218">
        <v>14.75</v>
      </c>
      <c r="AD71" s="218">
        <v>0</v>
      </c>
      <c r="AE71" s="218">
        <v>0</v>
      </c>
      <c r="AF71" s="218">
        <v>0</v>
      </c>
      <c r="AG71" s="218">
        <v>30</v>
      </c>
      <c r="AH71" s="218">
        <v>0</v>
      </c>
      <c r="AI71" s="218">
        <v>0</v>
      </c>
      <c r="AJ71" s="218">
        <v>0</v>
      </c>
      <c r="AK71" s="218">
        <v>-1.31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16.84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222.53</v>
      </c>
      <c r="M72" s="218">
        <v>23.15</v>
      </c>
      <c r="N72" s="218">
        <v>17.53</v>
      </c>
      <c r="O72" s="218">
        <v>0</v>
      </c>
      <c r="P72" s="218">
        <v>41.35</v>
      </c>
      <c r="Q72" s="218">
        <v>3.19</v>
      </c>
      <c r="R72" s="218">
        <v>2.4700000000000002</v>
      </c>
      <c r="S72" s="218">
        <v>4.13</v>
      </c>
      <c r="T72" s="218">
        <v>0</v>
      </c>
      <c r="U72" s="218">
        <v>61.79</v>
      </c>
      <c r="V72" s="218">
        <v>0</v>
      </c>
      <c r="W72" s="218">
        <v>0.97</v>
      </c>
      <c r="X72" s="218">
        <v>43.79</v>
      </c>
      <c r="Y72" s="218">
        <v>0</v>
      </c>
      <c r="Z72" s="218">
        <v>33.86</v>
      </c>
      <c r="AA72" s="218">
        <v>7.74</v>
      </c>
      <c r="AB72" s="218">
        <v>0</v>
      </c>
      <c r="AC72" s="218">
        <v>14.75</v>
      </c>
      <c r="AD72" s="218">
        <v>0</v>
      </c>
      <c r="AE72" s="218">
        <v>0</v>
      </c>
      <c r="AF72" s="218">
        <v>0</v>
      </c>
      <c r="AG72" s="218">
        <v>30</v>
      </c>
      <c r="AH72" s="218">
        <v>0</v>
      </c>
      <c r="AI72" s="218">
        <v>0</v>
      </c>
      <c r="AJ72" s="218">
        <v>0</v>
      </c>
      <c r="AK72" s="218">
        <v>-1.31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15.17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222.53</v>
      </c>
      <c r="M73" s="218">
        <v>23.15</v>
      </c>
      <c r="N73" s="218">
        <v>17.53</v>
      </c>
      <c r="O73" s="218">
        <v>0</v>
      </c>
      <c r="P73" s="218">
        <v>41.35</v>
      </c>
      <c r="Q73" s="218">
        <v>3.19</v>
      </c>
      <c r="R73" s="218">
        <v>1.19</v>
      </c>
      <c r="S73" s="218">
        <v>4.04</v>
      </c>
      <c r="T73" s="218">
        <v>0</v>
      </c>
      <c r="U73" s="218">
        <v>61.79</v>
      </c>
      <c r="V73" s="218">
        <v>0</v>
      </c>
      <c r="W73" s="218">
        <v>0.97</v>
      </c>
      <c r="X73" s="218">
        <v>43.79</v>
      </c>
      <c r="Y73" s="218">
        <v>0</v>
      </c>
      <c r="Z73" s="218">
        <v>33.86</v>
      </c>
      <c r="AA73" s="218">
        <v>7.74</v>
      </c>
      <c r="AB73" s="218">
        <v>0</v>
      </c>
      <c r="AC73" s="218">
        <v>15</v>
      </c>
      <c r="AD73" s="218">
        <v>0</v>
      </c>
      <c r="AE73" s="218">
        <v>0</v>
      </c>
      <c r="AF73" s="218">
        <v>0</v>
      </c>
      <c r="AG73" s="218">
        <v>30</v>
      </c>
      <c r="AH73" s="218">
        <v>0</v>
      </c>
      <c r="AI73" s="218">
        <v>0</v>
      </c>
      <c r="AJ73" s="218">
        <v>0</v>
      </c>
      <c r="AK73" s="218">
        <v>-1.31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9.6999999999999993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222.53</v>
      </c>
      <c r="M74" s="218">
        <v>23.15</v>
      </c>
      <c r="N74" s="218">
        <v>17.53</v>
      </c>
      <c r="O74" s="218">
        <v>0</v>
      </c>
      <c r="P74" s="218">
        <v>41.35</v>
      </c>
      <c r="Q74" s="218">
        <v>3.19</v>
      </c>
      <c r="R74" s="218">
        <v>1.19</v>
      </c>
      <c r="S74" s="218">
        <v>4.04</v>
      </c>
      <c r="T74" s="218">
        <v>0</v>
      </c>
      <c r="U74" s="218">
        <v>61.79</v>
      </c>
      <c r="V74" s="218">
        <v>0</v>
      </c>
      <c r="W74" s="218">
        <v>0.97</v>
      </c>
      <c r="X74" s="218">
        <v>9.67</v>
      </c>
      <c r="Y74" s="218">
        <v>0</v>
      </c>
      <c r="Z74" s="218">
        <v>33.86</v>
      </c>
      <c r="AA74" s="218">
        <v>7.74</v>
      </c>
      <c r="AB74" s="218">
        <v>0</v>
      </c>
      <c r="AC74" s="218">
        <v>15</v>
      </c>
      <c r="AD74" s="218">
        <v>0</v>
      </c>
      <c r="AE74" s="218">
        <v>0</v>
      </c>
      <c r="AF74" s="218">
        <v>0</v>
      </c>
      <c r="AG74" s="218">
        <v>30</v>
      </c>
      <c r="AH74" s="218">
        <v>0</v>
      </c>
      <c r="AI74" s="218">
        <v>0</v>
      </c>
      <c r="AJ74" s="218">
        <v>0</v>
      </c>
      <c r="AK74" s="218">
        <v>-1.31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6.5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5.3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222.52</v>
      </c>
      <c r="M75" s="218">
        <v>23.15</v>
      </c>
      <c r="N75" s="218">
        <v>17.53</v>
      </c>
      <c r="O75" s="218">
        <v>0</v>
      </c>
      <c r="P75" s="218">
        <v>41.35</v>
      </c>
      <c r="Q75" s="218">
        <v>3.19</v>
      </c>
      <c r="R75" s="218">
        <v>0</v>
      </c>
      <c r="S75" s="218">
        <v>4.0199999999999996</v>
      </c>
      <c r="T75" s="218">
        <v>0</v>
      </c>
      <c r="U75" s="218">
        <v>53.15</v>
      </c>
      <c r="V75" s="218">
        <v>6.15</v>
      </c>
      <c r="W75" s="218">
        <v>13.78</v>
      </c>
      <c r="X75" s="218">
        <v>43.79</v>
      </c>
      <c r="Y75" s="218">
        <v>0</v>
      </c>
      <c r="Z75" s="218">
        <v>75.16</v>
      </c>
      <c r="AA75" s="218">
        <v>7.74</v>
      </c>
      <c r="AB75" s="218">
        <v>0</v>
      </c>
      <c r="AC75" s="218">
        <v>15</v>
      </c>
      <c r="AD75" s="218">
        <v>0</v>
      </c>
      <c r="AE75" s="218">
        <v>0</v>
      </c>
      <c r="AF75" s="218">
        <v>0</v>
      </c>
      <c r="AG75" s="218">
        <v>30.08</v>
      </c>
      <c r="AH75" s="218">
        <v>0</v>
      </c>
      <c r="AI75" s="218">
        <v>0</v>
      </c>
      <c r="AJ75" s="218">
        <v>0</v>
      </c>
      <c r="AK75" s="218">
        <v>-1.31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5.3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222.52</v>
      </c>
      <c r="M76" s="218">
        <v>23.15</v>
      </c>
      <c r="N76" s="218">
        <v>17.53</v>
      </c>
      <c r="O76" s="218">
        <v>0</v>
      </c>
      <c r="P76" s="218">
        <v>41.35</v>
      </c>
      <c r="Q76" s="218">
        <v>3.19</v>
      </c>
      <c r="R76" s="218">
        <v>0</v>
      </c>
      <c r="S76" s="218">
        <v>4.04</v>
      </c>
      <c r="T76" s="218">
        <v>0</v>
      </c>
      <c r="U76" s="218">
        <v>53.15</v>
      </c>
      <c r="V76" s="218">
        <v>6.15</v>
      </c>
      <c r="W76" s="218">
        <v>13.78</v>
      </c>
      <c r="X76" s="218">
        <v>43.79</v>
      </c>
      <c r="Y76" s="218">
        <v>0</v>
      </c>
      <c r="Z76" s="218">
        <v>75.16</v>
      </c>
      <c r="AA76" s="218">
        <v>7.74</v>
      </c>
      <c r="AB76" s="218">
        <v>0</v>
      </c>
      <c r="AC76" s="218">
        <v>15</v>
      </c>
      <c r="AD76" s="218">
        <v>0</v>
      </c>
      <c r="AE76" s="218">
        <v>0</v>
      </c>
      <c r="AF76" s="218">
        <v>0</v>
      </c>
      <c r="AG76" s="218">
        <v>30.08</v>
      </c>
      <c r="AH76" s="218">
        <v>0</v>
      </c>
      <c r="AI76" s="218">
        <v>0</v>
      </c>
      <c r="AJ76" s="218">
        <v>0</v>
      </c>
      <c r="AK76" s="218">
        <v>-1.31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5.3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290.25</v>
      </c>
      <c r="M77" s="218">
        <v>23.15</v>
      </c>
      <c r="N77" s="218">
        <v>17.53</v>
      </c>
      <c r="O77" s="218">
        <v>0</v>
      </c>
      <c r="P77" s="218">
        <v>41.35</v>
      </c>
      <c r="Q77" s="218">
        <v>3.19</v>
      </c>
      <c r="R77" s="218">
        <v>12.59</v>
      </c>
      <c r="S77" s="218">
        <v>4.04</v>
      </c>
      <c r="T77" s="218">
        <v>0</v>
      </c>
      <c r="U77" s="218">
        <v>53.15</v>
      </c>
      <c r="V77" s="218">
        <v>6.15</v>
      </c>
      <c r="W77" s="218">
        <v>13.78</v>
      </c>
      <c r="X77" s="218">
        <v>43.79</v>
      </c>
      <c r="Y77" s="218">
        <v>0</v>
      </c>
      <c r="Z77" s="218">
        <v>75.16</v>
      </c>
      <c r="AA77" s="218">
        <v>26.77</v>
      </c>
      <c r="AB77" s="218">
        <v>0</v>
      </c>
      <c r="AC77" s="218">
        <v>15</v>
      </c>
      <c r="AD77" s="218">
        <v>0</v>
      </c>
      <c r="AE77" s="218">
        <v>0</v>
      </c>
      <c r="AF77" s="218">
        <v>0</v>
      </c>
      <c r="AG77" s="218">
        <v>30.46</v>
      </c>
      <c r="AH77" s="218">
        <v>0</v>
      </c>
      <c r="AI77" s="218">
        <v>0</v>
      </c>
      <c r="AJ77" s="218">
        <v>0</v>
      </c>
      <c r="AK77" s="218">
        <v>-1.31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5.3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319.27</v>
      </c>
      <c r="M78" s="218">
        <v>23.15</v>
      </c>
      <c r="N78" s="218">
        <v>17.53</v>
      </c>
      <c r="O78" s="218">
        <v>0</v>
      </c>
      <c r="P78" s="218">
        <v>41.35</v>
      </c>
      <c r="Q78" s="218">
        <v>2.89</v>
      </c>
      <c r="R78" s="218">
        <v>12.59</v>
      </c>
      <c r="S78" s="218">
        <v>3.83</v>
      </c>
      <c r="T78" s="218">
        <v>0</v>
      </c>
      <c r="U78" s="218">
        <v>53.15</v>
      </c>
      <c r="V78" s="218">
        <v>6.15</v>
      </c>
      <c r="W78" s="218">
        <v>13.78</v>
      </c>
      <c r="X78" s="218">
        <v>43.79</v>
      </c>
      <c r="Y78" s="218">
        <v>0</v>
      </c>
      <c r="Z78" s="218">
        <v>75.16</v>
      </c>
      <c r="AA78" s="218">
        <v>26.77</v>
      </c>
      <c r="AB78" s="218">
        <v>0</v>
      </c>
      <c r="AC78" s="218">
        <v>15</v>
      </c>
      <c r="AD78" s="218">
        <v>0</v>
      </c>
      <c r="AE78" s="218">
        <v>0</v>
      </c>
      <c r="AF78" s="218">
        <v>0</v>
      </c>
      <c r="AG78" s="218">
        <v>30.46</v>
      </c>
      <c r="AH78" s="218">
        <v>0</v>
      </c>
      <c r="AI78" s="218">
        <v>0</v>
      </c>
      <c r="AJ78" s="218">
        <v>0</v>
      </c>
      <c r="AK78" s="218">
        <v>-1.31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1.1100000000000001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319.27</v>
      </c>
      <c r="M79" s="218">
        <v>23.15</v>
      </c>
      <c r="N79" s="218">
        <v>17.53</v>
      </c>
      <c r="O79" s="218">
        <v>0</v>
      </c>
      <c r="P79" s="218">
        <v>41.35</v>
      </c>
      <c r="Q79" s="218">
        <v>0</v>
      </c>
      <c r="R79" s="218">
        <v>12.59</v>
      </c>
      <c r="S79" s="218">
        <v>0</v>
      </c>
      <c r="T79" s="218">
        <v>0</v>
      </c>
      <c r="U79" s="218">
        <v>53.15</v>
      </c>
      <c r="V79" s="218">
        <v>6.15</v>
      </c>
      <c r="W79" s="218">
        <v>13.78</v>
      </c>
      <c r="X79" s="218">
        <v>43.79</v>
      </c>
      <c r="Y79" s="218">
        <v>0</v>
      </c>
      <c r="Z79" s="218">
        <v>75.17</v>
      </c>
      <c r="AA79" s="218">
        <v>26.77</v>
      </c>
      <c r="AB79" s="218">
        <v>0</v>
      </c>
      <c r="AC79" s="218">
        <v>15</v>
      </c>
      <c r="AD79" s="218">
        <v>0</v>
      </c>
      <c r="AE79" s="218">
        <v>0</v>
      </c>
      <c r="AF79" s="218">
        <v>0</v>
      </c>
      <c r="AG79" s="218">
        <v>30.46</v>
      </c>
      <c r="AH79" s="218">
        <v>0</v>
      </c>
      <c r="AI79" s="218">
        <v>0</v>
      </c>
      <c r="AJ79" s="218">
        <v>0</v>
      </c>
      <c r="AK79" s="218">
        <v>-1.31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319.27</v>
      </c>
      <c r="M80" s="218">
        <v>23.15</v>
      </c>
      <c r="N80" s="218">
        <v>17.53</v>
      </c>
      <c r="O80" s="218">
        <v>0</v>
      </c>
      <c r="P80" s="218">
        <v>41.35</v>
      </c>
      <c r="Q80" s="218">
        <v>0</v>
      </c>
      <c r="R80" s="218">
        <v>12.59</v>
      </c>
      <c r="S80" s="218">
        <v>0</v>
      </c>
      <c r="T80" s="218">
        <v>0</v>
      </c>
      <c r="U80" s="218">
        <v>53.15</v>
      </c>
      <c r="V80" s="218">
        <v>6.15</v>
      </c>
      <c r="W80" s="218">
        <v>13.78</v>
      </c>
      <c r="X80" s="218">
        <v>43.79</v>
      </c>
      <c r="Y80" s="218">
        <v>0</v>
      </c>
      <c r="Z80" s="218">
        <v>75.17</v>
      </c>
      <c r="AA80" s="218">
        <v>26.77</v>
      </c>
      <c r="AB80" s="218">
        <v>0</v>
      </c>
      <c r="AC80" s="218">
        <v>15</v>
      </c>
      <c r="AD80" s="218">
        <v>0</v>
      </c>
      <c r="AE80" s="218">
        <v>0</v>
      </c>
      <c r="AF80" s="218">
        <v>0</v>
      </c>
      <c r="AG80" s="218">
        <v>30.27</v>
      </c>
      <c r="AH80" s="218">
        <v>0</v>
      </c>
      <c r="AI80" s="218">
        <v>0</v>
      </c>
      <c r="AJ80" s="218">
        <v>0</v>
      </c>
      <c r="AK80" s="218">
        <v>-1.31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319.27</v>
      </c>
      <c r="M81" s="218">
        <v>23.15</v>
      </c>
      <c r="N81" s="218">
        <v>17.53</v>
      </c>
      <c r="O81" s="218">
        <v>0</v>
      </c>
      <c r="P81" s="218">
        <v>41.35</v>
      </c>
      <c r="Q81" s="218">
        <v>0</v>
      </c>
      <c r="R81" s="218">
        <v>12.59</v>
      </c>
      <c r="S81" s="218">
        <v>0</v>
      </c>
      <c r="T81" s="218">
        <v>0</v>
      </c>
      <c r="U81" s="218">
        <v>53.15</v>
      </c>
      <c r="V81" s="218">
        <v>6.15</v>
      </c>
      <c r="W81" s="218">
        <v>12.97</v>
      </c>
      <c r="X81" s="218">
        <v>43.79</v>
      </c>
      <c r="Y81" s="218">
        <v>0</v>
      </c>
      <c r="Z81" s="218">
        <v>75.17</v>
      </c>
      <c r="AA81" s="218">
        <v>26.77</v>
      </c>
      <c r="AB81" s="218">
        <v>0</v>
      </c>
      <c r="AC81" s="218">
        <v>15</v>
      </c>
      <c r="AD81" s="218">
        <v>0</v>
      </c>
      <c r="AE81" s="218">
        <v>0</v>
      </c>
      <c r="AF81" s="218">
        <v>0</v>
      </c>
      <c r="AG81" s="218">
        <v>30.27</v>
      </c>
      <c r="AH81" s="218">
        <v>0</v>
      </c>
      <c r="AI81" s="218">
        <v>0</v>
      </c>
      <c r="AJ81" s="218">
        <v>0</v>
      </c>
      <c r="AK81" s="218">
        <v>-1.31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319.27</v>
      </c>
      <c r="M82" s="218">
        <v>23.15</v>
      </c>
      <c r="N82" s="218">
        <v>17.53</v>
      </c>
      <c r="O82" s="218">
        <v>0</v>
      </c>
      <c r="P82" s="218">
        <v>41.35</v>
      </c>
      <c r="Q82" s="218">
        <v>0</v>
      </c>
      <c r="R82" s="218">
        <v>12.59</v>
      </c>
      <c r="S82" s="218">
        <v>0</v>
      </c>
      <c r="T82" s="218">
        <v>0</v>
      </c>
      <c r="U82" s="218">
        <v>53.15</v>
      </c>
      <c r="V82" s="218">
        <v>6.15</v>
      </c>
      <c r="W82" s="218">
        <v>12.97</v>
      </c>
      <c r="X82" s="218">
        <v>43.79</v>
      </c>
      <c r="Y82" s="218">
        <v>0</v>
      </c>
      <c r="Z82" s="218">
        <v>75.17</v>
      </c>
      <c r="AA82" s="218">
        <v>26.77</v>
      </c>
      <c r="AB82" s="218">
        <v>0</v>
      </c>
      <c r="AC82" s="218">
        <v>15</v>
      </c>
      <c r="AD82" s="218">
        <v>0</v>
      </c>
      <c r="AE82" s="218">
        <v>0</v>
      </c>
      <c r="AF82" s="218">
        <v>0</v>
      </c>
      <c r="AG82" s="218">
        <v>30.27</v>
      </c>
      <c r="AH82" s="218">
        <v>0</v>
      </c>
      <c r="AI82" s="218">
        <v>0</v>
      </c>
      <c r="AJ82" s="218">
        <v>0</v>
      </c>
      <c r="AK82" s="218">
        <v>-1.31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319.27</v>
      </c>
      <c r="M83" s="218">
        <v>23.15</v>
      </c>
      <c r="N83" s="218">
        <v>17.53</v>
      </c>
      <c r="O83" s="218">
        <v>0</v>
      </c>
      <c r="P83" s="218">
        <v>41.35</v>
      </c>
      <c r="Q83" s="218">
        <v>0</v>
      </c>
      <c r="R83" s="218">
        <v>12.46</v>
      </c>
      <c r="S83" s="218">
        <v>0</v>
      </c>
      <c r="T83" s="218">
        <v>0</v>
      </c>
      <c r="U83" s="218">
        <v>53.15</v>
      </c>
      <c r="V83" s="218">
        <v>6.15</v>
      </c>
      <c r="W83" s="218">
        <v>12.97</v>
      </c>
      <c r="X83" s="218">
        <v>43.79</v>
      </c>
      <c r="Y83" s="218">
        <v>0</v>
      </c>
      <c r="Z83" s="218">
        <v>75.17</v>
      </c>
      <c r="AA83" s="218">
        <v>26.77</v>
      </c>
      <c r="AB83" s="218">
        <v>0</v>
      </c>
      <c r="AC83" s="218">
        <v>15</v>
      </c>
      <c r="AD83" s="218">
        <v>0</v>
      </c>
      <c r="AE83" s="218">
        <v>0</v>
      </c>
      <c r="AF83" s="218">
        <v>0</v>
      </c>
      <c r="AG83" s="218">
        <v>30.27</v>
      </c>
      <c r="AH83" s="218">
        <v>0</v>
      </c>
      <c r="AI83" s="218">
        <v>0</v>
      </c>
      <c r="AJ83" s="218">
        <v>0</v>
      </c>
      <c r="AK83" s="218">
        <v>-1.31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319.27</v>
      </c>
      <c r="M84" s="218">
        <v>23.15</v>
      </c>
      <c r="N84" s="218">
        <v>17.53</v>
      </c>
      <c r="O84" s="218">
        <v>0</v>
      </c>
      <c r="P84" s="218">
        <v>41.35</v>
      </c>
      <c r="Q84" s="218">
        <v>0</v>
      </c>
      <c r="R84" s="218">
        <v>12.59</v>
      </c>
      <c r="S84" s="218">
        <v>0</v>
      </c>
      <c r="T84" s="218">
        <v>0</v>
      </c>
      <c r="U84" s="218">
        <v>53.15</v>
      </c>
      <c r="V84" s="218">
        <v>6.15</v>
      </c>
      <c r="W84" s="218">
        <v>12.97</v>
      </c>
      <c r="X84" s="218">
        <v>43.79</v>
      </c>
      <c r="Y84" s="218">
        <v>0</v>
      </c>
      <c r="Z84" s="218">
        <v>75.17</v>
      </c>
      <c r="AA84" s="218">
        <v>26.77</v>
      </c>
      <c r="AB84" s="218">
        <v>0</v>
      </c>
      <c r="AC84" s="218">
        <v>15</v>
      </c>
      <c r="AD84" s="218">
        <v>0</v>
      </c>
      <c r="AE84" s="218">
        <v>0</v>
      </c>
      <c r="AF84" s="218">
        <v>0</v>
      </c>
      <c r="AG84" s="218">
        <v>30.27</v>
      </c>
      <c r="AH84" s="218">
        <v>0</v>
      </c>
      <c r="AI84" s="218">
        <v>0</v>
      </c>
      <c r="AJ84" s="218">
        <v>0</v>
      </c>
      <c r="AK84" s="218">
        <v>-1.31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319.27</v>
      </c>
      <c r="M85" s="218">
        <v>23.15</v>
      </c>
      <c r="N85" s="218">
        <v>17.53</v>
      </c>
      <c r="O85" s="218">
        <v>0</v>
      </c>
      <c r="P85" s="218">
        <v>41.35</v>
      </c>
      <c r="Q85" s="218">
        <v>0</v>
      </c>
      <c r="R85" s="218">
        <v>12.59</v>
      </c>
      <c r="S85" s="218">
        <v>0</v>
      </c>
      <c r="T85" s="218">
        <v>0</v>
      </c>
      <c r="U85" s="218">
        <v>53.15</v>
      </c>
      <c r="V85" s="218">
        <v>6.15</v>
      </c>
      <c r="W85" s="218">
        <v>12.97</v>
      </c>
      <c r="X85" s="218">
        <v>43.79</v>
      </c>
      <c r="Y85" s="218">
        <v>0</v>
      </c>
      <c r="Z85" s="218">
        <v>75.17</v>
      </c>
      <c r="AA85" s="218">
        <v>26.77</v>
      </c>
      <c r="AB85" s="218">
        <v>0</v>
      </c>
      <c r="AC85" s="218">
        <v>15</v>
      </c>
      <c r="AD85" s="218">
        <v>0</v>
      </c>
      <c r="AE85" s="218">
        <v>0</v>
      </c>
      <c r="AF85" s="218">
        <v>0</v>
      </c>
      <c r="AG85" s="218">
        <v>30.27</v>
      </c>
      <c r="AH85" s="218">
        <v>0</v>
      </c>
      <c r="AI85" s="218">
        <v>0</v>
      </c>
      <c r="AJ85" s="218">
        <v>0</v>
      </c>
      <c r="AK85" s="218">
        <v>-1.31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319.27</v>
      </c>
      <c r="M86" s="218">
        <v>23.15</v>
      </c>
      <c r="N86" s="218">
        <v>17.53</v>
      </c>
      <c r="O86" s="218">
        <v>0</v>
      </c>
      <c r="P86" s="218">
        <v>41.35</v>
      </c>
      <c r="Q86" s="218">
        <v>0</v>
      </c>
      <c r="R86" s="218">
        <v>12.59</v>
      </c>
      <c r="S86" s="218">
        <v>0</v>
      </c>
      <c r="T86" s="218">
        <v>0</v>
      </c>
      <c r="U86" s="218">
        <v>53.15</v>
      </c>
      <c r="V86" s="218">
        <v>6.15</v>
      </c>
      <c r="W86" s="218">
        <v>12.97</v>
      </c>
      <c r="X86" s="218">
        <v>43.79</v>
      </c>
      <c r="Y86" s="218">
        <v>0</v>
      </c>
      <c r="Z86" s="218">
        <v>75.17</v>
      </c>
      <c r="AA86" s="218">
        <v>26.77</v>
      </c>
      <c r="AB86" s="218">
        <v>0</v>
      </c>
      <c r="AC86" s="218">
        <v>15</v>
      </c>
      <c r="AD86" s="218">
        <v>0</v>
      </c>
      <c r="AE86" s="218">
        <v>0</v>
      </c>
      <c r="AF86" s="218">
        <v>0</v>
      </c>
      <c r="AG86" s="218">
        <v>30.27</v>
      </c>
      <c r="AH86" s="218">
        <v>0</v>
      </c>
      <c r="AI86" s="218">
        <v>0</v>
      </c>
      <c r="AJ86" s="218">
        <v>0</v>
      </c>
      <c r="AK86" s="218">
        <v>-1.31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319.27</v>
      </c>
      <c r="M87" s="218">
        <v>23.15</v>
      </c>
      <c r="N87" s="218">
        <v>17.53</v>
      </c>
      <c r="O87" s="218">
        <v>0</v>
      </c>
      <c r="P87" s="218">
        <v>41.35</v>
      </c>
      <c r="Q87" s="218">
        <v>0</v>
      </c>
      <c r="R87" s="218">
        <v>12.59</v>
      </c>
      <c r="S87" s="218">
        <v>0</v>
      </c>
      <c r="T87" s="218">
        <v>0</v>
      </c>
      <c r="U87" s="218">
        <v>53.15</v>
      </c>
      <c r="V87" s="218">
        <v>6.15</v>
      </c>
      <c r="W87" s="218">
        <v>12.97</v>
      </c>
      <c r="X87" s="218">
        <v>43.79</v>
      </c>
      <c r="Y87" s="218">
        <v>0</v>
      </c>
      <c r="Z87" s="218">
        <v>75.17</v>
      </c>
      <c r="AA87" s="218">
        <v>26.77</v>
      </c>
      <c r="AB87" s="218">
        <v>0</v>
      </c>
      <c r="AC87" s="218">
        <v>15</v>
      </c>
      <c r="AD87" s="218">
        <v>0</v>
      </c>
      <c r="AE87" s="218">
        <v>0</v>
      </c>
      <c r="AF87" s="218">
        <v>0</v>
      </c>
      <c r="AG87" s="218">
        <v>30.27</v>
      </c>
      <c r="AH87" s="218">
        <v>0</v>
      </c>
      <c r="AI87" s="218">
        <v>0</v>
      </c>
      <c r="AJ87" s="218">
        <v>0</v>
      </c>
      <c r="AK87" s="218">
        <v>-1.31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319.27</v>
      </c>
      <c r="M88" s="218">
        <v>23.15</v>
      </c>
      <c r="N88" s="218">
        <v>17.53</v>
      </c>
      <c r="O88" s="218">
        <v>0</v>
      </c>
      <c r="P88" s="218">
        <v>41.35</v>
      </c>
      <c r="Q88" s="218">
        <v>0</v>
      </c>
      <c r="R88" s="218">
        <v>12.59</v>
      </c>
      <c r="S88" s="218">
        <v>0</v>
      </c>
      <c r="T88" s="218">
        <v>0</v>
      </c>
      <c r="U88" s="218">
        <v>53.15</v>
      </c>
      <c r="V88" s="218">
        <v>6.15</v>
      </c>
      <c r="W88" s="218">
        <v>12.97</v>
      </c>
      <c r="X88" s="218">
        <v>43.79</v>
      </c>
      <c r="Y88" s="218">
        <v>0</v>
      </c>
      <c r="Z88" s="218">
        <v>75.17</v>
      </c>
      <c r="AA88" s="218">
        <v>26.77</v>
      </c>
      <c r="AB88" s="218">
        <v>0</v>
      </c>
      <c r="AC88" s="218">
        <v>15</v>
      </c>
      <c r="AD88" s="218">
        <v>0</v>
      </c>
      <c r="AE88" s="218">
        <v>0</v>
      </c>
      <c r="AF88" s="218">
        <v>0</v>
      </c>
      <c r="AG88" s="218">
        <v>30.27</v>
      </c>
      <c r="AH88" s="218">
        <v>0</v>
      </c>
      <c r="AI88" s="218">
        <v>0</v>
      </c>
      <c r="AJ88" s="218">
        <v>0</v>
      </c>
      <c r="AK88" s="218">
        <v>-1.31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319.27</v>
      </c>
      <c r="M89" s="218">
        <v>23.15</v>
      </c>
      <c r="N89" s="218">
        <v>17.53</v>
      </c>
      <c r="O89" s="218">
        <v>0</v>
      </c>
      <c r="P89" s="218">
        <v>41.35</v>
      </c>
      <c r="Q89" s="218">
        <v>0</v>
      </c>
      <c r="R89" s="218">
        <v>12.59</v>
      </c>
      <c r="S89" s="218">
        <v>0</v>
      </c>
      <c r="T89" s="218">
        <v>0</v>
      </c>
      <c r="U89" s="218">
        <v>53.15</v>
      </c>
      <c r="V89" s="218">
        <v>6.15</v>
      </c>
      <c r="W89" s="218">
        <v>12.97</v>
      </c>
      <c r="X89" s="218">
        <v>43.79</v>
      </c>
      <c r="Y89" s="218">
        <v>0</v>
      </c>
      <c r="Z89" s="218">
        <v>75.17</v>
      </c>
      <c r="AA89" s="218">
        <v>26.77</v>
      </c>
      <c r="AB89" s="218">
        <v>0</v>
      </c>
      <c r="AC89" s="218">
        <v>15</v>
      </c>
      <c r="AD89" s="218">
        <v>0</v>
      </c>
      <c r="AE89" s="218">
        <v>0</v>
      </c>
      <c r="AF89" s="218">
        <v>0</v>
      </c>
      <c r="AG89" s="218">
        <v>30.27</v>
      </c>
      <c r="AH89" s="218">
        <v>0</v>
      </c>
      <c r="AI89" s="218">
        <v>0</v>
      </c>
      <c r="AJ89" s="218">
        <v>0</v>
      </c>
      <c r="AK89" s="218">
        <v>-1.31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319.27</v>
      </c>
      <c r="M90" s="218">
        <v>23.15</v>
      </c>
      <c r="N90" s="218">
        <v>17.53</v>
      </c>
      <c r="O90" s="218">
        <v>0</v>
      </c>
      <c r="P90" s="218">
        <v>41.35</v>
      </c>
      <c r="Q90" s="218">
        <v>0</v>
      </c>
      <c r="R90" s="218">
        <v>12.59</v>
      </c>
      <c r="S90" s="218">
        <v>0</v>
      </c>
      <c r="T90" s="218">
        <v>0</v>
      </c>
      <c r="U90" s="218">
        <v>53.15</v>
      </c>
      <c r="V90" s="218">
        <v>6.15</v>
      </c>
      <c r="W90" s="218">
        <v>12.97</v>
      </c>
      <c r="X90" s="218">
        <v>43.79</v>
      </c>
      <c r="Y90" s="218">
        <v>0</v>
      </c>
      <c r="Z90" s="218">
        <v>75.17</v>
      </c>
      <c r="AA90" s="218">
        <v>26.77</v>
      </c>
      <c r="AB90" s="218">
        <v>0</v>
      </c>
      <c r="AC90" s="218">
        <v>15</v>
      </c>
      <c r="AD90" s="218">
        <v>0</v>
      </c>
      <c r="AE90" s="218">
        <v>0</v>
      </c>
      <c r="AF90" s="218">
        <v>0</v>
      </c>
      <c r="AG90" s="218">
        <v>30.27</v>
      </c>
      <c r="AH90" s="218">
        <v>0</v>
      </c>
      <c r="AI90" s="218">
        <v>0</v>
      </c>
      <c r="AJ90" s="218">
        <v>0</v>
      </c>
      <c r="AK90" s="218">
        <v>-1.31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319.27</v>
      </c>
      <c r="M91" s="218">
        <v>23.15</v>
      </c>
      <c r="N91" s="218">
        <v>17.53</v>
      </c>
      <c r="O91" s="218">
        <v>0</v>
      </c>
      <c r="P91" s="218">
        <v>41.35</v>
      </c>
      <c r="Q91" s="218">
        <v>0</v>
      </c>
      <c r="R91" s="218">
        <v>12.59</v>
      </c>
      <c r="S91" s="218">
        <v>0</v>
      </c>
      <c r="T91" s="218">
        <v>0</v>
      </c>
      <c r="U91" s="218">
        <v>53.15</v>
      </c>
      <c r="V91" s="218">
        <v>6.15</v>
      </c>
      <c r="W91" s="218">
        <v>12.62</v>
      </c>
      <c r="X91" s="218">
        <v>43.79</v>
      </c>
      <c r="Y91" s="218">
        <v>0</v>
      </c>
      <c r="Z91" s="218">
        <v>75.17</v>
      </c>
      <c r="AA91" s="218">
        <v>26.77</v>
      </c>
      <c r="AB91" s="218">
        <v>0</v>
      </c>
      <c r="AC91" s="218">
        <v>15</v>
      </c>
      <c r="AD91" s="218">
        <v>0</v>
      </c>
      <c r="AE91" s="218">
        <v>0</v>
      </c>
      <c r="AF91" s="218">
        <v>0</v>
      </c>
      <c r="AG91" s="218">
        <v>30.27</v>
      </c>
      <c r="AH91" s="218">
        <v>0</v>
      </c>
      <c r="AI91" s="218">
        <v>0</v>
      </c>
      <c r="AJ91" s="218">
        <v>0</v>
      </c>
      <c r="AK91" s="218">
        <v>-1.31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319.27</v>
      </c>
      <c r="M92" s="218">
        <v>23.15</v>
      </c>
      <c r="N92" s="218">
        <v>17.53</v>
      </c>
      <c r="O92" s="218">
        <v>0</v>
      </c>
      <c r="P92" s="218">
        <v>41.35</v>
      </c>
      <c r="Q92" s="218">
        <v>0</v>
      </c>
      <c r="R92" s="218">
        <v>12.59</v>
      </c>
      <c r="S92" s="218">
        <v>0</v>
      </c>
      <c r="T92" s="218">
        <v>0</v>
      </c>
      <c r="U92" s="218">
        <v>53.15</v>
      </c>
      <c r="V92" s="218">
        <v>6.15</v>
      </c>
      <c r="W92" s="218">
        <v>12.62</v>
      </c>
      <c r="X92" s="218">
        <v>43.79</v>
      </c>
      <c r="Y92" s="218">
        <v>0</v>
      </c>
      <c r="Z92" s="218">
        <v>75.17</v>
      </c>
      <c r="AA92" s="218">
        <v>26.77</v>
      </c>
      <c r="AB92" s="218">
        <v>0</v>
      </c>
      <c r="AC92" s="218">
        <v>15</v>
      </c>
      <c r="AD92" s="218">
        <v>0</v>
      </c>
      <c r="AE92" s="218">
        <v>0</v>
      </c>
      <c r="AF92" s="218">
        <v>0</v>
      </c>
      <c r="AG92" s="218">
        <v>30.27</v>
      </c>
      <c r="AH92" s="218">
        <v>0</v>
      </c>
      <c r="AI92" s="218">
        <v>0</v>
      </c>
      <c r="AJ92" s="218">
        <v>0</v>
      </c>
      <c r="AK92" s="218">
        <v>-1.31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319.27</v>
      </c>
      <c r="M93" s="218">
        <v>23.15</v>
      </c>
      <c r="N93" s="218">
        <v>17.53</v>
      </c>
      <c r="O93" s="218">
        <v>0</v>
      </c>
      <c r="P93" s="218">
        <v>41.35</v>
      </c>
      <c r="Q93" s="218">
        <v>0</v>
      </c>
      <c r="R93" s="218">
        <v>12.59</v>
      </c>
      <c r="S93" s="218">
        <v>0</v>
      </c>
      <c r="T93" s="218">
        <v>0</v>
      </c>
      <c r="U93" s="218">
        <v>53.15</v>
      </c>
      <c r="V93" s="218">
        <v>6.15</v>
      </c>
      <c r="W93" s="218">
        <v>12.62</v>
      </c>
      <c r="X93" s="218">
        <v>43.79</v>
      </c>
      <c r="Y93" s="218">
        <v>0</v>
      </c>
      <c r="Z93" s="218">
        <v>75.17</v>
      </c>
      <c r="AA93" s="218">
        <v>26.77</v>
      </c>
      <c r="AB93" s="218">
        <v>0</v>
      </c>
      <c r="AC93" s="218">
        <v>15</v>
      </c>
      <c r="AD93" s="218">
        <v>0</v>
      </c>
      <c r="AE93" s="218">
        <v>0</v>
      </c>
      <c r="AF93" s="218">
        <v>0</v>
      </c>
      <c r="AG93" s="218">
        <v>30.46</v>
      </c>
      <c r="AH93" s="218">
        <v>0</v>
      </c>
      <c r="AI93" s="218">
        <v>0</v>
      </c>
      <c r="AJ93" s="218">
        <v>0</v>
      </c>
      <c r="AK93" s="218">
        <v>-1.31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319.27</v>
      </c>
      <c r="M94" s="218">
        <v>23.15</v>
      </c>
      <c r="N94" s="218">
        <v>17.53</v>
      </c>
      <c r="O94" s="218">
        <v>0</v>
      </c>
      <c r="P94" s="218">
        <v>41.35</v>
      </c>
      <c r="Q94" s="218">
        <v>0</v>
      </c>
      <c r="R94" s="218">
        <v>12.59</v>
      </c>
      <c r="S94" s="218">
        <v>0</v>
      </c>
      <c r="T94" s="218">
        <v>0</v>
      </c>
      <c r="U94" s="218">
        <v>53.15</v>
      </c>
      <c r="V94" s="218">
        <v>6.15</v>
      </c>
      <c r="W94" s="218">
        <v>12.62</v>
      </c>
      <c r="X94" s="218">
        <v>43.79</v>
      </c>
      <c r="Y94" s="218">
        <v>0</v>
      </c>
      <c r="Z94" s="218">
        <v>75.17</v>
      </c>
      <c r="AA94" s="218">
        <v>26.77</v>
      </c>
      <c r="AB94" s="218">
        <v>0</v>
      </c>
      <c r="AC94" s="218">
        <v>15</v>
      </c>
      <c r="AD94" s="218">
        <v>0</v>
      </c>
      <c r="AE94" s="218">
        <v>0</v>
      </c>
      <c r="AF94" s="218">
        <v>0</v>
      </c>
      <c r="AG94" s="218">
        <v>30.46</v>
      </c>
      <c r="AH94" s="218">
        <v>0</v>
      </c>
      <c r="AI94" s="218">
        <v>0</v>
      </c>
      <c r="AJ94" s="218">
        <v>0</v>
      </c>
      <c r="AK94" s="218">
        <v>-1.31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319.27</v>
      </c>
      <c r="M95" s="218">
        <v>23.15</v>
      </c>
      <c r="N95" s="218">
        <v>17.53</v>
      </c>
      <c r="O95" s="218">
        <v>0</v>
      </c>
      <c r="P95" s="218">
        <v>41.35</v>
      </c>
      <c r="Q95" s="218">
        <v>0</v>
      </c>
      <c r="R95" s="218">
        <v>12.59</v>
      </c>
      <c r="S95" s="218">
        <v>0</v>
      </c>
      <c r="T95" s="218">
        <v>0</v>
      </c>
      <c r="U95" s="218">
        <v>53.15</v>
      </c>
      <c r="V95" s="218">
        <v>6.15</v>
      </c>
      <c r="W95" s="218">
        <v>12.62</v>
      </c>
      <c r="X95" s="218">
        <v>43.79</v>
      </c>
      <c r="Y95" s="218">
        <v>0</v>
      </c>
      <c r="Z95" s="218">
        <v>75.17</v>
      </c>
      <c r="AA95" s="218">
        <v>26.77</v>
      </c>
      <c r="AB95" s="218">
        <v>0</v>
      </c>
      <c r="AC95" s="218">
        <v>15</v>
      </c>
      <c r="AD95" s="218">
        <v>0</v>
      </c>
      <c r="AE95" s="218">
        <v>0</v>
      </c>
      <c r="AF95" s="218">
        <v>0</v>
      </c>
      <c r="AG95" s="218">
        <v>30.46</v>
      </c>
      <c r="AH95" s="218">
        <v>0</v>
      </c>
      <c r="AI95" s="218">
        <v>0</v>
      </c>
      <c r="AJ95" s="218">
        <v>0</v>
      </c>
      <c r="AK95" s="218">
        <v>-1.31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319.27</v>
      </c>
      <c r="M96" s="218">
        <v>23.15</v>
      </c>
      <c r="N96" s="218">
        <v>17.53</v>
      </c>
      <c r="O96" s="218">
        <v>0</v>
      </c>
      <c r="P96" s="218">
        <v>41.35</v>
      </c>
      <c r="Q96" s="218">
        <v>0</v>
      </c>
      <c r="R96" s="218">
        <v>12.59</v>
      </c>
      <c r="S96" s="218">
        <v>0</v>
      </c>
      <c r="T96" s="218">
        <v>0</v>
      </c>
      <c r="U96" s="218">
        <v>53.15</v>
      </c>
      <c r="V96" s="218">
        <v>6.15</v>
      </c>
      <c r="W96" s="218">
        <v>12.62</v>
      </c>
      <c r="X96" s="218">
        <v>43.79</v>
      </c>
      <c r="Y96" s="218">
        <v>0</v>
      </c>
      <c r="Z96" s="218">
        <v>75.17</v>
      </c>
      <c r="AA96" s="218">
        <v>26.77</v>
      </c>
      <c r="AB96" s="218">
        <v>0</v>
      </c>
      <c r="AC96" s="218">
        <v>15</v>
      </c>
      <c r="AD96" s="218">
        <v>0</v>
      </c>
      <c r="AE96" s="218">
        <v>0</v>
      </c>
      <c r="AF96" s="218">
        <v>0</v>
      </c>
      <c r="AG96" s="218">
        <v>30.46</v>
      </c>
      <c r="AH96" s="218">
        <v>0</v>
      </c>
      <c r="AI96" s="218">
        <v>0</v>
      </c>
      <c r="AJ96" s="218">
        <v>0</v>
      </c>
      <c r="AK96" s="218">
        <v>-1.31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319.27</v>
      </c>
      <c r="M97" s="218">
        <v>23.15</v>
      </c>
      <c r="N97" s="218">
        <v>17.53</v>
      </c>
      <c r="O97" s="218">
        <v>0</v>
      </c>
      <c r="P97" s="218">
        <v>41.35</v>
      </c>
      <c r="Q97" s="218">
        <v>0</v>
      </c>
      <c r="R97" s="218">
        <v>12.59</v>
      </c>
      <c r="S97" s="218">
        <v>0</v>
      </c>
      <c r="T97" s="218">
        <v>0</v>
      </c>
      <c r="U97" s="218">
        <v>53.15</v>
      </c>
      <c r="V97" s="218">
        <v>6.15</v>
      </c>
      <c r="W97" s="218">
        <v>12.62</v>
      </c>
      <c r="X97" s="218">
        <v>43.79</v>
      </c>
      <c r="Y97" s="218">
        <v>0</v>
      </c>
      <c r="Z97" s="218">
        <v>75.17</v>
      </c>
      <c r="AA97" s="218">
        <v>26.77</v>
      </c>
      <c r="AB97" s="218">
        <v>0</v>
      </c>
      <c r="AC97" s="218">
        <v>15</v>
      </c>
      <c r="AD97" s="218">
        <v>0</v>
      </c>
      <c r="AE97" s="218">
        <v>0</v>
      </c>
      <c r="AF97" s="218">
        <v>0</v>
      </c>
      <c r="AG97" s="218">
        <v>30.46</v>
      </c>
      <c r="AH97" s="218">
        <v>0</v>
      </c>
      <c r="AI97" s="218">
        <v>0</v>
      </c>
      <c r="AJ97" s="218">
        <v>0</v>
      </c>
      <c r="AK97" s="218">
        <v>-1.31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319.27</v>
      </c>
      <c r="M98" s="218">
        <v>23.15</v>
      </c>
      <c r="N98" s="218">
        <v>17.53</v>
      </c>
      <c r="O98" s="218">
        <v>0</v>
      </c>
      <c r="P98" s="218">
        <v>41.35</v>
      </c>
      <c r="Q98" s="218">
        <v>0</v>
      </c>
      <c r="R98" s="218">
        <v>12.59</v>
      </c>
      <c r="S98" s="218">
        <v>0</v>
      </c>
      <c r="T98" s="218">
        <v>0</v>
      </c>
      <c r="U98" s="218">
        <v>53.15</v>
      </c>
      <c r="V98" s="218">
        <v>6.15</v>
      </c>
      <c r="W98" s="218">
        <v>12.62</v>
      </c>
      <c r="X98" s="218">
        <v>43.79</v>
      </c>
      <c r="Y98" s="218">
        <v>0</v>
      </c>
      <c r="Z98" s="218">
        <v>75.17</v>
      </c>
      <c r="AA98" s="218">
        <v>26.77</v>
      </c>
      <c r="AB98" s="218">
        <v>0</v>
      </c>
      <c r="AC98" s="218">
        <v>15</v>
      </c>
      <c r="AD98" s="218">
        <v>0</v>
      </c>
      <c r="AE98" s="218">
        <v>0</v>
      </c>
      <c r="AF98" s="218">
        <v>0</v>
      </c>
      <c r="AG98" s="218">
        <v>30.46</v>
      </c>
      <c r="AH98" s="218">
        <v>0</v>
      </c>
      <c r="AI98" s="218">
        <v>0</v>
      </c>
      <c r="AJ98" s="218">
        <v>0</v>
      </c>
      <c r="AK98" s="218">
        <v>-1.31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5.5775E-3</v>
      </c>
      <c r="E99">
        <f t="shared" si="0"/>
        <v>0</v>
      </c>
      <c r="F99">
        <f t="shared" si="0"/>
        <v>0</v>
      </c>
      <c r="G99">
        <f t="shared" si="0"/>
        <v>1.7639999999999999E-2</v>
      </c>
      <c r="H99">
        <f t="shared" si="0"/>
        <v>0</v>
      </c>
      <c r="I99">
        <f t="shared" si="0"/>
        <v>0</v>
      </c>
      <c r="J99">
        <f t="shared" si="0"/>
        <v>2.2540000000000001E-2</v>
      </c>
      <c r="K99">
        <f t="shared" si="0"/>
        <v>7.26E-3</v>
      </c>
      <c r="L99">
        <f t="shared" si="0"/>
        <v>6.4521475000000015</v>
      </c>
      <c r="M99">
        <f t="shared" si="0"/>
        <v>0.55560000000000098</v>
      </c>
      <c r="N99">
        <f t="shared" si="0"/>
        <v>0.42071999999999948</v>
      </c>
      <c r="O99">
        <f t="shared" si="0"/>
        <v>0</v>
      </c>
      <c r="P99">
        <f t="shared" si="0"/>
        <v>0.99239999999999851</v>
      </c>
      <c r="Q99">
        <f t="shared" si="0"/>
        <v>5.7040000000000007E-2</v>
      </c>
      <c r="R99">
        <f t="shared" si="0"/>
        <v>0.20536750000000029</v>
      </c>
      <c r="S99">
        <f t="shared" si="0"/>
        <v>7.1045000000000053E-2</v>
      </c>
      <c r="T99">
        <f t="shared" si="0"/>
        <v>0</v>
      </c>
      <c r="U99">
        <f t="shared" si="0"/>
        <v>1.389757499999998</v>
      </c>
      <c r="V99">
        <f t="shared" si="0"/>
        <v>8.7632499999999933E-2</v>
      </c>
      <c r="W99">
        <f t="shared" si="0"/>
        <v>0.2317600000000001</v>
      </c>
      <c r="X99">
        <f t="shared" si="0"/>
        <v>0.84846249999999968</v>
      </c>
      <c r="Y99">
        <f t="shared" si="0"/>
        <v>0</v>
      </c>
      <c r="Z99">
        <f t="shared" si="0"/>
        <v>1.4026950000000011</v>
      </c>
      <c r="AA99">
        <f t="shared" si="0"/>
        <v>0.43064000000000013</v>
      </c>
      <c r="AB99">
        <f t="shared" si="0"/>
        <v>0</v>
      </c>
      <c r="AC99">
        <f t="shared" si="0"/>
        <v>0.35943750000000002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0.7219525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-3.1440000000000037E-2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0.25582500000000019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1.0900000000000001</v>
      </c>
      <c r="L3" s="218">
        <v>3.06</v>
      </c>
      <c r="M3" s="218">
        <v>0.83</v>
      </c>
      <c r="N3" s="218">
        <v>0.54</v>
      </c>
      <c r="O3" s="218">
        <v>1.21</v>
      </c>
      <c r="P3" s="218">
        <v>2</v>
      </c>
      <c r="Q3" s="218">
        <v>0.15</v>
      </c>
      <c r="R3" s="218">
        <v>0.49</v>
      </c>
      <c r="S3" s="218">
        <v>0.24</v>
      </c>
      <c r="T3" s="218">
        <v>0.61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1.73</v>
      </c>
      <c r="AD3" s="218">
        <v>0</v>
      </c>
      <c r="AE3" s="218">
        <v>0</v>
      </c>
      <c r="AF3" s="218">
        <v>0</v>
      </c>
      <c r="AG3" s="218">
        <v>45.8</v>
      </c>
      <c r="AH3" s="218">
        <v>0</v>
      </c>
      <c r="AI3" s="218">
        <v>0</v>
      </c>
      <c r="AJ3" s="218">
        <v>0</v>
      </c>
      <c r="AK3" s="218">
        <v>-0.44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1.0900000000000001</v>
      </c>
      <c r="L4" s="218">
        <v>3.12</v>
      </c>
      <c r="M4" s="218">
        <v>0.83</v>
      </c>
      <c r="N4" s="218">
        <v>0.54</v>
      </c>
      <c r="O4" s="218">
        <v>1.21</v>
      </c>
      <c r="P4" s="218">
        <v>2</v>
      </c>
      <c r="Q4" s="218">
        <v>0.15</v>
      </c>
      <c r="R4" s="218">
        <v>0.49</v>
      </c>
      <c r="S4" s="218">
        <v>0.24</v>
      </c>
      <c r="T4" s="218">
        <v>0.61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1.73</v>
      </c>
      <c r="AD4" s="218">
        <v>0</v>
      </c>
      <c r="AE4" s="218">
        <v>0</v>
      </c>
      <c r="AF4" s="218">
        <v>0</v>
      </c>
      <c r="AG4" s="218">
        <v>45.8</v>
      </c>
      <c r="AH4" s="218">
        <v>0</v>
      </c>
      <c r="AI4" s="218">
        <v>0</v>
      </c>
      <c r="AJ4" s="218">
        <v>0</v>
      </c>
      <c r="AK4" s="218">
        <v>-0.44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1.0900000000000001</v>
      </c>
      <c r="L5" s="218">
        <v>3.12</v>
      </c>
      <c r="M5" s="218">
        <v>0.83</v>
      </c>
      <c r="N5" s="218">
        <v>0.54</v>
      </c>
      <c r="O5" s="218">
        <v>1.21</v>
      </c>
      <c r="P5" s="218">
        <v>2</v>
      </c>
      <c r="Q5" s="218">
        <v>0.15</v>
      </c>
      <c r="R5" s="218">
        <v>0.49</v>
      </c>
      <c r="S5" s="218">
        <v>0.24</v>
      </c>
      <c r="T5" s="218">
        <v>0.61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1.73</v>
      </c>
      <c r="AD5" s="218">
        <v>0</v>
      </c>
      <c r="AE5" s="218">
        <v>0</v>
      </c>
      <c r="AF5" s="218">
        <v>0</v>
      </c>
      <c r="AG5" s="218">
        <v>45.8</v>
      </c>
      <c r="AH5" s="218">
        <v>0</v>
      </c>
      <c r="AI5" s="218">
        <v>0</v>
      </c>
      <c r="AJ5" s="218">
        <v>0</v>
      </c>
      <c r="AK5" s="218">
        <v>-0.44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1.0900000000000001</v>
      </c>
      <c r="L6" s="218">
        <v>3.12</v>
      </c>
      <c r="M6" s="218">
        <v>0.83</v>
      </c>
      <c r="N6" s="218">
        <v>0.54</v>
      </c>
      <c r="O6" s="218">
        <v>1.21</v>
      </c>
      <c r="P6" s="218">
        <v>2</v>
      </c>
      <c r="Q6" s="218">
        <v>0.15</v>
      </c>
      <c r="R6" s="218">
        <v>0.49</v>
      </c>
      <c r="S6" s="218">
        <v>0.24</v>
      </c>
      <c r="T6" s="218">
        <v>0.61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1.73</v>
      </c>
      <c r="AD6" s="218">
        <v>0</v>
      </c>
      <c r="AE6" s="218">
        <v>0</v>
      </c>
      <c r="AF6" s="218">
        <v>0</v>
      </c>
      <c r="AG6" s="218">
        <v>45.8</v>
      </c>
      <c r="AH6" s="218">
        <v>0</v>
      </c>
      <c r="AI6" s="218">
        <v>0</v>
      </c>
      <c r="AJ6" s="218">
        <v>0</v>
      </c>
      <c r="AK6" s="218">
        <v>-0.44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1.0900000000000001</v>
      </c>
      <c r="L7" s="218">
        <v>3.12</v>
      </c>
      <c r="M7" s="218">
        <v>0.83</v>
      </c>
      <c r="N7" s="218">
        <v>0.54</v>
      </c>
      <c r="O7" s="218">
        <v>1.21</v>
      </c>
      <c r="P7" s="218">
        <v>2</v>
      </c>
      <c r="Q7" s="218">
        <v>0.15</v>
      </c>
      <c r="R7" s="218">
        <v>0.49</v>
      </c>
      <c r="S7" s="218">
        <v>0.24</v>
      </c>
      <c r="T7" s="218">
        <v>0.61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1.73</v>
      </c>
      <c r="AD7" s="218">
        <v>0</v>
      </c>
      <c r="AE7" s="218">
        <v>0</v>
      </c>
      <c r="AF7" s="218">
        <v>0</v>
      </c>
      <c r="AG7" s="218">
        <v>46.55</v>
      </c>
      <c r="AH7" s="218">
        <v>0</v>
      </c>
      <c r="AI7" s="218">
        <v>0</v>
      </c>
      <c r="AJ7" s="218">
        <v>0</v>
      </c>
      <c r="AK7" s="218">
        <v>-0.44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1.0900000000000001</v>
      </c>
      <c r="L8" s="218">
        <v>3.12</v>
      </c>
      <c r="M8" s="218">
        <v>0.83</v>
      </c>
      <c r="N8" s="218">
        <v>0.54</v>
      </c>
      <c r="O8" s="218">
        <v>1.21</v>
      </c>
      <c r="P8" s="218">
        <v>2</v>
      </c>
      <c r="Q8" s="218">
        <v>0.15</v>
      </c>
      <c r="R8" s="218">
        <v>0.49</v>
      </c>
      <c r="S8" s="218">
        <v>0.24</v>
      </c>
      <c r="T8" s="218">
        <v>0.61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1.73</v>
      </c>
      <c r="AD8" s="218">
        <v>0</v>
      </c>
      <c r="AE8" s="218">
        <v>0</v>
      </c>
      <c r="AF8" s="218">
        <v>0</v>
      </c>
      <c r="AG8" s="218">
        <v>46.55</v>
      </c>
      <c r="AH8" s="218">
        <v>0</v>
      </c>
      <c r="AI8" s="218">
        <v>0</v>
      </c>
      <c r="AJ8" s="218">
        <v>0</v>
      </c>
      <c r="AK8" s="218">
        <v>-0.44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0.05</v>
      </c>
      <c r="H9" s="218">
        <v>0</v>
      </c>
      <c r="I9" s="218">
        <v>0</v>
      </c>
      <c r="J9" s="218">
        <v>0.12</v>
      </c>
      <c r="K9" s="218">
        <v>1.0900000000000001</v>
      </c>
      <c r="L9" s="218">
        <v>3.12</v>
      </c>
      <c r="M9" s="218">
        <v>0.83</v>
      </c>
      <c r="N9" s="218">
        <v>0.54</v>
      </c>
      <c r="O9" s="218">
        <v>1.21</v>
      </c>
      <c r="P9" s="218">
        <v>2</v>
      </c>
      <c r="Q9" s="218">
        <v>0.15</v>
      </c>
      <c r="R9" s="218">
        <v>0.49</v>
      </c>
      <c r="S9" s="218">
        <v>0.25</v>
      </c>
      <c r="T9" s="218">
        <v>0.61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1.73</v>
      </c>
      <c r="AD9" s="218">
        <v>0</v>
      </c>
      <c r="AE9" s="218">
        <v>0</v>
      </c>
      <c r="AF9" s="218">
        <v>0</v>
      </c>
      <c r="AG9" s="218">
        <v>46.55</v>
      </c>
      <c r="AH9" s="218">
        <v>0</v>
      </c>
      <c r="AI9" s="218">
        <v>0</v>
      </c>
      <c r="AJ9" s="218">
        <v>0</v>
      </c>
      <c r="AK9" s="218">
        <v>-0.44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1.0900000000000001</v>
      </c>
      <c r="L10" s="218">
        <v>3.12</v>
      </c>
      <c r="M10" s="218">
        <v>0.83</v>
      </c>
      <c r="N10" s="218">
        <v>0.54</v>
      </c>
      <c r="O10" s="218">
        <v>1.21</v>
      </c>
      <c r="P10" s="218">
        <v>2</v>
      </c>
      <c r="Q10" s="218">
        <v>0.15</v>
      </c>
      <c r="R10" s="218">
        <v>0.49</v>
      </c>
      <c r="S10" s="218">
        <v>0.24</v>
      </c>
      <c r="T10" s="218">
        <v>0.61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1.73</v>
      </c>
      <c r="AD10" s="218">
        <v>0</v>
      </c>
      <c r="AE10" s="218">
        <v>0</v>
      </c>
      <c r="AF10" s="218">
        <v>0</v>
      </c>
      <c r="AG10" s="218">
        <v>46.55</v>
      </c>
      <c r="AH10" s="218">
        <v>0</v>
      </c>
      <c r="AI10" s="218">
        <v>0</v>
      </c>
      <c r="AJ10" s="218">
        <v>0</v>
      </c>
      <c r="AK10" s="218">
        <v>-0.44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1.0900000000000001</v>
      </c>
      <c r="L11" s="218">
        <v>3.12</v>
      </c>
      <c r="M11" s="218">
        <v>0.83</v>
      </c>
      <c r="N11" s="218">
        <v>0.54</v>
      </c>
      <c r="O11" s="218">
        <v>1.21</v>
      </c>
      <c r="P11" s="218">
        <v>2</v>
      </c>
      <c r="Q11" s="218">
        <v>0.15</v>
      </c>
      <c r="R11" s="218">
        <v>0.49</v>
      </c>
      <c r="S11" s="218">
        <v>0.24</v>
      </c>
      <c r="T11" s="218">
        <v>0.61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1.73</v>
      </c>
      <c r="AD11" s="218">
        <v>0</v>
      </c>
      <c r="AE11" s="218">
        <v>0</v>
      </c>
      <c r="AF11" s="218">
        <v>0</v>
      </c>
      <c r="AG11" s="218">
        <v>46.55</v>
      </c>
      <c r="AH11" s="218">
        <v>0</v>
      </c>
      <c r="AI11" s="218">
        <v>0</v>
      </c>
      <c r="AJ11" s="218">
        <v>0</v>
      </c>
      <c r="AK11" s="218">
        <v>-0.44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1.0900000000000001</v>
      </c>
      <c r="L12" s="218">
        <v>3.12</v>
      </c>
      <c r="M12" s="218">
        <v>0.83</v>
      </c>
      <c r="N12" s="218">
        <v>0.54</v>
      </c>
      <c r="O12" s="218">
        <v>1.21</v>
      </c>
      <c r="P12" s="218">
        <v>2</v>
      </c>
      <c r="Q12" s="218">
        <v>0.15</v>
      </c>
      <c r="R12" s="218">
        <v>0.49</v>
      </c>
      <c r="S12" s="218">
        <v>0.25</v>
      </c>
      <c r="T12" s="218">
        <v>0.63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1.78</v>
      </c>
      <c r="AD12" s="218">
        <v>0</v>
      </c>
      <c r="AE12" s="218">
        <v>0</v>
      </c>
      <c r="AF12" s="218">
        <v>0</v>
      </c>
      <c r="AG12" s="218">
        <v>46.55</v>
      </c>
      <c r="AH12" s="218">
        <v>0</v>
      </c>
      <c r="AI12" s="218">
        <v>0</v>
      </c>
      <c r="AJ12" s="218">
        <v>0</v>
      </c>
      <c r="AK12" s="218">
        <v>-0.44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1.0900000000000001</v>
      </c>
      <c r="L13" s="218">
        <v>3.12</v>
      </c>
      <c r="M13" s="218">
        <v>0.83</v>
      </c>
      <c r="N13" s="218">
        <v>0.54</v>
      </c>
      <c r="O13" s="218">
        <v>1.21</v>
      </c>
      <c r="P13" s="218">
        <v>2</v>
      </c>
      <c r="Q13" s="218">
        <v>0.15</v>
      </c>
      <c r="R13" s="218">
        <v>0.49</v>
      </c>
      <c r="S13" s="218">
        <v>0.25</v>
      </c>
      <c r="T13" s="218">
        <v>0.63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1.78</v>
      </c>
      <c r="AD13" s="218">
        <v>0</v>
      </c>
      <c r="AE13" s="218">
        <v>0</v>
      </c>
      <c r="AF13" s="218">
        <v>0</v>
      </c>
      <c r="AG13" s="218">
        <v>46.55</v>
      </c>
      <c r="AH13" s="218">
        <v>0</v>
      </c>
      <c r="AI13" s="218">
        <v>0</v>
      </c>
      <c r="AJ13" s="218">
        <v>0</v>
      </c>
      <c r="AK13" s="218">
        <v>-0.44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1.0900000000000001</v>
      </c>
      <c r="L14" s="218">
        <v>3.12</v>
      </c>
      <c r="M14" s="218">
        <v>0.83</v>
      </c>
      <c r="N14" s="218">
        <v>0.54</v>
      </c>
      <c r="O14" s="218">
        <v>1.21</v>
      </c>
      <c r="P14" s="218">
        <v>2</v>
      </c>
      <c r="Q14" s="218">
        <v>0.15</v>
      </c>
      <c r="R14" s="218">
        <v>0.49</v>
      </c>
      <c r="S14" s="218">
        <v>0.25</v>
      </c>
      <c r="T14" s="218">
        <v>0.63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1.78</v>
      </c>
      <c r="AD14" s="218">
        <v>0</v>
      </c>
      <c r="AE14" s="218">
        <v>0</v>
      </c>
      <c r="AF14" s="218">
        <v>0</v>
      </c>
      <c r="AG14" s="218">
        <v>46.55</v>
      </c>
      <c r="AH14" s="218">
        <v>0</v>
      </c>
      <c r="AI14" s="218">
        <v>0</v>
      </c>
      <c r="AJ14" s="218">
        <v>0</v>
      </c>
      <c r="AK14" s="218">
        <v>-0.44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1.0900000000000001</v>
      </c>
      <c r="L15" s="218">
        <v>3.12</v>
      </c>
      <c r="M15" s="218">
        <v>0.83</v>
      </c>
      <c r="N15" s="218">
        <v>0.54</v>
      </c>
      <c r="O15" s="218">
        <v>1.21</v>
      </c>
      <c r="P15" s="218">
        <v>2</v>
      </c>
      <c r="Q15" s="218">
        <v>0.15</v>
      </c>
      <c r="R15" s="218">
        <v>0.49</v>
      </c>
      <c r="S15" s="218">
        <v>0.25</v>
      </c>
      <c r="T15" s="218">
        <v>0.63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1.78</v>
      </c>
      <c r="AD15" s="218">
        <v>0</v>
      </c>
      <c r="AE15" s="218">
        <v>0</v>
      </c>
      <c r="AF15" s="218">
        <v>0</v>
      </c>
      <c r="AG15" s="218">
        <v>46.55</v>
      </c>
      <c r="AH15" s="218">
        <v>0</v>
      </c>
      <c r="AI15" s="218">
        <v>0</v>
      </c>
      <c r="AJ15" s="218">
        <v>0</v>
      </c>
      <c r="AK15" s="218">
        <v>-0.44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1.0900000000000001</v>
      </c>
      <c r="L16" s="218">
        <v>3.12</v>
      </c>
      <c r="M16" s="218">
        <v>0.83</v>
      </c>
      <c r="N16" s="218">
        <v>0.54</v>
      </c>
      <c r="O16" s="218">
        <v>1.21</v>
      </c>
      <c r="P16" s="218">
        <v>2</v>
      </c>
      <c r="Q16" s="218">
        <v>0.15</v>
      </c>
      <c r="R16" s="218">
        <v>0.49</v>
      </c>
      <c r="S16" s="218">
        <v>0.25</v>
      </c>
      <c r="T16" s="218">
        <v>0.63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1.78</v>
      </c>
      <c r="AD16" s="218">
        <v>0</v>
      </c>
      <c r="AE16" s="218">
        <v>0</v>
      </c>
      <c r="AF16" s="218">
        <v>0</v>
      </c>
      <c r="AG16" s="218">
        <v>46.55</v>
      </c>
      <c r="AH16" s="218">
        <v>0</v>
      </c>
      <c r="AI16" s="218">
        <v>0</v>
      </c>
      <c r="AJ16" s="218">
        <v>0</v>
      </c>
      <c r="AK16" s="218">
        <v>-0.44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1.0900000000000001</v>
      </c>
      <c r="L17" s="218">
        <v>3.12</v>
      </c>
      <c r="M17" s="218">
        <v>0.83</v>
      </c>
      <c r="N17" s="218">
        <v>0.54</v>
      </c>
      <c r="O17" s="218">
        <v>1.21</v>
      </c>
      <c r="P17" s="218">
        <v>2</v>
      </c>
      <c r="Q17" s="218">
        <v>0.15</v>
      </c>
      <c r="R17" s="218">
        <v>0.49</v>
      </c>
      <c r="S17" s="218">
        <v>0.25</v>
      </c>
      <c r="T17" s="218">
        <v>0.63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1.78</v>
      </c>
      <c r="AD17" s="218">
        <v>0</v>
      </c>
      <c r="AE17" s="218">
        <v>0</v>
      </c>
      <c r="AF17" s="218">
        <v>0</v>
      </c>
      <c r="AG17" s="218">
        <v>46.55</v>
      </c>
      <c r="AH17" s="218">
        <v>0</v>
      </c>
      <c r="AI17" s="218">
        <v>0</v>
      </c>
      <c r="AJ17" s="218">
        <v>0</v>
      </c>
      <c r="AK17" s="218">
        <v>-0.44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1.0900000000000001</v>
      </c>
      <c r="L18" s="218">
        <v>3.12</v>
      </c>
      <c r="M18" s="218">
        <v>0.83</v>
      </c>
      <c r="N18" s="218">
        <v>0.54</v>
      </c>
      <c r="O18" s="218">
        <v>1.21</v>
      </c>
      <c r="P18" s="218">
        <v>2</v>
      </c>
      <c r="Q18" s="218">
        <v>0.15</v>
      </c>
      <c r="R18" s="218">
        <v>0.49</v>
      </c>
      <c r="S18" s="218">
        <v>0.25</v>
      </c>
      <c r="T18" s="218">
        <v>0.63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1.78</v>
      </c>
      <c r="AD18" s="218">
        <v>0</v>
      </c>
      <c r="AE18" s="218">
        <v>0</v>
      </c>
      <c r="AF18" s="218">
        <v>0</v>
      </c>
      <c r="AG18" s="218">
        <v>46.55</v>
      </c>
      <c r="AH18" s="218">
        <v>0</v>
      </c>
      <c r="AI18" s="218">
        <v>0</v>
      </c>
      <c r="AJ18" s="218">
        <v>0</v>
      </c>
      <c r="AK18" s="218">
        <v>-0.44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1.0900000000000001</v>
      </c>
      <c r="L19" s="218">
        <v>3.12</v>
      </c>
      <c r="M19" s="218">
        <v>0.83</v>
      </c>
      <c r="N19" s="218">
        <v>0.54</v>
      </c>
      <c r="O19" s="218">
        <v>1.21</v>
      </c>
      <c r="P19" s="218">
        <v>2</v>
      </c>
      <c r="Q19" s="218">
        <v>0.15</v>
      </c>
      <c r="R19" s="218">
        <v>0.49</v>
      </c>
      <c r="S19" s="218">
        <v>0.25</v>
      </c>
      <c r="T19" s="218">
        <v>0.63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1.78</v>
      </c>
      <c r="AD19" s="218">
        <v>0</v>
      </c>
      <c r="AE19" s="218">
        <v>0</v>
      </c>
      <c r="AF19" s="218">
        <v>0</v>
      </c>
      <c r="AG19" s="218">
        <v>46.55</v>
      </c>
      <c r="AH19" s="218">
        <v>0</v>
      </c>
      <c r="AI19" s="218">
        <v>0</v>
      </c>
      <c r="AJ19" s="218">
        <v>0</v>
      </c>
      <c r="AK19" s="218">
        <v>-0.44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1.0900000000000001</v>
      </c>
      <c r="L20" s="218">
        <v>3.12</v>
      </c>
      <c r="M20" s="218">
        <v>0.83</v>
      </c>
      <c r="N20" s="218">
        <v>0.54</v>
      </c>
      <c r="O20" s="218">
        <v>1.21</v>
      </c>
      <c r="P20" s="218">
        <v>2</v>
      </c>
      <c r="Q20" s="218">
        <v>0.15</v>
      </c>
      <c r="R20" s="218">
        <v>0.49</v>
      </c>
      <c r="S20" s="218">
        <v>0.25</v>
      </c>
      <c r="T20" s="218">
        <v>0.63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1.73</v>
      </c>
      <c r="AD20" s="218">
        <v>0</v>
      </c>
      <c r="AE20" s="218">
        <v>0</v>
      </c>
      <c r="AF20" s="218">
        <v>0</v>
      </c>
      <c r="AG20" s="218">
        <v>46.55</v>
      </c>
      <c r="AH20" s="218">
        <v>0</v>
      </c>
      <c r="AI20" s="218">
        <v>0</v>
      </c>
      <c r="AJ20" s="218">
        <v>0</v>
      </c>
      <c r="AK20" s="218">
        <v>-0.44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1.0900000000000001</v>
      </c>
      <c r="L21" s="218">
        <v>3.12</v>
      </c>
      <c r="M21" s="218">
        <v>0.83</v>
      </c>
      <c r="N21" s="218">
        <v>0.54</v>
      </c>
      <c r="O21" s="218">
        <v>1.21</v>
      </c>
      <c r="P21" s="218">
        <v>2</v>
      </c>
      <c r="Q21" s="218">
        <v>0.15</v>
      </c>
      <c r="R21" s="218">
        <v>0.49</v>
      </c>
      <c r="S21" s="218">
        <v>0.25</v>
      </c>
      <c r="T21" s="218">
        <v>0.63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1.73</v>
      </c>
      <c r="AD21" s="218">
        <v>0</v>
      </c>
      <c r="AE21" s="218">
        <v>0</v>
      </c>
      <c r="AF21" s="218">
        <v>0</v>
      </c>
      <c r="AG21" s="218">
        <v>46.55</v>
      </c>
      <c r="AH21" s="218">
        <v>0</v>
      </c>
      <c r="AI21" s="218">
        <v>0</v>
      </c>
      <c r="AJ21" s="218">
        <v>0</v>
      </c>
      <c r="AK21" s="218">
        <v>-0.44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1.0900000000000001</v>
      </c>
      <c r="L22" s="218">
        <v>3.12</v>
      </c>
      <c r="M22" s="218">
        <v>0.83</v>
      </c>
      <c r="N22" s="218">
        <v>0.54</v>
      </c>
      <c r="O22" s="218">
        <v>1.21</v>
      </c>
      <c r="P22" s="218">
        <v>2</v>
      </c>
      <c r="Q22" s="218">
        <v>0.15</v>
      </c>
      <c r="R22" s="218">
        <v>0.49</v>
      </c>
      <c r="S22" s="218">
        <v>0.25</v>
      </c>
      <c r="T22" s="218">
        <v>0.63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1.73</v>
      </c>
      <c r="AD22" s="218">
        <v>0</v>
      </c>
      <c r="AE22" s="218">
        <v>0</v>
      </c>
      <c r="AF22" s="218">
        <v>0</v>
      </c>
      <c r="AG22" s="218">
        <v>46.55</v>
      </c>
      <c r="AH22" s="218">
        <v>0</v>
      </c>
      <c r="AI22" s="218">
        <v>0</v>
      </c>
      <c r="AJ22" s="218">
        <v>0</v>
      </c>
      <c r="AK22" s="218">
        <v>-0.44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1.0900000000000001</v>
      </c>
      <c r="L23" s="218">
        <v>3.12</v>
      </c>
      <c r="M23" s="218">
        <v>0.83</v>
      </c>
      <c r="N23" s="218">
        <v>0.54</v>
      </c>
      <c r="O23" s="218">
        <v>1.21</v>
      </c>
      <c r="P23" s="218">
        <v>2</v>
      </c>
      <c r="Q23" s="218">
        <v>0.15</v>
      </c>
      <c r="R23" s="218">
        <v>0.49</v>
      </c>
      <c r="S23" s="218">
        <v>0.25</v>
      </c>
      <c r="T23" s="218">
        <v>0.63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1.73</v>
      </c>
      <c r="AD23" s="218">
        <v>0</v>
      </c>
      <c r="AE23" s="218">
        <v>0</v>
      </c>
      <c r="AF23" s="218">
        <v>0</v>
      </c>
      <c r="AG23" s="218">
        <v>46.55</v>
      </c>
      <c r="AH23" s="218">
        <v>0</v>
      </c>
      <c r="AI23" s="218">
        <v>0</v>
      </c>
      <c r="AJ23" s="218">
        <v>0</v>
      </c>
      <c r="AK23" s="218">
        <v>-0.44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1.0900000000000001</v>
      </c>
      <c r="L24" s="218">
        <v>3.12</v>
      </c>
      <c r="M24" s="218">
        <v>0.83</v>
      </c>
      <c r="N24" s="218">
        <v>0.54</v>
      </c>
      <c r="O24" s="218">
        <v>1.21</v>
      </c>
      <c r="P24" s="218">
        <v>2</v>
      </c>
      <c r="Q24" s="218">
        <v>0.15</v>
      </c>
      <c r="R24" s="218">
        <v>0.49</v>
      </c>
      <c r="S24" s="218">
        <v>0.25</v>
      </c>
      <c r="T24" s="218">
        <v>0.63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1.73</v>
      </c>
      <c r="AD24" s="218">
        <v>0</v>
      </c>
      <c r="AE24" s="218">
        <v>0</v>
      </c>
      <c r="AF24" s="218">
        <v>0</v>
      </c>
      <c r="AG24" s="218">
        <v>46.55</v>
      </c>
      <c r="AH24" s="218">
        <v>0</v>
      </c>
      <c r="AI24" s="218">
        <v>0</v>
      </c>
      <c r="AJ24" s="218">
        <v>0</v>
      </c>
      <c r="AK24" s="218">
        <v>-0.44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1.0900000000000001</v>
      </c>
      <c r="L25" s="218">
        <v>3.52</v>
      </c>
      <c r="M25" s="218">
        <v>0.83</v>
      </c>
      <c r="N25" s="218">
        <v>0.54</v>
      </c>
      <c r="O25" s="218">
        <v>1.21</v>
      </c>
      <c r="P25" s="218">
        <v>2</v>
      </c>
      <c r="Q25" s="218">
        <v>0.15</v>
      </c>
      <c r="R25" s="218">
        <v>0.49</v>
      </c>
      <c r="S25" s="218">
        <v>0.25</v>
      </c>
      <c r="T25" s="218">
        <v>0.63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1.73</v>
      </c>
      <c r="AD25" s="218">
        <v>0</v>
      </c>
      <c r="AE25" s="218">
        <v>0</v>
      </c>
      <c r="AF25" s="218">
        <v>0</v>
      </c>
      <c r="AG25" s="218">
        <v>46.55</v>
      </c>
      <c r="AH25" s="218">
        <v>0</v>
      </c>
      <c r="AI25" s="218">
        <v>0</v>
      </c>
      <c r="AJ25" s="218">
        <v>0</v>
      </c>
      <c r="AK25" s="218">
        <v>-0.44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1.0900000000000001</v>
      </c>
      <c r="L26" s="218">
        <v>3.52</v>
      </c>
      <c r="M26" s="218">
        <v>0.83</v>
      </c>
      <c r="N26" s="218">
        <v>0.54</v>
      </c>
      <c r="O26" s="218">
        <v>1.21</v>
      </c>
      <c r="P26" s="218">
        <v>2</v>
      </c>
      <c r="Q26" s="218">
        <v>0.15</v>
      </c>
      <c r="R26" s="218">
        <v>0.49</v>
      </c>
      <c r="S26" s="218">
        <v>0.25</v>
      </c>
      <c r="T26" s="218">
        <v>0.63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1.73</v>
      </c>
      <c r="AD26" s="218">
        <v>0</v>
      </c>
      <c r="AE26" s="218">
        <v>0</v>
      </c>
      <c r="AF26" s="218">
        <v>0</v>
      </c>
      <c r="AG26" s="218">
        <v>46.55</v>
      </c>
      <c r="AH26" s="218">
        <v>0</v>
      </c>
      <c r="AI26" s="218">
        <v>0</v>
      </c>
      <c r="AJ26" s="218">
        <v>0</v>
      </c>
      <c r="AK26" s="218">
        <v>-0.44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1.0900000000000001</v>
      </c>
      <c r="L27" s="218">
        <v>3.52</v>
      </c>
      <c r="M27" s="218">
        <v>0.83</v>
      </c>
      <c r="N27" s="218">
        <v>0.54</v>
      </c>
      <c r="O27" s="218">
        <v>1.21</v>
      </c>
      <c r="P27" s="218">
        <v>2</v>
      </c>
      <c r="Q27" s="218">
        <v>0.15</v>
      </c>
      <c r="R27" s="218">
        <v>0.51</v>
      </c>
      <c r="S27" s="218">
        <v>0.25</v>
      </c>
      <c r="T27" s="218">
        <v>0.63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1.78</v>
      </c>
      <c r="AD27" s="218">
        <v>0</v>
      </c>
      <c r="AE27" s="218">
        <v>0</v>
      </c>
      <c r="AF27" s="218">
        <v>0</v>
      </c>
      <c r="AG27" s="218">
        <v>46.55</v>
      </c>
      <c r="AH27" s="218">
        <v>0</v>
      </c>
      <c r="AI27" s="218">
        <v>0</v>
      </c>
      <c r="AJ27" s="218">
        <v>0</v>
      </c>
      <c r="AK27" s="218">
        <v>-0.44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1.0900000000000001</v>
      </c>
      <c r="L28" s="218">
        <v>3.52</v>
      </c>
      <c r="M28" s="218">
        <v>0.83</v>
      </c>
      <c r="N28" s="218">
        <v>0.54</v>
      </c>
      <c r="O28" s="218">
        <v>1.21</v>
      </c>
      <c r="P28" s="218">
        <v>2</v>
      </c>
      <c r="Q28" s="218">
        <v>0.15</v>
      </c>
      <c r="R28" s="218">
        <v>0.51</v>
      </c>
      <c r="S28" s="218">
        <v>0.25</v>
      </c>
      <c r="T28" s="218">
        <v>0.63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1.78</v>
      </c>
      <c r="AD28" s="218">
        <v>0</v>
      </c>
      <c r="AE28" s="218">
        <v>0</v>
      </c>
      <c r="AF28" s="218">
        <v>0</v>
      </c>
      <c r="AG28" s="218">
        <v>46.55</v>
      </c>
      <c r="AH28" s="218">
        <v>0</v>
      </c>
      <c r="AI28" s="218">
        <v>0</v>
      </c>
      <c r="AJ28" s="218">
        <v>0</v>
      </c>
      <c r="AK28" s="218">
        <v>-0.44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1.0900000000000001</v>
      </c>
      <c r="L29" s="218">
        <v>3.52</v>
      </c>
      <c r="M29" s="218">
        <v>0.83</v>
      </c>
      <c r="N29" s="218">
        <v>0.54</v>
      </c>
      <c r="O29" s="218">
        <v>1.21</v>
      </c>
      <c r="P29" s="218">
        <v>2</v>
      </c>
      <c r="Q29" s="218">
        <v>0.15</v>
      </c>
      <c r="R29" s="218">
        <v>0.51</v>
      </c>
      <c r="S29" s="218">
        <v>0.25</v>
      </c>
      <c r="T29" s="218">
        <v>0.63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1.78</v>
      </c>
      <c r="AD29" s="218">
        <v>0</v>
      </c>
      <c r="AE29" s="218">
        <v>0</v>
      </c>
      <c r="AF29" s="218">
        <v>0</v>
      </c>
      <c r="AG29" s="218">
        <v>46.55</v>
      </c>
      <c r="AH29" s="218">
        <v>0</v>
      </c>
      <c r="AI29" s="218">
        <v>0</v>
      </c>
      <c r="AJ29" s="218">
        <v>0</v>
      </c>
      <c r="AK29" s="218">
        <v>-0.44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1.0900000000000001</v>
      </c>
      <c r="L30" s="218">
        <v>3.52</v>
      </c>
      <c r="M30" s="218">
        <v>0.83</v>
      </c>
      <c r="N30" s="218">
        <v>0.54</v>
      </c>
      <c r="O30" s="218">
        <v>1.21</v>
      </c>
      <c r="P30" s="218">
        <v>2</v>
      </c>
      <c r="Q30" s="218">
        <v>0.15</v>
      </c>
      <c r="R30" s="218">
        <v>0.51</v>
      </c>
      <c r="S30" s="218">
        <v>0.25</v>
      </c>
      <c r="T30" s="218">
        <v>0.63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1.78</v>
      </c>
      <c r="AD30" s="218">
        <v>0</v>
      </c>
      <c r="AE30" s="218">
        <v>0</v>
      </c>
      <c r="AF30" s="218">
        <v>0</v>
      </c>
      <c r="AG30" s="218">
        <v>46.55</v>
      </c>
      <c r="AH30" s="218">
        <v>0</v>
      </c>
      <c r="AI30" s="218">
        <v>0</v>
      </c>
      <c r="AJ30" s="218">
        <v>0</v>
      </c>
      <c r="AK30" s="218">
        <v>-0.44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1.0900000000000001</v>
      </c>
      <c r="L31" s="218">
        <v>3.52</v>
      </c>
      <c r="M31" s="218">
        <v>0.83</v>
      </c>
      <c r="N31" s="218">
        <v>0.54</v>
      </c>
      <c r="O31" s="218">
        <v>1.21</v>
      </c>
      <c r="P31" s="218">
        <v>2</v>
      </c>
      <c r="Q31" s="218">
        <v>0.15</v>
      </c>
      <c r="R31" s="218">
        <v>0.51</v>
      </c>
      <c r="S31" s="218">
        <v>0.25</v>
      </c>
      <c r="T31" s="218">
        <v>0.63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1.73</v>
      </c>
      <c r="AD31" s="218">
        <v>0</v>
      </c>
      <c r="AE31" s="218">
        <v>0</v>
      </c>
      <c r="AF31" s="218">
        <v>0</v>
      </c>
      <c r="AG31" s="218">
        <v>46.55</v>
      </c>
      <c r="AH31" s="218">
        <v>0</v>
      </c>
      <c r="AI31" s="218">
        <v>0</v>
      </c>
      <c r="AJ31" s="218">
        <v>0</v>
      </c>
      <c r="AK31" s="218">
        <v>-0.44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1.0900000000000001</v>
      </c>
      <c r="L32" s="218">
        <v>3.52</v>
      </c>
      <c r="M32" s="218">
        <v>0.83</v>
      </c>
      <c r="N32" s="218">
        <v>0.54</v>
      </c>
      <c r="O32" s="218">
        <v>1.21</v>
      </c>
      <c r="P32" s="218">
        <v>2</v>
      </c>
      <c r="Q32" s="218">
        <v>0.15</v>
      </c>
      <c r="R32" s="218">
        <v>0.51</v>
      </c>
      <c r="S32" s="218">
        <v>0.25</v>
      </c>
      <c r="T32" s="218">
        <v>0.63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1.73</v>
      </c>
      <c r="AD32" s="218">
        <v>0</v>
      </c>
      <c r="AE32" s="218">
        <v>0</v>
      </c>
      <c r="AF32" s="218">
        <v>0</v>
      </c>
      <c r="AG32" s="218">
        <v>46.55</v>
      </c>
      <c r="AH32" s="218">
        <v>0</v>
      </c>
      <c r="AI32" s="218">
        <v>0</v>
      </c>
      <c r="AJ32" s="218">
        <v>0</v>
      </c>
      <c r="AK32" s="218">
        <v>-0.44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1.0900000000000001</v>
      </c>
      <c r="L33" s="218">
        <v>3.52</v>
      </c>
      <c r="M33" s="218">
        <v>0.83</v>
      </c>
      <c r="N33" s="218">
        <v>0.54</v>
      </c>
      <c r="O33" s="218">
        <v>1.21</v>
      </c>
      <c r="P33" s="218">
        <v>2</v>
      </c>
      <c r="Q33" s="218">
        <v>0.15</v>
      </c>
      <c r="R33" s="218">
        <v>0.51</v>
      </c>
      <c r="S33" s="218">
        <v>0.25</v>
      </c>
      <c r="T33" s="218">
        <v>0.63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1.73</v>
      </c>
      <c r="AD33" s="218">
        <v>0</v>
      </c>
      <c r="AE33" s="218">
        <v>0</v>
      </c>
      <c r="AF33" s="218">
        <v>0</v>
      </c>
      <c r="AG33" s="218">
        <v>46.55</v>
      </c>
      <c r="AH33" s="218">
        <v>0</v>
      </c>
      <c r="AI33" s="218">
        <v>0</v>
      </c>
      <c r="AJ33" s="218">
        <v>0</v>
      </c>
      <c r="AK33" s="218">
        <v>-0.44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1.0900000000000001</v>
      </c>
      <c r="L34" s="218">
        <v>3.52</v>
      </c>
      <c r="M34" s="218">
        <v>0.83</v>
      </c>
      <c r="N34" s="218">
        <v>0.54</v>
      </c>
      <c r="O34" s="218">
        <v>1.21</v>
      </c>
      <c r="P34" s="218">
        <v>2</v>
      </c>
      <c r="Q34" s="218">
        <v>0.15</v>
      </c>
      <c r="R34" s="218">
        <v>0.51</v>
      </c>
      <c r="S34" s="218">
        <v>0.25</v>
      </c>
      <c r="T34" s="218">
        <v>0.63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1.73</v>
      </c>
      <c r="AD34" s="218">
        <v>0</v>
      </c>
      <c r="AE34" s="218">
        <v>0</v>
      </c>
      <c r="AF34" s="218">
        <v>0</v>
      </c>
      <c r="AG34" s="218">
        <v>46.55</v>
      </c>
      <c r="AH34" s="218">
        <v>0</v>
      </c>
      <c r="AI34" s="218">
        <v>0</v>
      </c>
      <c r="AJ34" s="218">
        <v>0</v>
      </c>
      <c r="AK34" s="218">
        <v>-0.44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1.0900000000000001</v>
      </c>
      <c r="L35" s="218">
        <v>3.52</v>
      </c>
      <c r="M35" s="218">
        <v>0.83</v>
      </c>
      <c r="N35" s="218">
        <v>0.54</v>
      </c>
      <c r="O35" s="218">
        <v>1.21</v>
      </c>
      <c r="P35" s="218">
        <v>2</v>
      </c>
      <c r="Q35" s="218">
        <v>0.15</v>
      </c>
      <c r="R35" s="218">
        <v>0.51</v>
      </c>
      <c r="S35" s="218">
        <v>0.25</v>
      </c>
      <c r="T35" s="218">
        <v>0.63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1.73</v>
      </c>
      <c r="AD35" s="218">
        <v>0</v>
      </c>
      <c r="AE35" s="218">
        <v>0</v>
      </c>
      <c r="AF35" s="218">
        <v>0</v>
      </c>
      <c r="AG35" s="218">
        <v>46.55</v>
      </c>
      <c r="AH35" s="218">
        <v>0</v>
      </c>
      <c r="AI35" s="218">
        <v>0</v>
      </c>
      <c r="AJ35" s="218">
        <v>0</v>
      </c>
      <c r="AK35" s="218">
        <v>-0.44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1.0900000000000001</v>
      </c>
      <c r="L36" s="218">
        <v>3.52</v>
      </c>
      <c r="M36" s="218">
        <v>0.83</v>
      </c>
      <c r="N36" s="218">
        <v>0.54</v>
      </c>
      <c r="O36" s="218">
        <v>1.21</v>
      </c>
      <c r="P36" s="218">
        <v>2</v>
      </c>
      <c r="Q36" s="218">
        <v>0.15</v>
      </c>
      <c r="R36" s="218">
        <v>0.51</v>
      </c>
      <c r="S36" s="218">
        <v>0.25</v>
      </c>
      <c r="T36" s="218">
        <v>0.63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1.73</v>
      </c>
      <c r="AD36" s="218">
        <v>0</v>
      </c>
      <c r="AE36" s="218">
        <v>0</v>
      </c>
      <c r="AF36" s="218">
        <v>0</v>
      </c>
      <c r="AG36" s="218">
        <v>46.55</v>
      </c>
      <c r="AH36" s="218">
        <v>0</v>
      </c>
      <c r="AI36" s="218">
        <v>0</v>
      </c>
      <c r="AJ36" s="218">
        <v>0</v>
      </c>
      <c r="AK36" s="218">
        <v>-0.44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1.0900000000000001</v>
      </c>
      <c r="L37" s="218">
        <v>3.52</v>
      </c>
      <c r="M37" s="218">
        <v>0.83</v>
      </c>
      <c r="N37" s="218">
        <v>0.54</v>
      </c>
      <c r="O37" s="218">
        <v>1.21</v>
      </c>
      <c r="P37" s="218">
        <v>2</v>
      </c>
      <c r="Q37" s="218">
        <v>0.15</v>
      </c>
      <c r="R37" s="218">
        <v>0.51</v>
      </c>
      <c r="S37" s="218">
        <v>0.25</v>
      </c>
      <c r="T37" s="218">
        <v>0.63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1.73</v>
      </c>
      <c r="AD37" s="218">
        <v>0</v>
      </c>
      <c r="AE37" s="218">
        <v>0</v>
      </c>
      <c r="AF37" s="218">
        <v>0</v>
      </c>
      <c r="AG37" s="218">
        <v>46.55</v>
      </c>
      <c r="AH37" s="218">
        <v>0</v>
      </c>
      <c r="AI37" s="218">
        <v>0</v>
      </c>
      <c r="AJ37" s="218">
        <v>0</v>
      </c>
      <c r="AK37" s="218">
        <v>-0.44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1.0900000000000001</v>
      </c>
      <c r="L38" s="218">
        <v>3.52</v>
      </c>
      <c r="M38" s="218">
        <v>0.83</v>
      </c>
      <c r="N38" s="218">
        <v>0.54</v>
      </c>
      <c r="O38" s="218">
        <v>1.21</v>
      </c>
      <c r="P38" s="218">
        <v>2</v>
      </c>
      <c r="Q38" s="218">
        <v>0.15</v>
      </c>
      <c r="R38" s="218">
        <v>0.51</v>
      </c>
      <c r="S38" s="218">
        <v>0.25</v>
      </c>
      <c r="T38" s="218">
        <v>0.63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1.73</v>
      </c>
      <c r="AD38" s="218">
        <v>0</v>
      </c>
      <c r="AE38" s="218">
        <v>0</v>
      </c>
      <c r="AF38" s="218">
        <v>0</v>
      </c>
      <c r="AG38" s="218">
        <v>46.55</v>
      </c>
      <c r="AH38" s="218">
        <v>0</v>
      </c>
      <c r="AI38" s="218">
        <v>0</v>
      </c>
      <c r="AJ38" s="218">
        <v>0</v>
      </c>
      <c r="AK38" s="218">
        <v>-0.44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1.0900000000000001</v>
      </c>
      <c r="L39" s="218">
        <v>3.52</v>
      </c>
      <c r="M39" s="218">
        <v>0.83</v>
      </c>
      <c r="N39" s="218">
        <v>0.54</v>
      </c>
      <c r="O39" s="218">
        <v>1.21</v>
      </c>
      <c r="P39" s="218">
        <v>2</v>
      </c>
      <c r="Q39" s="218">
        <v>0.15</v>
      </c>
      <c r="R39" s="218">
        <v>0.51</v>
      </c>
      <c r="S39" s="218">
        <v>0.25</v>
      </c>
      <c r="T39" s="218">
        <v>0.63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1.73</v>
      </c>
      <c r="AD39" s="218">
        <v>0</v>
      </c>
      <c r="AE39" s="218">
        <v>0</v>
      </c>
      <c r="AF39" s="218">
        <v>0</v>
      </c>
      <c r="AG39" s="218">
        <v>46.55</v>
      </c>
      <c r="AH39" s="218">
        <v>0</v>
      </c>
      <c r="AI39" s="218">
        <v>0</v>
      </c>
      <c r="AJ39" s="218">
        <v>0</v>
      </c>
      <c r="AK39" s="218">
        <v>-0.44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1.0900000000000001</v>
      </c>
      <c r="L40" s="218">
        <v>3.52</v>
      </c>
      <c r="M40" s="218">
        <v>0.83</v>
      </c>
      <c r="N40" s="218">
        <v>0.54</v>
      </c>
      <c r="O40" s="218">
        <v>1.21</v>
      </c>
      <c r="P40" s="218">
        <v>2</v>
      </c>
      <c r="Q40" s="218">
        <v>0.15</v>
      </c>
      <c r="R40" s="218">
        <v>0.51</v>
      </c>
      <c r="S40" s="218">
        <v>0.25</v>
      </c>
      <c r="T40" s="218">
        <v>0.63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1.73</v>
      </c>
      <c r="AD40" s="218">
        <v>0</v>
      </c>
      <c r="AE40" s="218">
        <v>0</v>
      </c>
      <c r="AF40" s="218">
        <v>0</v>
      </c>
      <c r="AG40" s="218">
        <v>46.55</v>
      </c>
      <c r="AH40" s="218">
        <v>0</v>
      </c>
      <c r="AI40" s="218">
        <v>0</v>
      </c>
      <c r="AJ40" s="218">
        <v>0</v>
      </c>
      <c r="AK40" s="218">
        <v>-0.44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1.0900000000000001</v>
      </c>
      <c r="L41" s="218">
        <v>3.52</v>
      </c>
      <c r="M41" s="218">
        <v>0.83</v>
      </c>
      <c r="N41" s="218">
        <v>0.54</v>
      </c>
      <c r="O41" s="218">
        <v>1.21</v>
      </c>
      <c r="P41" s="218">
        <v>2</v>
      </c>
      <c r="Q41" s="218">
        <v>0.15</v>
      </c>
      <c r="R41" s="218">
        <v>0.51</v>
      </c>
      <c r="S41" s="218">
        <v>0.25</v>
      </c>
      <c r="T41" s="218">
        <v>0.63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1.73</v>
      </c>
      <c r="AD41" s="218">
        <v>0</v>
      </c>
      <c r="AE41" s="218">
        <v>0</v>
      </c>
      <c r="AF41" s="218">
        <v>0</v>
      </c>
      <c r="AG41" s="218">
        <v>46.55</v>
      </c>
      <c r="AH41" s="218">
        <v>0</v>
      </c>
      <c r="AI41" s="218">
        <v>0</v>
      </c>
      <c r="AJ41" s="218">
        <v>0</v>
      </c>
      <c r="AK41" s="218">
        <v>-0.44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1.0900000000000001</v>
      </c>
      <c r="L42" s="218">
        <v>3.52</v>
      </c>
      <c r="M42" s="218">
        <v>0.83</v>
      </c>
      <c r="N42" s="218">
        <v>0.54</v>
      </c>
      <c r="O42" s="218">
        <v>1.21</v>
      </c>
      <c r="P42" s="218">
        <v>2</v>
      </c>
      <c r="Q42" s="218">
        <v>0.15</v>
      </c>
      <c r="R42" s="218">
        <v>0.51</v>
      </c>
      <c r="S42" s="218">
        <v>0.25</v>
      </c>
      <c r="T42" s="218">
        <v>0.63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1.73</v>
      </c>
      <c r="AD42" s="218">
        <v>0</v>
      </c>
      <c r="AE42" s="218">
        <v>0</v>
      </c>
      <c r="AF42" s="218">
        <v>0</v>
      </c>
      <c r="AG42" s="218">
        <v>45.42</v>
      </c>
      <c r="AH42" s="218">
        <v>0</v>
      </c>
      <c r="AI42" s="218">
        <v>0</v>
      </c>
      <c r="AJ42" s="218">
        <v>0</v>
      </c>
      <c r="AK42" s="218">
        <v>-0.44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1.0900000000000001</v>
      </c>
      <c r="L43" s="218">
        <v>3.52</v>
      </c>
      <c r="M43" s="218">
        <v>0.83</v>
      </c>
      <c r="N43" s="218">
        <v>0.54</v>
      </c>
      <c r="O43" s="218">
        <v>1.21</v>
      </c>
      <c r="P43" s="218">
        <v>2</v>
      </c>
      <c r="Q43" s="218">
        <v>0.15</v>
      </c>
      <c r="R43" s="218">
        <v>0.51</v>
      </c>
      <c r="S43" s="218">
        <v>0.25</v>
      </c>
      <c r="T43" s="218">
        <v>0.63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1.68</v>
      </c>
      <c r="AD43" s="218">
        <v>0</v>
      </c>
      <c r="AE43" s="218">
        <v>0</v>
      </c>
      <c r="AF43" s="218">
        <v>0</v>
      </c>
      <c r="AG43" s="218">
        <v>45.42</v>
      </c>
      <c r="AH43" s="218">
        <v>0</v>
      </c>
      <c r="AI43" s="218">
        <v>0</v>
      </c>
      <c r="AJ43" s="218">
        <v>0</v>
      </c>
      <c r="AK43" s="218">
        <v>-0.44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1.0900000000000001</v>
      </c>
      <c r="L44" s="218">
        <v>3.52</v>
      </c>
      <c r="M44" s="218">
        <v>0.83</v>
      </c>
      <c r="N44" s="218">
        <v>0.54</v>
      </c>
      <c r="O44" s="218">
        <v>1.21</v>
      </c>
      <c r="P44" s="218">
        <v>2</v>
      </c>
      <c r="Q44" s="218">
        <v>0.15</v>
      </c>
      <c r="R44" s="218">
        <v>0.51</v>
      </c>
      <c r="S44" s="218">
        <v>0.25</v>
      </c>
      <c r="T44" s="218">
        <v>0.63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1.68</v>
      </c>
      <c r="AD44" s="218">
        <v>0</v>
      </c>
      <c r="AE44" s="218">
        <v>0</v>
      </c>
      <c r="AF44" s="218">
        <v>0</v>
      </c>
      <c r="AG44" s="218">
        <v>45.42</v>
      </c>
      <c r="AH44" s="218">
        <v>0</v>
      </c>
      <c r="AI44" s="218">
        <v>0</v>
      </c>
      <c r="AJ44" s="218">
        <v>0</v>
      </c>
      <c r="AK44" s="218">
        <v>-0.44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1.0900000000000001</v>
      </c>
      <c r="L45" s="218">
        <v>3.52</v>
      </c>
      <c r="M45" s="218">
        <v>0.83</v>
      </c>
      <c r="N45" s="218">
        <v>0.54</v>
      </c>
      <c r="O45" s="218">
        <v>1.21</v>
      </c>
      <c r="P45" s="218">
        <v>2</v>
      </c>
      <c r="Q45" s="218">
        <v>0.15</v>
      </c>
      <c r="R45" s="218">
        <v>0.51</v>
      </c>
      <c r="S45" s="218">
        <v>0.25</v>
      </c>
      <c r="T45" s="218">
        <v>0.63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1.68</v>
      </c>
      <c r="AD45" s="218">
        <v>0</v>
      </c>
      <c r="AE45" s="218">
        <v>0</v>
      </c>
      <c r="AF45" s="218">
        <v>0</v>
      </c>
      <c r="AG45" s="218">
        <v>45.42</v>
      </c>
      <c r="AH45" s="218">
        <v>0</v>
      </c>
      <c r="AI45" s="218">
        <v>0</v>
      </c>
      <c r="AJ45" s="218">
        <v>0</v>
      </c>
      <c r="AK45" s="218">
        <v>-0.44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1.0900000000000001</v>
      </c>
      <c r="L46" s="218">
        <v>3.52</v>
      </c>
      <c r="M46" s="218">
        <v>0.83</v>
      </c>
      <c r="N46" s="218">
        <v>0.54</v>
      </c>
      <c r="O46" s="218">
        <v>1.21</v>
      </c>
      <c r="P46" s="218">
        <v>2</v>
      </c>
      <c r="Q46" s="218">
        <v>0.15</v>
      </c>
      <c r="R46" s="218">
        <v>0.51</v>
      </c>
      <c r="S46" s="218">
        <v>0.25</v>
      </c>
      <c r="T46" s="218">
        <v>0.63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1.68</v>
      </c>
      <c r="AD46" s="218">
        <v>0</v>
      </c>
      <c r="AE46" s="218">
        <v>0</v>
      </c>
      <c r="AF46" s="218">
        <v>0</v>
      </c>
      <c r="AG46" s="218">
        <v>44.52</v>
      </c>
      <c r="AH46" s="218">
        <v>0</v>
      </c>
      <c r="AI46" s="218">
        <v>0</v>
      </c>
      <c r="AJ46" s="218">
        <v>0</v>
      </c>
      <c r="AK46" s="218">
        <v>-0.44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1.0900000000000001</v>
      </c>
      <c r="L47" s="218">
        <v>3.52</v>
      </c>
      <c r="M47" s="218">
        <v>0.83</v>
      </c>
      <c r="N47" s="218">
        <v>0.54</v>
      </c>
      <c r="O47" s="218">
        <v>1.21</v>
      </c>
      <c r="P47" s="218">
        <v>2</v>
      </c>
      <c r="Q47" s="218">
        <v>0.15</v>
      </c>
      <c r="R47" s="218">
        <v>0.51</v>
      </c>
      <c r="S47" s="218">
        <v>0.25</v>
      </c>
      <c r="T47" s="218">
        <v>0.63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1.68</v>
      </c>
      <c r="AD47" s="218">
        <v>0</v>
      </c>
      <c r="AE47" s="218">
        <v>0</v>
      </c>
      <c r="AF47" s="218">
        <v>0</v>
      </c>
      <c r="AG47" s="218">
        <v>44.52</v>
      </c>
      <c r="AH47" s="218">
        <v>0</v>
      </c>
      <c r="AI47" s="218">
        <v>0</v>
      </c>
      <c r="AJ47" s="218">
        <v>0</v>
      </c>
      <c r="AK47" s="218">
        <v>-0.44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1.0900000000000001</v>
      </c>
      <c r="L48" s="218">
        <v>3.52</v>
      </c>
      <c r="M48" s="218">
        <v>0.83</v>
      </c>
      <c r="N48" s="218">
        <v>0.54</v>
      </c>
      <c r="O48" s="218">
        <v>1.21</v>
      </c>
      <c r="P48" s="218">
        <v>2</v>
      </c>
      <c r="Q48" s="218">
        <v>0.15</v>
      </c>
      <c r="R48" s="218">
        <v>0.51</v>
      </c>
      <c r="S48" s="218">
        <v>0.25</v>
      </c>
      <c r="T48" s="218">
        <v>0.63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1.63</v>
      </c>
      <c r="AD48" s="218">
        <v>0</v>
      </c>
      <c r="AE48" s="218">
        <v>0</v>
      </c>
      <c r="AF48" s="218">
        <v>0</v>
      </c>
      <c r="AG48" s="218">
        <v>44.52</v>
      </c>
      <c r="AH48" s="218">
        <v>0</v>
      </c>
      <c r="AI48" s="218">
        <v>0</v>
      </c>
      <c r="AJ48" s="218">
        <v>0</v>
      </c>
      <c r="AK48" s="218">
        <v>-0.44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1.0900000000000001</v>
      </c>
      <c r="L49" s="218">
        <v>3.52</v>
      </c>
      <c r="M49" s="218">
        <v>0.83</v>
      </c>
      <c r="N49" s="218">
        <v>0.54</v>
      </c>
      <c r="O49" s="218">
        <v>1.21</v>
      </c>
      <c r="P49" s="218">
        <v>2</v>
      </c>
      <c r="Q49" s="218">
        <v>0.15</v>
      </c>
      <c r="R49" s="218">
        <v>0.51</v>
      </c>
      <c r="S49" s="218">
        <v>0.25</v>
      </c>
      <c r="T49" s="218">
        <v>0.63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1.63</v>
      </c>
      <c r="AD49" s="218">
        <v>0</v>
      </c>
      <c r="AE49" s="218">
        <v>0</v>
      </c>
      <c r="AF49" s="218">
        <v>0</v>
      </c>
      <c r="AG49" s="218">
        <v>44.52</v>
      </c>
      <c r="AH49" s="218">
        <v>0</v>
      </c>
      <c r="AI49" s="218">
        <v>0</v>
      </c>
      <c r="AJ49" s="218">
        <v>0</v>
      </c>
      <c r="AK49" s="218">
        <v>-0.44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1.0900000000000001</v>
      </c>
      <c r="L50" s="218">
        <v>3.52</v>
      </c>
      <c r="M50" s="218">
        <v>0.83</v>
      </c>
      <c r="N50" s="218">
        <v>0.54</v>
      </c>
      <c r="O50" s="218">
        <v>1.21</v>
      </c>
      <c r="P50" s="218">
        <v>2</v>
      </c>
      <c r="Q50" s="218">
        <v>0.15</v>
      </c>
      <c r="R50" s="218">
        <v>0.51</v>
      </c>
      <c r="S50" s="218">
        <v>0.25</v>
      </c>
      <c r="T50" s="218">
        <v>0.63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1.63</v>
      </c>
      <c r="AD50" s="218">
        <v>0</v>
      </c>
      <c r="AE50" s="218">
        <v>0</v>
      </c>
      <c r="AF50" s="218">
        <v>0</v>
      </c>
      <c r="AG50" s="218">
        <v>44.52</v>
      </c>
      <c r="AH50" s="218">
        <v>0</v>
      </c>
      <c r="AI50" s="218">
        <v>0</v>
      </c>
      <c r="AJ50" s="218">
        <v>0</v>
      </c>
      <c r="AK50" s="218">
        <v>-0.44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1.0900000000000001</v>
      </c>
      <c r="L51" s="218">
        <v>3.52</v>
      </c>
      <c r="M51" s="218">
        <v>0.83</v>
      </c>
      <c r="N51" s="218">
        <v>0.54</v>
      </c>
      <c r="O51" s="218">
        <v>1.21</v>
      </c>
      <c r="P51" s="218">
        <v>2</v>
      </c>
      <c r="Q51" s="218">
        <v>0.15</v>
      </c>
      <c r="R51" s="218">
        <v>0.51</v>
      </c>
      <c r="S51" s="218">
        <v>0.25</v>
      </c>
      <c r="T51" s="218">
        <v>0.63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1.58</v>
      </c>
      <c r="AD51" s="218">
        <v>0</v>
      </c>
      <c r="AE51" s="218">
        <v>0</v>
      </c>
      <c r="AF51" s="218">
        <v>0</v>
      </c>
      <c r="AG51" s="218">
        <v>44.06</v>
      </c>
      <c r="AH51" s="218">
        <v>0</v>
      </c>
      <c r="AI51" s="218">
        <v>0</v>
      </c>
      <c r="AJ51" s="218">
        <v>0</v>
      </c>
      <c r="AK51" s="218">
        <v>-0.44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1.0900000000000001</v>
      </c>
      <c r="L52" s="218">
        <v>3.52</v>
      </c>
      <c r="M52" s="218">
        <v>0.83</v>
      </c>
      <c r="N52" s="218">
        <v>0.54</v>
      </c>
      <c r="O52" s="218">
        <v>1.21</v>
      </c>
      <c r="P52" s="218">
        <v>2</v>
      </c>
      <c r="Q52" s="218">
        <v>0.15</v>
      </c>
      <c r="R52" s="218">
        <v>0.51</v>
      </c>
      <c r="S52" s="218">
        <v>0.25</v>
      </c>
      <c r="T52" s="218">
        <v>0.63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1.58</v>
      </c>
      <c r="AD52" s="218">
        <v>0</v>
      </c>
      <c r="AE52" s="218">
        <v>0</v>
      </c>
      <c r="AF52" s="218">
        <v>0</v>
      </c>
      <c r="AG52" s="218">
        <v>44.06</v>
      </c>
      <c r="AH52" s="218">
        <v>0</v>
      </c>
      <c r="AI52" s="218">
        <v>0</v>
      </c>
      <c r="AJ52" s="218">
        <v>0</v>
      </c>
      <c r="AK52" s="218">
        <v>-0.44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1.0900000000000001</v>
      </c>
      <c r="L53" s="218">
        <v>3.52</v>
      </c>
      <c r="M53" s="218">
        <v>0.83</v>
      </c>
      <c r="N53" s="218">
        <v>0.54</v>
      </c>
      <c r="O53" s="218">
        <v>1.21</v>
      </c>
      <c r="P53" s="218">
        <v>2</v>
      </c>
      <c r="Q53" s="218">
        <v>0.15</v>
      </c>
      <c r="R53" s="218">
        <v>0.51</v>
      </c>
      <c r="S53" s="218">
        <v>0.25</v>
      </c>
      <c r="T53" s="218">
        <v>0.63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1.58</v>
      </c>
      <c r="AD53" s="218">
        <v>0</v>
      </c>
      <c r="AE53" s="218">
        <v>0</v>
      </c>
      <c r="AF53" s="218">
        <v>0</v>
      </c>
      <c r="AG53" s="218">
        <v>44.06</v>
      </c>
      <c r="AH53" s="218">
        <v>0</v>
      </c>
      <c r="AI53" s="218">
        <v>0</v>
      </c>
      <c r="AJ53" s="218">
        <v>0</v>
      </c>
      <c r="AK53" s="218">
        <v>-0.44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1.0900000000000001</v>
      </c>
      <c r="L54" s="218">
        <v>3.52</v>
      </c>
      <c r="M54" s="218">
        <v>0.83</v>
      </c>
      <c r="N54" s="218">
        <v>0.54</v>
      </c>
      <c r="O54" s="218">
        <v>1.21</v>
      </c>
      <c r="P54" s="218">
        <v>2</v>
      </c>
      <c r="Q54" s="218">
        <v>0.15</v>
      </c>
      <c r="R54" s="218">
        <v>0.51</v>
      </c>
      <c r="S54" s="218">
        <v>0.25</v>
      </c>
      <c r="T54" s="218">
        <v>0.63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1.58</v>
      </c>
      <c r="AD54" s="218">
        <v>0</v>
      </c>
      <c r="AE54" s="218">
        <v>0</v>
      </c>
      <c r="AF54" s="218">
        <v>0</v>
      </c>
      <c r="AG54" s="218">
        <v>44.06</v>
      </c>
      <c r="AH54" s="218">
        <v>0</v>
      </c>
      <c r="AI54" s="218">
        <v>0</v>
      </c>
      <c r="AJ54" s="218">
        <v>0</v>
      </c>
      <c r="AK54" s="218">
        <v>-0.44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1.0900000000000001</v>
      </c>
      <c r="L55" s="218">
        <v>3.52</v>
      </c>
      <c r="M55" s="218">
        <v>0.83</v>
      </c>
      <c r="N55" s="218">
        <v>0.54</v>
      </c>
      <c r="O55" s="218">
        <v>1.21</v>
      </c>
      <c r="P55" s="218">
        <v>2</v>
      </c>
      <c r="Q55" s="218">
        <v>0.15</v>
      </c>
      <c r="R55" s="218">
        <v>0.51</v>
      </c>
      <c r="S55" s="218">
        <v>0.25</v>
      </c>
      <c r="T55" s="218">
        <v>0.63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1.58</v>
      </c>
      <c r="AD55" s="218">
        <v>0</v>
      </c>
      <c r="AE55" s="218">
        <v>0</v>
      </c>
      <c r="AF55" s="218">
        <v>0</v>
      </c>
      <c r="AG55" s="218">
        <v>44.06</v>
      </c>
      <c r="AH55" s="218">
        <v>0</v>
      </c>
      <c r="AI55" s="218">
        <v>0</v>
      </c>
      <c r="AJ55" s="218">
        <v>0</v>
      </c>
      <c r="AK55" s="218">
        <v>-0.44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1.0900000000000001</v>
      </c>
      <c r="L56" s="218">
        <v>3.52</v>
      </c>
      <c r="M56" s="218">
        <v>0.83</v>
      </c>
      <c r="N56" s="218">
        <v>0.54</v>
      </c>
      <c r="O56" s="218">
        <v>1.21</v>
      </c>
      <c r="P56" s="218">
        <v>2</v>
      </c>
      <c r="Q56" s="218">
        <v>0.15</v>
      </c>
      <c r="R56" s="218">
        <v>0.51</v>
      </c>
      <c r="S56" s="218">
        <v>0.25</v>
      </c>
      <c r="T56" s="218">
        <v>0.63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1.58</v>
      </c>
      <c r="AD56" s="218">
        <v>0</v>
      </c>
      <c r="AE56" s="218">
        <v>0</v>
      </c>
      <c r="AF56" s="218">
        <v>0</v>
      </c>
      <c r="AG56" s="218">
        <v>44.06</v>
      </c>
      <c r="AH56" s="218">
        <v>0</v>
      </c>
      <c r="AI56" s="218">
        <v>0</v>
      </c>
      <c r="AJ56" s="218">
        <v>0</v>
      </c>
      <c r="AK56" s="218">
        <v>-0.44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1.0900000000000001</v>
      </c>
      <c r="L57" s="218">
        <v>3.52</v>
      </c>
      <c r="M57" s="218">
        <v>0.83</v>
      </c>
      <c r="N57" s="218">
        <v>0.54</v>
      </c>
      <c r="O57" s="218">
        <v>1.21</v>
      </c>
      <c r="P57" s="218">
        <v>2</v>
      </c>
      <c r="Q57" s="218">
        <v>0.15</v>
      </c>
      <c r="R57" s="218">
        <v>0.51</v>
      </c>
      <c r="S57" s="218">
        <v>0.25</v>
      </c>
      <c r="T57" s="218">
        <v>0.63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1.58</v>
      </c>
      <c r="AD57" s="218">
        <v>0</v>
      </c>
      <c r="AE57" s="218">
        <v>0</v>
      </c>
      <c r="AF57" s="218">
        <v>0</v>
      </c>
      <c r="AG57" s="218">
        <v>44.06</v>
      </c>
      <c r="AH57" s="218">
        <v>0</v>
      </c>
      <c r="AI57" s="218">
        <v>0</v>
      </c>
      <c r="AJ57" s="218">
        <v>0</v>
      </c>
      <c r="AK57" s="218">
        <v>-0.44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1.0900000000000001</v>
      </c>
      <c r="L58" s="218">
        <v>3.52</v>
      </c>
      <c r="M58" s="218">
        <v>0.83</v>
      </c>
      <c r="N58" s="218">
        <v>0.54</v>
      </c>
      <c r="O58" s="218">
        <v>1.21</v>
      </c>
      <c r="P58" s="218">
        <v>2</v>
      </c>
      <c r="Q58" s="218">
        <v>0.15</v>
      </c>
      <c r="R58" s="218">
        <v>0.51</v>
      </c>
      <c r="S58" s="218">
        <v>0.25</v>
      </c>
      <c r="T58" s="218">
        <v>0.63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1.58</v>
      </c>
      <c r="AD58" s="218">
        <v>0</v>
      </c>
      <c r="AE58" s="218">
        <v>0</v>
      </c>
      <c r="AF58" s="218">
        <v>0</v>
      </c>
      <c r="AG58" s="218">
        <v>44.06</v>
      </c>
      <c r="AH58" s="218">
        <v>0</v>
      </c>
      <c r="AI58" s="218">
        <v>0</v>
      </c>
      <c r="AJ58" s="218">
        <v>0</v>
      </c>
      <c r="AK58" s="218">
        <v>-0.44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1.0900000000000001</v>
      </c>
      <c r="L59" s="218">
        <v>3.52</v>
      </c>
      <c r="M59" s="218">
        <v>0.83</v>
      </c>
      <c r="N59" s="218">
        <v>0.54</v>
      </c>
      <c r="O59" s="218">
        <v>1.21</v>
      </c>
      <c r="P59" s="218">
        <v>2</v>
      </c>
      <c r="Q59" s="218">
        <v>0.15</v>
      </c>
      <c r="R59" s="218">
        <v>0.51</v>
      </c>
      <c r="S59" s="218">
        <v>0.25</v>
      </c>
      <c r="T59" s="218">
        <v>0.63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1.58</v>
      </c>
      <c r="AD59" s="218">
        <v>0</v>
      </c>
      <c r="AE59" s="218">
        <v>0</v>
      </c>
      <c r="AF59" s="218">
        <v>0</v>
      </c>
      <c r="AG59" s="218">
        <v>44.99</v>
      </c>
      <c r="AH59" s="218">
        <v>0</v>
      </c>
      <c r="AI59" s="218">
        <v>0</v>
      </c>
      <c r="AJ59" s="218">
        <v>0</v>
      </c>
      <c r="AK59" s="218">
        <v>-0.44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1.0900000000000001</v>
      </c>
      <c r="L60" s="218">
        <v>3.52</v>
      </c>
      <c r="M60" s="218">
        <v>0.83</v>
      </c>
      <c r="N60" s="218">
        <v>0.54</v>
      </c>
      <c r="O60" s="218">
        <v>1.21</v>
      </c>
      <c r="P60" s="218">
        <v>2</v>
      </c>
      <c r="Q60" s="218">
        <v>0.15</v>
      </c>
      <c r="R60" s="218">
        <v>0.51</v>
      </c>
      <c r="S60" s="218">
        <v>0.25</v>
      </c>
      <c r="T60" s="218">
        <v>0.63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1.58</v>
      </c>
      <c r="AD60" s="218">
        <v>0</v>
      </c>
      <c r="AE60" s="218">
        <v>0</v>
      </c>
      <c r="AF60" s="218">
        <v>0</v>
      </c>
      <c r="AG60" s="218">
        <v>44.99</v>
      </c>
      <c r="AH60" s="218">
        <v>0</v>
      </c>
      <c r="AI60" s="218">
        <v>0</v>
      </c>
      <c r="AJ60" s="218">
        <v>0</v>
      </c>
      <c r="AK60" s="218">
        <v>-0.44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1.0900000000000001</v>
      </c>
      <c r="L61" s="218">
        <v>3.52</v>
      </c>
      <c r="M61" s="218">
        <v>0.83</v>
      </c>
      <c r="N61" s="218">
        <v>0.54</v>
      </c>
      <c r="O61" s="218">
        <v>1.21</v>
      </c>
      <c r="P61" s="218">
        <v>2</v>
      </c>
      <c r="Q61" s="218">
        <v>0.15</v>
      </c>
      <c r="R61" s="218">
        <v>0.51</v>
      </c>
      <c r="S61" s="218">
        <v>0.25</v>
      </c>
      <c r="T61" s="218">
        <v>0.63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1.58</v>
      </c>
      <c r="AD61" s="218">
        <v>0</v>
      </c>
      <c r="AE61" s="218">
        <v>0</v>
      </c>
      <c r="AF61" s="218">
        <v>0</v>
      </c>
      <c r="AG61" s="218">
        <v>44.99</v>
      </c>
      <c r="AH61" s="218">
        <v>0</v>
      </c>
      <c r="AI61" s="218">
        <v>0</v>
      </c>
      <c r="AJ61" s="218">
        <v>0</v>
      </c>
      <c r="AK61" s="218">
        <v>-0.44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1.0900000000000001</v>
      </c>
      <c r="L62" s="218">
        <v>3.52</v>
      </c>
      <c r="M62" s="218">
        <v>0.83</v>
      </c>
      <c r="N62" s="218">
        <v>0.54</v>
      </c>
      <c r="O62" s="218">
        <v>1.21</v>
      </c>
      <c r="P62" s="218">
        <v>2</v>
      </c>
      <c r="Q62" s="218">
        <v>0.15</v>
      </c>
      <c r="R62" s="218">
        <v>0.51</v>
      </c>
      <c r="S62" s="218">
        <v>0.25</v>
      </c>
      <c r="T62" s="218">
        <v>0.63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1.58</v>
      </c>
      <c r="AD62" s="218">
        <v>0</v>
      </c>
      <c r="AE62" s="218">
        <v>0</v>
      </c>
      <c r="AF62" s="218">
        <v>0</v>
      </c>
      <c r="AG62" s="218">
        <v>44.99</v>
      </c>
      <c r="AH62" s="218">
        <v>0</v>
      </c>
      <c r="AI62" s="218">
        <v>0</v>
      </c>
      <c r="AJ62" s="218">
        <v>0</v>
      </c>
      <c r="AK62" s="218">
        <v>-0.44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1.0900000000000001</v>
      </c>
      <c r="L63" s="218">
        <v>3.52</v>
      </c>
      <c r="M63" s="218">
        <v>0.83</v>
      </c>
      <c r="N63" s="218">
        <v>0.54</v>
      </c>
      <c r="O63" s="218">
        <v>1.21</v>
      </c>
      <c r="P63" s="218">
        <v>2</v>
      </c>
      <c r="Q63" s="218">
        <v>0.15</v>
      </c>
      <c r="R63" s="218">
        <v>0.51</v>
      </c>
      <c r="S63" s="218">
        <v>0.25</v>
      </c>
      <c r="T63" s="218">
        <v>0.63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1.58</v>
      </c>
      <c r="AD63" s="218">
        <v>0</v>
      </c>
      <c r="AE63" s="218">
        <v>0</v>
      </c>
      <c r="AF63" s="218">
        <v>0</v>
      </c>
      <c r="AG63" s="218">
        <v>44.99</v>
      </c>
      <c r="AH63" s="218">
        <v>0</v>
      </c>
      <c r="AI63" s="218">
        <v>0</v>
      </c>
      <c r="AJ63" s="218">
        <v>0</v>
      </c>
      <c r="AK63" s="218">
        <v>-0.44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1.0900000000000001</v>
      </c>
      <c r="L64" s="218">
        <v>3.52</v>
      </c>
      <c r="M64" s="218">
        <v>0.83</v>
      </c>
      <c r="N64" s="218">
        <v>0.54</v>
      </c>
      <c r="O64" s="218">
        <v>1.21</v>
      </c>
      <c r="P64" s="218">
        <v>2</v>
      </c>
      <c r="Q64" s="218">
        <v>0.15</v>
      </c>
      <c r="R64" s="218">
        <v>0.51</v>
      </c>
      <c r="S64" s="218">
        <v>0.25</v>
      </c>
      <c r="T64" s="218">
        <v>0.63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1.55</v>
      </c>
      <c r="AD64" s="218">
        <v>0</v>
      </c>
      <c r="AE64" s="218">
        <v>0</v>
      </c>
      <c r="AF64" s="218">
        <v>0</v>
      </c>
      <c r="AG64" s="218">
        <v>44.99</v>
      </c>
      <c r="AH64" s="218">
        <v>0</v>
      </c>
      <c r="AI64" s="218">
        <v>0</v>
      </c>
      <c r="AJ64" s="218">
        <v>0</v>
      </c>
      <c r="AK64" s="218">
        <v>-0.44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0.83</v>
      </c>
      <c r="N65" s="218">
        <v>0.54</v>
      </c>
      <c r="O65" s="218">
        <v>1.21</v>
      </c>
      <c r="P65" s="218">
        <v>2</v>
      </c>
      <c r="Q65" s="218">
        <v>0.15</v>
      </c>
      <c r="R65" s="218">
        <v>0.5</v>
      </c>
      <c r="S65" s="218">
        <v>0.25</v>
      </c>
      <c r="T65" s="218">
        <v>0.63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1.55</v>
      </c>
      <c r="AD65" s="218">
        <v>0</v>
      </c>
      <c r="AE65" s="218">
        <v>0</v>
      </c>
      <c r="AF65" s="218">
        <v>0</v>
      </c>
      <c r="AG65" s="218">
        <v>44.99</v>
      </c>
      <c r="AH65" s="218">
        <v>0</v>
      </c>
      <c r="AI65" s="218">
        <v>0</v>
      </c>
      <c r="AJ65" s="218">
        <v>0</v>
      </c>
      <c r="AK65" s="218">
        <v>-0.44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0.83</v>
      </c>
      <c r="N66" s="218">
        <v>0.54</v>
      </c>
      <c r="O66" s="218">
        <v>1.21</v>
      </c>
      <c r="P66" s="218">
        <v>2</v>
      </c>
      <c r="Q66" s="218">
        <v>0.15</v>
      </c>
      <c r="R66" s="218">
        <v>0.49</v>
      </c>
      <c r="S66" s="218">
        <v>0.25</v>
      </c>
      <c r="T66" s="218">
        <v>0.63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1.55</v>
      </c>
      <c r="AD66" s="218">
        <v>0</v>
      </c>
      <c r="AE66" s="218">
        <v>0</v>
      </c>
      <c r="AF66" s="218">
        <v>0</v>
      </c>
      <c r="AG66" s="218">
        <v>44.99</v>
      </c>
      <c r="AH66" s="218">
        <v>0</v>
      </c>
      <c r="AI66" s="218">
        <v>0</v>
      </c>
      <c r="AJ66" s="218">
        <v>0</v>
      </c>
      <c r="AK66" s="218">
        <v>-0.44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0.83</v>
      </c>
      <c r="N67" s="218">
        <v>0.54</v>
      </c>
      <c r="O67" s="218">
        <v>1.21</v>
      </c>
      <c r="P67" s="218">
        <v>2</v>
      </c>
      <c r="Q67" s="218">
        <v>0.15</v>
      </c>
      <c r="R67" s="218">
        <v>0.49</v>
      </c>
      <c r="S67" s="218">
        <v>0.25</v>
      </c>
      <c r="T67" s="218">
        <v>0.63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1.55</v>
      </c>
      <c r="AD67" s="218">
        <v>0</v>
      </c>
      <c r="AE67" s="218">
        <v>0</v>
      </c>
      <c r="AF67" s="218">
        <v>0</v>
      </c>
      <c r="AG67" s="218">
        <v>44.99</v>
      </c>
      <c r="AH67" s="218">
        <v>0</v>
      </c>
      <c r="AI67" s="218">
        <v>0</v>
      </c>
      <c r="AJ67" s="218">
        <v>0</v>
      </c>
      <c r="AK67" s="218">
        <v>-0.44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0.83</v>
      </c>
      <c r="N68" s="218">
        <v>0.54</v>
      </c>
      <c r="O68" s="218">
        <v>1.21</v>
      </c>
      <c r="P68" s="218">
        <v>2</v>
      </c>
      <c r="Q68" s="218">
        <v>0.15</v>
      </c>
      <c r="R68" s="218">
        <v>0.49</v>
      </c>
      <c r="S68" s="218">
        <v>0.25</v>
      </c>
      <c r="T68" s="218">
        <v>0.63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1.55</v>
      </c>
      <c r="AD68" s="218">
        <v>0</v>
      </c>
      <c r="AE68" s="218">
        <v>0</v>
      </c>
      <c r="AF68" s="218">
        <v>0</v>
      </c>
      <c r="AG68" s="218">
        <v>44.99</v>
      </c>
      <c r="AH68" s="218">
        <v>0</v>
      </c>
      <c r="AI68" s="218">
        <v>0</v>
      </c>
      <c r="AJ68" s="218">
        <v>0</v>
      </c>
      <c r="AK68" s="218">
        <v>-0.44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0.83</v>
      </c>
      <c r="N69" s="218">
        <v>0.54</v>
      </c>
      <c r="O69" s="218">
        <v>1.21</v>
      </c>
      <c r="P69" s="218">
        <v>2</v>
      </c>
      <c r="Q69" s="218">
        <v>0.15</v>
      </c>
      <c r="R69" s="218">
        <v>0.51</v>
      </c>
      <c r="S69" s="218">
        <v>0.25</v>
      </c>
      <c r="T69" s="218">
        <v>0.63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1.55</v>
      </c>
      <c r="AD69" s="218">
        <v>0</v>
      </c>
      <c r="AE69" s="218">
        <v>0</v>
      </c>
      <c r="AF69" s="218">
        <v>0</v>
      </c>
      <c r="AG69" s="218">
        <v>44.99</v>
      </c>
      <c r="AH69" s="218">
        <v>0</v>
      </c>
      <c r="AI69" s="218">
        <v>0</v>
      </c>
      <c r="AJ69" s="218">
        <v>0</v>
      </c>
      <c r="AK69" s="218">
        <v>-0.44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0.83</v>
      </c>
      <c r="N70" s="218">
        <v>0.54</v>
      </c>
      <c r="O70" s="218">
        <v>1.21</v>
      </c>
      <c r="P70" s="218">
        <v>2</v>
      </c>
      <c r="Q70" s="218">
        <v>0.15</v>
      </c>
      <c r="R70" s="218">
        <v>0.51</v>
      </c>
      <c r="S70" s="218">
        <v>0.25</v>
      </c>
      <c r="T70" s="218">
        <v>0.63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1.55</v>
      </c>
      <c r="AD70" s="218">
        <v>0</v>
      </c>
      <c r="AE70" s="218">
        <v>0</v>
      </c>
      <c r="AF70" s="218">
        <v>0</v>
      </c>
      <c r="AG70" s="218">
        <v>44.99</v>
      </c>
      <c r="AH70" s="218">
        <v>0</v>
      </c>
      <c r="AI70" s="218">
        <v>0</v>
      </c>
      <c r="AJ70" s="218">
        <v>0</v>
      </c>
      <c r="AK70" s="218">
        <v>-0.44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0.83</v>
      </c>
      <c r="N71" s="218">
        <v>0.54</v>
      </c>
      <c r="O71" s="218">
        <v>1.21</v>
      </c>
      <c r="P71" s="218">
        <v>2</v>
      </c>
      <c r="Q71" s="218">
        <v>0.15</v>
      </c>
      <c r="R71" s="218">
        <v>0.51</v>
      </c>
      <c r="S71" s="218">
        <v>0.25</v>
      </c>
      <c r="T71" s="218">
        <v>0.61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1.55</v>
      </c>
      <c r="AD71" s="218">
        <v>0</v>
      </c>
      <c r="AE71" s="218">
        <v>0</v>
      </c>
      <c r="AF71" s="218">
        <v>0</v>
      </c>
      <c r="AG71" s="218">
        <v>44.99</v>
      </c>
      <c r="AH71" s="218">
        <v>0</v>
      </c>
      <c r="AI71" s="218">
        <v>0</v>
      </c>
      <c r="AJ71" s="218">
        <v>0</v>
      </c>
      <c r="AK71" s="218">
        <v>-0.44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0.83</v>
      </c>
      <c r="N72" s="218">
        <v>0.54</v>
      </c>
      <c r="O72" s="218">
        <v>1.21</v>
      </c>
      <c r="P72" s="218">
        <v>2</v>
      </c>
      <c r="Q72" s="218">
        <v>0.15</v>
      </c>
      <c r="R72" s="218">
        <v>0.51</v>
      </c>
      <c r="S72" s="218">
        <v>0.25</v>
      </c>
      <c r="T72" s="218">
        <v>0.61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1.55</v>
      </c>
      <c r="AD72" s="218">
        <v>0</v>
      </c>
      <c r="AE72" s="218">
        <v>0</v>
      </c>
      <c r="AF72" s="218">
        <v>0</v>
      </c>
      <c r="AG72" s="218">
        <v>44.99</v>
      </c>
      <c r="AH72" s="218">
        <v>0</v>
      </c>
      <c r="AI72" s="218">
        <v>0</v>
      </c>
      <c r="AJ72" s="218">
        <v>0</v>
      </c>
      <c r="AK72" s="218">
        <v>-0.44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0.83</v>
      </c>
      <c r="N73" s="218">
        <v>0.54</v>
      </c>
      <c r="O73" s="218">
        <v>1.21</v>
      </c>
      <c r="P73" s="218">
        <v>2</v>
      </c>
      <c r="Q73" s="218">
        <v>0.15</v>
      </c>
      <c r="R73" s="218">
        <v>0.51</v>
      </c>
      <c r="S73" s="218">
        <v>0.25</v>
      </c>
      <c r="T73" s="218">
        <v>0.61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1.58</v>
      </c>
      <c r="AD73" s="218">
        <v>0</v>
      </c>
      <c r="AE73" s="218">
        <v>0</v>
      </c>
      <c r="AF73" s="218">
        <v>0</v>
      </c>
      <c r="AG73" s="218">
        <v>46.17</v>
      </c>
      <c r="AH73" s="218">
        <v>0</v>
      </c>
      <c r="AI73" s="218">
        <v>0</v>
      </c>
      <c r="AJ73" s="218">
        <v>0</v>
      </c>
      <c r="AK73" s="218">
        <v>-0.44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0.83</v>
      </c>
      <c r="N74" s="218">
        <v>0.54</v>
      </c>
      <c r="O74" s="218">
        <v>1.21</v>
      </c>
      <c r="P74" s="218">
        <v>2</v>
      </c>
      <c r="Q74" s="218">
        <v>0.15</v>
      </c>
      <c r="R74" s="218">
        <v>0.51</v>
      </c>
      <c r="S74" s="218">
        <v>0.25</v>
      </c>
      <c r="T74" s="218">
        <v>0.61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1.58</v>
      </c>
      <c r="AD74" s="218">
        <v>0</v>
      </c>
      <c r="AE74" s="218">
        <v>0</v>
      </c>
      <c r="AF74" s="218">
        <v>0</v>
      </c>
      <c r="AG74" s="218">
        <v>46.17</v>
      </c>
      <c r="AH74" s="218">
        <v>0</v>
      </c>
      <c r="AI74" s="218">
        <v>0</v>
      </c>
      <c r="AJ74" s="218">
        <v>0</v>
      </c>
      <c r="AK74" s="218">
        <v>-0.44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0.84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0.83</v>
      </c>
      <c r="N75" s="218">
        <v>0.54</v>
      </c>
      <c r="O75" s="218">
        <v>1.21</v>
      </c>
      <c r="P75" s="218">
        <v>2</v>
      </c>
      <c r="Q75" s="218">
        <v>0.15</v>
      </c>
      <c r="R75" s="218">
        <v>0.5</v>
      </c>
      <c r="S75" s="218">
        <v>0.25</v>
      </c>
      <c r="T75" s="218">
        <v>0.61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1.58</v>
      </c>
      <c r="AD75" s="218">
        <v>0</v>
      </c>
      <c r="AE75" s="218">
        <v>0</v>
      </c>
      <c r="AF75" s="218">
        <v>0</v>
      </c>
      <c r="AG75" s="218">
        <v>47.27</v>
      </c>
      <c r="AH75" s="218">
        <v>0</v>
      </c>
      <c r="AI75" s="218">
        <v>0</v>
      </c>
      <c r="AJ75" s="218">
        <v>0</v>
      </c>
      <c r="AK75" s="218">
        <v>-0.44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0.84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0.83</v>
      </c>
      <c r="N76" s="218">
        <v>0.54</v>
      </c>
      <c r="O76" s="218">
        <v>1.21</v>
      </c>
      <c r="P76" s="218">
        <v>2</v>
      </c>
      <c r="Q76" s="218">
        <v>0.15</v>
      </c>
      <c r="R76" s="218">
        <v>0.49</v>
      </c>
      <c r="S76" s="218">
        <v>0.25</v>
      </c>
      <c r="T76" s="218">
        <v>0.61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1.58</v>
      </c>
      <c r="AD76" s="218">
        <v>0</v>
      </c>
      <c r="AE76" s="218">
        <v>0</v>
      </c>
      <c r="AF76" s="218">
        <v>0</v>
      </c>
      <c r="AG76" s="218">
        <v>47.27</v>
      </c>
      <c r="AH76" s="218">
        <v>0</v>
      </c>
      <c r="AI76" s="218">
        <v>0</v>
      </c>
      <c r="AJ76" s="218">
        <v>0</v>
      </c>
      <c r="AK76" s="218">
        <v>-0.44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0.84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0.83</v>
      </c>
      <c r="N77" s="218">
        <v>0.54</v>
      </c>
      <c r="O77" s="218">
        <v>1.21</v>
      </c>
      <c r="P77" s="218">
        <v>2</v>
      </c>
      <c r="Q77" s="218">
        <v>0.15</v>
      </c>
      <c r="R77" s="218">
        <v>0.49</v>
      </c>
      <c r="S77" s="218">
        <v>0.25</v>
      </c>
      <c r="T77" s="218">
        <v>0.61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1.58</v>
      </c>
      <c r="AD77" s="218">
        <v>0</v>
      </c>
      <c r="AE77" s="218">
        <v>0</v>
      </c>
      <c r="AF77" s="218">
        <v>0</v>
      </c>
      <c r="AG77" s="218">
        <v>47.87</v>
      </c>
      <c r="AH77" s="218">
        <v>0</v>
      </c>
      <c r="AI77" s="218">
        <v>0</v>
      </c>
      <c r="AJ77" s="218">
        <v>0</v>
      </c>
      <c r="AK77" s="218">
        <v>-0.44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0.84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0.83</v>
      </c>
      <c r="N78" s="218">
        <v>0.54</v>
      </c>
      <c r="O78" s="218">
        <v>1.21</v>
      </c>
      <c r="P78" s="218">
        <v>2</v>
      </c>
      <c r="Q78" s="218">
        <v>0.15</v>
      </c>
      <c r="R78" s="218">
        <v>0.49</v>
      </c>
      <c r="S78" s="218">
        <v>0.25</v>
      </c>
      <c r="T78" s="218">
        <v>0.61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1.58</v>
      </c>
      <c r="AD78" s="218">
        <v>0</v>
      </c>
      <c r="AE78" s="218">
        <v>0</v>
      </c>
      <c r="AF78" s="218">
        <v>0</v>
      </c>
      <c r="AG78" s="218">
        <v>47.87</v>
      </c>
      <c r="AH78" s="218">
        <v>0</v>
      </c>
      <c r="AI78" s="218">
        <v>0</v>
      </c>
      <c r="AJ78" s="218">
        <v>0</v>
      </c>
      <c r="AK78" s="218">
        <v>-0.44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0.18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0.83</v>
      </c>
      <c r="N79" s="218">
        <v>0.54</v>
      </c>
      <c r="O79" s="218">
        <v>1.21</v>
      </c>
      <c r="P79" s="218">
        <v>2</v>
      </c>
      <c r="Q79" s="218">
        <v>0.15</v>
      </c>
      <c r="R79" s="218">
        <v>0.49</v>
      </c>
      <c r="S79" s="218">
        <v>0.24</v>
      </c>
      <c r="T79" s="218">
        <v>0.53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1.58</v>
      </c>
      <c r="AD79" s="218">
        <v>0</v>
      </c>
      <c r="AE79" s="218">
        <v>0</v>
      </c>
      <c r="AF79" s="218">
        <v>0</v>
      </c>
      <c r="AG79" s="218">
        <v>47.87</v>
      </c>
      <c r="AH79" s="218">
        <v>0</v>
      </c>
      <c r="AI79" s="218">
        <v>0</v>
      </c>
      <c r="AJ79" s="218">
        <v>0</v>
      </c>
      <c r="AK79" s="218">
        <v>-0.44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0.83</v>
      </c>
      <c r="N80" s="218">
        <v>0.54</v>
      </c>
      <c r="O80" s="218">
        <v>1.21</v>
      </c>
      <c r="P80" s="218">
        <v>2</v>
      </c>
      <c r="Q80" s="218">
        <v>0.15</v>
      </c>
      <c r="R80" s="218">
        <v>0.49</v>
      </c>
      <c r="S80" s="218">
        <v>0.24</v>
      </c>
      <c r="T80" s="218">
        <v>0.57999999999999996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1.58</v>
      </c>
      <c r="AD80" s="218">
        <v>0</v>
      </c>
      <c r="AE80" s="218">
        <v>0</v>
      </c>
      <c r="AF80" s="218">
        <v>0</v>
      </c>
      <c r="AG80" s="218">
        <v>47.57</v>
      </c>
      <c r="AH80" s="218">
        <v>0</v>
      </c>
      <c r="AI80" s="218">
        <v>0</v>
      </c>
      <c r="AJ80" s="218">
        <v>0</v>
      </c>
      <c r="AK80" s="218">
        <v>-0.44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0.83</v>
      </c>
      <c r="N81" s="218">
        <v>0.54</v>
      </c>
      <c r="O81" s="218">
        <v>1.21</v>
      </c>
      <c r="P81" s="218">
        <v>2</v>
      </c>
      <c r="Q81" s="218">
        <v>0.15</v>
      </c>
      <c r="R81" s="218">
        <v>0.49</v>
      </c>
      <c r="S81" s="218">
        <v>0.24</v>
      </c>
      <c r="T81" s="218">
        <v>0.59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1.58</v>
      </c>
      <c r="AD81" s="218">
        <v>0</v>
      </c>
      <c r="AE81" s="218">
        <v>0</v>
      </c>
      <c r="AF81" s="218">
        <v>0</v>
      </c>
      <c r="AG81" s="218">
        <v>47.57</v>
      </c>
      <c r="AH81" s="218">
        <v>0</v>
      </c>
      <c r="AI81" s="218">
        <v>0</v>
      </c>
      <c r="AJ81" s="218">
        <v>0</v>
      </c>
      <c r="AK81" s="218">
        <v>-0.44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0.83</v>
      </c>
      <c r="N82" s="218">
        <v>0.54</v>
      </c>
      <c r="O82" s="218">
        <v>1.21</v>
      </c>
      <c r="P82" s="218">
        <v>2</v>
      </c>
      <c r="Q82" s="218">
        <v>0.15</v>
      </c>
      <c r="R82" s="218">
        <v>0.49</v>
      </c>
      <c r="S82" s="218">
        <v>0.24</v>
      </c>
      <c r="T82" s="218">
        <v>0.59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1.58</v>
      </c>
      <c r="AD82" s="218">
        <v>0</v>
      </c>
      <c r="AE82" s="218">
        <v>0</v>
      </c>
      <c r="AF82" s="218">
        <v>0</v>
      </c>
      <c r="AG82" s="218">
        <v>47.57</v>
      </c>
      <c r="AH82" s="218">
        <v>0</v>
      </c>
      <c r="AI82" s="218">
        <v>0</v>
      </c>
      <c r="AJ82" s="218">
        <v>0</v>
      </c>
      <c r="AK82" s="218">
        <v>-0.44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0.83</v>
      </c>
      <c r="N83" s="218">
        <v>0.54</v>
      </c>
      <c r="O83" s="218">
        <v>1.21</v>
      </c>
      <c r="P83" s="218">
        <v>2</v>
      </c>
      <c r="Q83" s="218">
        <v>0.15</v>
      </c>
      <c r="R83" s="218">
        <v>0.49</v>
      </c>
      <c r="S83" s="218">
        <v>0.23</v>
      </c>
      <c r="T83" s="218">
        <v>0.59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1.58</v>
      </c>
      <c r="AD83" s="218">
        <v>0</v>
      </c>
      <c r="AE83" s="218">
        <v>0</v>
      </c>
      <c r="AF83" s="218">
        <v>0</v>
      </c>
      <c r="AG83" s="218">
        <v>47.57</v>
      </c>
      <c r="AH83" s="218">
        <v>0</v>
      </c>
      <c r="AI83" s="218">
        <v>0</v>
      </c>
      <c r="AJ83" s="218">
        <v>0</v>
      </c>
      <c r="AK83" s="218">
        <v>-0.44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0.83</v>
      </c>
      <c r="N84" s="218">
        <v>0.54</v>
      </c>
      <c r="O84" s="218">
        <v>1.21</v>
      </c>
      <c r="P84" s="218">
        <v>2</v>
      </c>
      <c r="Q84" s="218">
        <v>0.15</v>
      </c>
      <c r="R84" s="218">
        <v>0.49</v>
      </c>
      <c r="S84" s="218">
        <v>0.24</v>
      </c>
      <c r="T84" s="218">
        <v>0.59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1.58</v>
      </c>
      <c r="AD84" s="218">
        <v>0</v>
      </c>
      <c r="AE84" s="218">
        <v>0</v>
      </c>
      <c r="AF84" s="218">
        <v>0</v>
      </c>
      <c r="AG84" s="218">
        <v>47.57</v>
      </c>
      <c r="AH84" s="218">
        <v>0</v>
      </c>
      <c r="AI84" s="218">
        <v>0</v>
      </c>
      <c r="AJ84" s="218">
        <v>0</v>
      </c>
      <c r="AK84" s="218">
        <v>-0.44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0.83</v>
      </c>
      <c r="N85" s="218">
        <v>0.54</v>
      </c>
      <c r="O85" s="218">
        <v>1.21</v>
      </c>
      <c r="P85" s="218">
        <v>2</v>
      </c>
      <c r="Q85" s="218">
        <v>0.15</v>
      </c>
      <c r="R85" s="218">
        <v>0.49</v>
      </c>
      <c r="S85" s="218">
        <v>0.24</v>
      </c>
      <c r="T85" s="218">
        <v>0.59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1.58</v>
      </c>
      <c r="AD85" s="218">
        <v>0</v>
      </c>
      <c r="AE85" s="218">
        <v>0</v>
      </c>
      <c r="AF85" s="218">
        <v>0</v>
      </c>
      <c r="AG85" s="218">
        <v>47.57</v>
      </c>
      <c r="AH85" s="218">
        <v>0</v>
      </c>
      <c r="AI85" s="218">
        <v>0</v>
      </c>
      <c r="AJ85" s="218">
        <v>0</v>
      </c>
      <c r="AK85" s="218">
        <v>-0.44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0.83</v>
      </c>
      <c r="N86" s="218">
        <v>0.54</v>
      </c>
      <c r="O86" s="218">
        <v>1.21</v>
      </c>
      <c r="P86" s="218">
        <v>2</v>
      </c>
      <c r="Q86" s="218">
        <v>0.15</v>
      </c>
      <c r="R86" s="218">
        <v>0.49</v>
      </c>
      <c r="S86" s="218">
        <v>0.24</v>
      </c>
      <c r="T86" s="218">
        <v>0.59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1.58</v>
      </c>
      <c r="AD86" s="218">
        <v>0</v>
      </c>
      <c r="AE86" s="218">
        <v>0</v>
      </c>
      <c r="AF86" s="218">
        <v>0</v>
      </c>
      <c r="AG86" s="218">
        <v>47.57</v>
      </c>
      <c r="AH86" s="218">
        <v>0</v>
      </c>
      <c r="AI86" s="218">
        <v>0</v>
      </c>
      <c r="AJ86" s="218">
        <v>0</v>
      </c>
      <c r="AK86" s="218">
        <v>-0.44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0.83</v>
      </c>
      <c r="N87" s="218">
        <v>0.54</v>
      </c>
      <c r="O87" s="218">
        <v>1.21</v>
      </c>
      <c r="P87" s="218">
        <v>2</v>
      </c>
      <c r="Q87" s="218">
        <v>0.15</v>
      </c>
      <c r="R87" s="218">
        <v>0.49</v>
      </c>
      <c r="S87" s="218">
        <v>0.24</v>
      </c>
      <c r="T87" s="218">
        <v>0.59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1.58</v>
      </c>
      <c r="AD87" s="218">
        <v>0</v>
      </c>
      <c r="AE87" s="218">
        <v>0</v>
      </c>
      <c r="AF87" s="218">
        <v>0</v>
      </c>
      <c r="AG87" s="218">
        <v>47.57</v>
      </c>
      <c r="AH87" s="218">
        <v>0</v>
      </c>
      <c r="AI87" s="218">
        <v>0</v>
      </c>
      <c r="AJ87" s="218">
        <v>0</v>
      </c>
      <c r="AK87" s="218">
        <v>-0.44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0.83</v>
      </c>
      <c r="N88" s="218">
        <v>0.54</v>
      </c>
      <c r="O88" s="218">
        <v>1.21</v>
      </c>
      <c r="P88" s="218">
        <v>2</v>
      </c>
      <c r="Q88" s="218">
        <v>0.15</v>
      </c>
      <c r="R88" s="218">
        <v>0.49</v>
      </c>
      <c r="S88" s="218">
        <v>0.24</v>
      </c>
      <c r="T88" s="218">
        <v>0.59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1.58</v>
      </c>
      <c r="AD88" s="218">
        <v>0</v>
      </c>
      <c r="AE88" s="218">
        <v>0</v>
      </c>
      <c r="AF88" s="218">
        <v>0</v>
      </c>
      <c r="AG88" s="218">
        <v>47.57</v>
      </c>
      <c r="AH88" s="218">
        <v>0</v>
      </c>
      <c r="AI88" s="218">
        <v>0</v>
      </c>
      <c r="AJ88" s="218">
        <v>0</v>
      </c>
      <c r="AK88" s="218">
        <v>-0.44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0.83</v>
      </c>
      <c r="N89" s="218">
        <v>0.54</v>
      </c>
      <c r="O89" s="218">
        <v>1.21</v>
      </c>
      <c r="P89" s="218">
        <v>2</v>
      </c>
      <c r="Q89" s="218">
        <v>0.15</v>
      </c>
      <c r="R89" s="218">
        <v>0.49</v>
      </c>
      <c r="S89" s="218">
        <v>0.24</v>
      </c>
      <c r="T89" s="218">
        <v>0.59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1.58</v>
      </c>
      <c r="AD89" s="218">
        <v>0</v>
      </c>
      <c r="AE89" s="218">
        <v>0</v>
      </c>
      <c r="AF89" s="218">
        <v>0</v>
      </c>
      <c r="AG89" s="218">
        <v>47.57</v>
      </c>
      <c r="AH89" s="218">
        <v>0</v>
      </c>
      <c r="AI89" s="218">
        <v>0</v>
      </c>
      <c r="AJ89" s="218">
        <v>0</v>
      </c>
      <c r="AK89" s="218">
        <v>-0.44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0.83</v>
      </c>
      <c r="N90" s="218">
        <v>0.54</v>
      </c>
      <c r="O90" s="218">
        <v>1.21</v>
      </c>
      <c r="P90" s="218">
        <v>2</v>
      </c>
      <c r="Q90" s="218">
        <v>0.15</v>
      </c>
      <c r="R90" s="218">
        <v>0.49</v>
      </c>
      <c r="S90" s="218">
        <v>0.24</v>
      </c>
      <c r="T90" s="218">
        <v>0.59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1.58</v>
      </c>
      <c r="AD90" s="218">
        <v>0</v>
      </c>
      <c r="AE90" s="218">
        <v>0</v>
      </c>
      <c r="AF90" s="218">
        <v>0</v>
      </c>
      <c r="AG90" s="218">
        <v>47.57</v>
      </c>
      <c r="AH90" s="218">
        <v>0</v>
      </c>
      <c r="AI90" s="218">
        <v>0</v>
      </c>
      <c r="AJ90" s="218">
        <v>0</v>
      </c>
      <c r="AK90" s="218">
        <v>-0.44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0.83</v>
      </c>
      <c r="N91" s="218">
        <v>0.54</v>
      </c>
      <c r="O91" s="218">
        <v>1.21</v>
      </c>
      <c r="P91" s="218">
        <v>2</v>
      </c>
      <c r="Q91" s="218">
        <v>0.15</v>
      </c>
      <c r="R91" s="218">
        <v>0.49</v>
      </c>
      <c r="S91" s="218">
        <v>0.24</v>
      </c>
      <c r="T91" s="218">
        <v>0.59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1.58</v>
      </c>
      <c r="AD91" s="218">
        <v>0</v>
      </c>
      <c r="AE91" s="218">
        <v>0</v>
      </c>
      <c r="AF91" s="218">
        <v>0</v>
      </c>
      <c r="AG91" s="218">
        <v>47.57</v>
      </c>
      <c r="AH91" s="218">
        <v>0</v>
      </c>
      <c r="AI91" s="218">
        <v>0</v>
      </c>
      <c r="AJ91" s="218">
        <v>0</v>
      </c>
      <c r="AK91" s="218">
        <v>-0.44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0.83</v>
      </c>
      <c r="N92" s="218">
        <v>0.54</v>
      </c>
      <c r="O92" s="218">
        <v>1.21</v>
      </c>
      <c r="P92" s="218">
        <v>2</v>
      </c>
      <c r="Q92" s="218">
        <v>0.15</v>
      </c>
      <c r="R92" s="218">
        <v>0.49</v>
      </c>
      <c r="S92" s="218">
        <v>0.24</v>
      </c>
      <c r="T92" s="218">
        <v>0.59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1.58</v>
      </c>
      <c r="AD92" s="218">
        <v>0</v>
      </c>
      <c r="AE92" s="218">
        <v>0</v>
      </c>
      <c r="AF92" s="218">
        <v>0</v>
      </c>
      <c r="AG92" s="218">
        <v>47.57</v>
      </c>
      <c r="AH92" s="218">
        <v>0</v>
      </c>
      <c r="AI92" s="218">
        <v>0</v>
      </c>
      <c r="AJ92" s="218">
        <v>0</v>
      </c>
      <c r="AK92" s="218">
        <v>-0.44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0.83</v>
      </c>
      <c r="N93" s="218">
        <v>0.54</v>
      </c>
      <c r="O93" s="218">
        <v>1.21</v>
      </c>
      <c r="P93" s="218">
        <v>2</v>
      </c>
      <c r="Q93" s="218">
        <v>0.15</v>
      </c>
      <c r="R93" s="218">
        <v>0.49</v>
      </c>
      <c r="S93" s="218">
        <v>0.24</v>
      </c>
      <c r="T93" s="218">
        <v>0.59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1.58</v>
      </c>
      <c r="AD93" s="218">
        <v>0</v>
      </c>
      <c r="AE93" s="218">
        <v>0</v>
      </c>
      <c r="AF93" s="218">
        <v>0</v>
      </c>
      <c r="AG93" s="218">
        <v>47.87</v>
      </c>
      <c r="AH93" s="218">
        <v>0</v>
      </c>
      <c r="AI93" s="218">
        <v>0</v>
      </c>
      <c r="AJ93" s="218">
        <v>0</v>
      </c>
      <c r="AK93" s="218">
        <v>-0.44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0.83</v>
      </c>
      <c r="N94" s="218">
        <v>0.54</v>
      </c>
      <c r="O94" s="218">
        <v>1.21</v>
      </c>
      <c r="P94" s="218">
        <v>2</v>
      </c>
      <c r="Q94" s="218">
        <v>0.15</v>
      </c>
      <c r="R94" s="218">
        <v>0.49</v>
      </c>
      <c r="S94" s="218">
        <v>0.24</v>
      </c>
      <c r="T94" s="218">
        <v>0.59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1.58</v>
      </c>
      <c r="AD94" s="218">
        <v>0</v>
      </c>
      <c r="AE94" s="218">
        <v>0</v>
      </c>
      <c r="AF94" s="218">
        <v>0</v>
      </c>
      <c r="AG94" s="218">
        <v>47.87</v>
      </c>
      <c r="AH94" s="218">
        <v>0</v>
      </c>
      <c r="AI94" s="218">
        <v>0</v>
      </c>
      <c r="AJ94" s="218">
        <v>0</v>
      </c>
      <c r="AK94" s="218">
        <v>-0.44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0.83</v>
      </c>
      <c r="N95" s="218">
        <v>0.54</v>
      </c>
      <c r="O95" s="218">
        <v>1.21</v>
      </c>
      <c r="P95" s="218">
        <v>2</v>
      </c>
      <c r="Q95" s="218">
        <v>0.15</v>
      </c>
      <c r="R95" s="218">
        <v>0.49</v>
      </c>
      <c r="S95" s="218">
        <v>0.24</v>
      </c>
      <c r="T95" s="218">
        <v>0.59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1.58</v>
      </c>
      <c r="AD95" s="218">
        <v>0</v>
      </c>
      <c r="AE95" s="218">
        <v>0</v>
      </c>
      <c r="AF95" s="218">
        <v>0</v>
      </c>
      <c r="AG95" s="218">
        <v>47.87</v>
      </c>
      <c r="AH95" s="218">
        <v>0</v>
      </c>
      <c r="AI95" s="218">
        <v>0</v>
      </c>
      <c r="AJ95" s="218">
        <v>0</v>
      </c>
      <c r="AK95" s="218">
        <v>-0.44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0.83</v>
      </c>
      <c r="N96" s="218">
        <v>0.54</v>
      </c>
      <c r="O96" s="218">
        <v>1.21</v>
      </c>
      <c r="P96" s="218">
        <v>2</v>
      </c>
      <c r="Q96" s="218">
        <v>0.15</v>
      </c>
      <c r="R96" s="218">
        <v>0.49</v>
      </c>
      <c r="S96" s="218">
        <v>0.24</v>
      </c>
      <c r="T96" s="218">
        <v>0.59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1.58</v>
      </c>
      <c r="AD96" s="218">
        <v>0</v>
      </c>
      <c r="AE96" s="218">
        <v>0</v>
      </c>
      <c r="AF96" s="218">
        <v>0</v>
      </c>
      <c r="AG96" s="218">
        <v>47.87</v>
      </c>
      <c r="AH96" s="218">
        <v>0</v>
      </c>
      <c r="AI96" s="218">
        <v>0</v>
      </c>
      <c r="AJ96" s="218">
        <v>0</v>
      </c>
      <c r="AK96" s="218">
        <v>-0.44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0.83</v>
      </c>
      <c r="N97" s="218">
        <v>0.54</v>
      </c>
      <c r="O97" s="218">
        <v>1.21</v>
      </c>
      <c r="P97" s="218">
        <v>2</v>
      </c>
      <c r="Q97" s="218">
        <v>0.15</v>
      </c>
      <c r="R97" s="218">
        <v>0.49</v>
      </c>
      <c r="S97" s="218">
        <v>0.24</v>
      </c>
      <c r="T97" s="218">
        <v>0.59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1.58</v>
      </c>
      <c r="AD97" s="218">
        <v>0</v>
      </c>
      <c r="AE97" s="218">
        <v>0</v>
      </c>
      <c r="AF97" s="218">
        <v>0</v>
      </c>
      <c r="AG97" s="218">
        <v>47.87</v>
      </c>
      <c r="AH97" s="218">
        <v>0</v>
      </c>
      <c r="AI97" s="218">
        <v>0</v>
      </c>
      <c r="AJ97" s="218">
        <v>0</v>
      </c>
      <c r="AK97" s="218">
        <v>-0.44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0.83</v>
      </c>
      <c r="N98" s="218">
        <v>0.54</v>
      </c>
      <c r="O98" s="218">
        <v>1.21</v>
      </c>
      <c r="P98" s="218">
        <v>2</v>
      </c>
      <c r="Q98" s="218">
        <v>0.15</v>
      </c>
      <c r="R98" s="218">
        <v>0.49</v>
      </c>
      <c r="S98" s="218">
        <v>0.24</v>
      </c>
      <c r="T98" s="218">
        <v>0.59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1.58</v>
      </c>
      <c r="AD98" s="218">
        <v>0</v>
      </c>
      <c r="AE98" s="218">
        <v>0</v>
      </c>
      <c r="AF98" s="218">
        <v>0</v>
      </c>
      <c r="AG98" s="218">
        <v>47.87</v>
      </c>
      <c r="AH98" s="218">
        <v>0</v>
      </c>
      <c r="AI98" s="218">
        <v>0</v>
      </c>
      <c r="AJ98" s="218">
        <v>0</v>
      </c>
      <c r="AK98" s="218">
        <v>-0.44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8.8500000000000004E-4</v>
      </c>
      <c r="E99">
        <f t="shared" si="0"/>
        <v>0</v>
      </c>
      <c r="F99">
        <f t="shared" si="0"/>
        <v>0</v>
      </c>
      <c r="G99">
        <f t="shared" si="0"/>
        <v>1.2500000000000001E-5</v>
      </c>
      <c r="H99">
        <f t="shared" si="0"/>
        <v>0</v>
      </c>
      <c r="I99">
        <f t="shared" si="0"/>
        <v>0</v>
      </c>
      <c r="J99">
        <f t="shared" si="0"/>
        <v>2.9999999999999997E-5</v>
      </c>
      <c r="K99">
        <f t="shared" si="0"/>
        <v>1.6895000000000028E-2</v>
      </c>
      <c r="L99">
        <f t="shared" si="0"/>
        <v>5.2345000000000044E-2</v>
      </c>
      <c r="M99">
        <f t="shared" si="0"/>
        <v>1.9919999999999969E-2</v>
      </c>
      <c r="N99">
        <f t="shared" si="0"/>
        <v>1.2959999999999984E-2</v>
      </c>
      <c r="O99">
        <f t="shared" si="0"/>
        <v>2.9039999999999941E-2</v>
      </c>
      <c r="P99">
        <f t="shared" si="0"/>
        <v>4.8000000000000001E-2</v>
      </c>
      <c r="Q99">
        <f t="shared" si="0"/>
        <v>3.600000000000006E-3</v>
      </c>
      <c r="R99">
        <f t="shared" si="0"/>
        <v>1.198500000000002E-2</v>
      </c>
      <c r="S99">
        <f t="shared" si="0"/>
        <v>5.9274999999999935E-3</v>
      </c>
      <c r="T99">
        <f t="shared" si="0"/>
        <v>1.481750000000002E-2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3.9665000000000047E-2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1.108797499999999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-1.0559999999999996E-2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9.16</v>
      </c>
      <c r="AH3" s="218">
        <v>0</v>
      </c>
      <c r="AI3" s="218">
        <v>0</v>
      </c>
      <c r="AJ3" s="218">
        <v>0</v>
      </c>
      <c r="AK3" s="218">
        <v>-0.11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9.16</v>
      </c>
      <c r="AH4" s="218">
        <v>0</v>
      </c>
      <c r="AI4" s="218">
        <v>0</v>
      </c>
      <c r="AJ4" s="218">
        <v>0</v>
      </c>
      <c r="AK4" s="218">
        <v>-0.11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9.16</v>
      </c>
      <c r="AH5" s="218">
        <v>0</v>
      </c>
      <c r="AI5" s="218">
        <v>0</v>
      </c>
      <c r="AJ5" s="218">
        <v>0</v>
      </c>
      <c r="AK5" s="218">
        <v>-0.11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9.16</v>
      </c>
      <c r="AH6" s="218">
        <v>0</v>
      </c>
      <c r="AI6" s="218">
        <v>0</v>
      </c>
      <c r="AJ6" s="218">
        <v>0</v>
      </c>
      <c r="AK6" s="218">
        <v>-0.11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9.31</v>
      </c>
      <c r="AH7" s="218">
        <v>0</v>
      </c>
      <c r="AI7" s="218">
        <v>0</v>
      </c>
      <c r="AJ7" s="218">
        <v>0</v>
      </c>
      <c r="AK7" s="218">
        <v>-0.11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9.31</v>
      </c>
      <c r="AH8" s="218">
        <v>0</v>
      </c>
      <c r="AI8" s="218">
        <v>0</v>
      </c>
      <c r="AJ8" s="218">
        <v>0</v>
      </c>
      <c r="AK8" s="218">
        <v>-0.11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9.31</v>
      </c>
      <c r="AH9" s="218">
        <v>0</v>
      </c>
      <c r="AI9" s="218">
        <v>0</v>
      </c>
      <c r="AJ9" s="218">
        <v>0</v>
      </c>
      <c r="AK9" s="218">
        <v>-0.11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9.31</v>
      </c>
      <c r="AH10" s="218">
        <v>0</v>
      </c>
      <c r="AI10" s="218">
        <v>0</v>
      </c>
      <c r="AJ10" s="218">
        <v>0</v>
      </c>
      <c r="AK10" s="218">
        <v>-0.11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9.31</v>
      </c>
      <c r="AH11" s="218">
        <v>0</v>
      </c>
      <c r="AI11" s="218">
        <v>0</v>
      </c>
      <c r="AJ11" s="218">
        <v>0</v>
      </c>
      <c r="AK11" s="218">
        <v>-0.11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9.31</v>
      </c>
      <c r="AH12" s="218">
        <v>0</v>
      </c>
      <c r="AI12" s="218">
        <v>0</v>
      </c>
      <c r="AJ12" s="218">
        <v>0</v>
      </c>
      <c r="AK12" s="218">
        <v>-0.11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9.31</v>
      </c>
      <c r="AH13" s="218">
        <v>0</v>
      </c>
      <c r="AI13" s="218">
        <v>0</v>
      </c>
      <c r="AJ13" s="218">
        <v>0</v>
      </c>
      <c r="AK13" s="218">
        <v>-0.11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9.31</v>
      </c>
      <c r="AH14" s="218">
        <v>0</v>
      </c>
      <c r="AI14" s="218">
        <v>0</v>
      </c>
      <c r="AJ14" s="218">
        <v>0</v>
      </c>
      <c r="AK14" s="218">
        <v>-0.11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9.31</v>
      </c>
      <c r="AH15" s="218">
        <v>0</v>
      </c>
      <c r="AI15" s="218">
        <v>0</v>
      </c>
      <c r="AJ15" s="218">
        <v>0</v>
      </c>
      <c r="AK15" s="218">
        <v>-0.11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9.31</v>
      </c>
      <c r="AH16" s="218">
        <v>0</v>
      </c>
      <c r="AI16" s="218">
        <v>0</v>
      </c>
      <c r="AJ16" s="218">
        <v>0</v>
      </c>
      <c r="AK16" s="218">
        <v>-0.11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9.31</v>
      </c>
      <c r="AH17" s="218">
        <v>0</v>
      </c>
      <c r="AI17" s="218">
        <v>0</v>
      </c>
      <c r="AJ17" s="218">
        <v>0</v>
      </c>
      <c r="AK17" s="218">
        <v>-0.11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9.31</v>
      </c>
      <c r="AH18" s="218">
        <v>0</v>
      </c>
      <c r="AI18" s="218">
        <v>0</v>
      </c>
      <c r="AJ18" s="218">
        <v>0</v>
      </c>
      <c r="AK18" s="218">
        <v>-0.11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9.31</v>
      </c>
      <c r="AH19" s="218">
        <v>0</v>
      </c>
      <c r="AI19" s="218">
        <v>0</v>
      </c>
      <c r="AJ19" s="218">
        <v>0</v>
      </c>
      <c r="AK19" s="218">
        <v>-0.11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9.31</v>
      </c>
      <c r="AH20" s="218">
        <v>0</v>
      </c>
      <c r="AI20" s="218">
        <v>0</v>
      </c>
      <c r="AJ20" s="218">
        <v>0</v>
      </c>
      <c r="AK20" s="218">
        <v>-0.11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9.31</v>
      </c>
      <c r="AH21" s="218">
        <v>0</v>
      </c>
      <c r="AI21" s="218">
        <v>0</v>
      </c>
      <c r="AJ21" s="218">
        <v>0</v>
      </c>
      <c r="AK21" s="218">
        <v>-0.11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9.31</v>
      </c>
      <c r="AH22" s="218">
        <v>0</v>
      </c>
      <c r="AI22" s="218">
        <v>0</v>
      </c>
      <c r="AJ22" s="218">
        <v>0</v>
      </c>
      <c r="AK22" s="218">
        <v>-0.11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9.31</v>
      </c>
      <c r="AH23" s="218">
        <v>0</v>
      </c>
      <c r="AI23" s="218">
        <v>0</v>
      </c>
      <c r="AJ23" s="218">
        <v>0</v>
      </c>
      <c r="AK23" s="218">
        <v>-0.11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9.31</v>
      </c>
      <c r="AH24" s="218">
        <v>0</v>
      </c>
      <c r="AI24" s="218">
        <v>0</v>
      </c>
      <c r="AJ24" s="218">
        <v>0</v>
      </c>
      <c r="AK24" s="218">
        <v>-0.11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9.31</v>
      </c>
      <c r="AH25" s="218">
        <v>0</v>
      </c>
      <c r="AI25" s="218">
        <v>0</v>
      </c>
      <c r="AJ25" s="218">
        <v>0</v>
      </c>
      <c r="AK25" s="218">
        <v>-0.11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9.31</v>
      </c>
      <c r="AH26" s="218">
        <v>0</v>
      </c>
      <c r="AI26" s="218">
        <v>0</v>
      </c>
      <c r="AJ26" s="218">
        <v>0</v>
      </c>
      <c r="AK26" s="218">
        <v>-0.11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9.31</v>
      </c>
      <c r="AH27" s="218">
        <v>0</v>
      </c>
      <c r="AI27" s="218">
        <v>0</v>
      </c>
      <c r="AJ27" s="218">
        <v>0</v>
      </c>
      <c r="AK27" s="218">
        <v>-0.11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9.31</v>
      </c>
      <c r="AH28" s="218">
        <v>0</v>
      </c>
      <c r="AI28" s="218">
        <v>0</v>
      </c>
      <c r="AJ28" s="218">
        <v>0</v>
      </c>
      <c r="AK28" s="218">
        <v>-0.11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9.31</v>
      </c>
      <c r="AH29" s="218">
        <v>0</v>
      </c>
      <c r="AI29" s="218">
        <v>0</v>
      </c>
      <c r="AJ29" s="218">
        <v>0</v>
      </c>
      <c r="AK29" s="218">
        <v>-0.11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9.31</v>
      </c>
      <c r="AH30" s="218">
        <v>0</v>
      </c>
      <c r="AI30" s="218">
        <v>0</v>
      </c>
      <c r="AJ30" s="218">
        <v>0</v>
      </c>
      <c r="AK30" s="218">
        <v>-0.11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9.31</v>
      </c>
      <c r="AH31" s="218">
        <v>0</v>
      </c>
      <c r="AI31" s="218">
        <v>0</v>
      </c>
      <c r="AJ31" s="218">
        <v>0</v>
      </c>
      <c r="AK31" s="218">
        <v>-0.11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9.31</v>
      </c>
      <c r="AH32" s="218">
        <v>0</v>
      </c>
      <c r="AI32" s="218">
        <v>0</v>
      </c>
      <c r="AJ32" s="218">
        <v>0</v>
      </c>
      <c r="AK32" s="218">
        <v>-0.11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9.31</v>
      </c>
      <c r="AH33" s="218">
        <v>0</v>
      </c>
      <c r="AI33" s="218">
        <v>0</v>
      </c>
      <c r="AJ33" s="218">
        <v>0</v>
      </c>
      <c r="AK33" s="218">
        <v>-0.11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9.31</v>
      </c>
      <c r="AH34" s="218">
        <v>0</v>
      </c>
      <c r="AI34" s="218">
        <v>0</v>
      </c>
      <c r="AJ34" s="218">
        <v>0</v>
      </c>
      <c r="AK34" s="218">
        <v>-0.11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9.31</v>
      </c>
      <c r="AH35" s="218">
        <v>0</v>
      </c>
      <c r="AI35" s="218">
        <v>0</v>
      </c>
      <c r="AJ35" s="218">
        <v>0</v>
      </c>
      <c r="AK35" s="218">
        <v>-0.11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9.31</v>
      </c>
      <c r="AH36" s="218">
        <v>0</v>
      </c>
      <c r="AI36" s="218">
        <v>0</v>
      </c>
      <c r="AJ36" s="218">
        <v>0</v>
      </c>
      <c r="AK36" s="218">
        <v>-0.11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9.31</v>
      </c>
      <c r="AH37" s="218">
        <v>0</v>
      </c>
      <c r="AI37" s="218">
        <v>0</v>
      </c>
      <c r="AJ37" s="218">
        <v>0</v>
      </c>
      <c r="AK37" s="218">
        <v>-0.11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9.31</v>
      </c>
      <c r="AH38" s="218">
        <v>0</v>
      </c>
      <c r="AI38" s="218">
        <v>0</v>
      </c>
      <c r="AJ38" s="218">
        <v>0</v>
      </c>
      <c r="AK38" s="218">
        <v>-0.11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9.31</v>
      </c>
      <c r="AH39" s="218">
        <v>0</v>
      </c>
      <c r="AI39" s="218">
        <v>0</v>
      </c>
      <c r="AJ39" s="218">
        <v>0</v>
      </c>
      <c r="AK39" s="218">
        <v>-0.11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9.31</v>
      </c>
      <c r="AH40" s="218">
        <v>0</v>
      </c>
      <c r="AI40" s="218">
        <v>0</v>
      </c>
      <c r="AJ40" s="218">
        <v>0</v>
      </c>
      <c r="AK40" s="218">
        <v>-0.11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9.31</v>
      </c>
      <c r="AH41" s="218">
        <v>0</v>
      </c>
      <c r="AI41" s="218">
        <v>0</v>
      </c>
      <c r="AJ41" s="218">
        <v>0</v>
      </c>
      <c r="AK41" s="218">
        <v>-0.11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9.08</v>
      </c>
      <c r="AH42" s="218">
        <v>0</v>
      </c>
      <c r="AI42" s="218">
        <v>0</v>
      </c>
      <c r="AJ42" s="218">
        <v>0</v>
      </c>
      <c r="AK42" s="218">
        <v>-0.11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9.08</v>
      </c>
      <c r="AH43" s="218">
        <v>0</v>
      </c>
      <c r="AI43" s="218">
        <v>0</v>
      </c>
      <c r="AJ43" s="218">
        <v>0</v>
      </c>
      <c r="AK43" s="218">
        <v>-0.11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9.08</v>
      </c>
      <c r="AH44" s="218">
        <v>0</v>
      </c>
      <c r="AI44" s="218">
        <v>0</v>
      </c>
      <c r="AJ44" s="218">
        <v>0</v>
      </c>
      <c r="AK44" s="218">
        <v>-0.11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9.08</v>
      </c>
      <c r="AH45" s="218">
        <v>0</v>
      </c>
      <c r="AI45" s="218">
        <v>0</v>
      </c>
      <c r="AJ45" s="218">
        <v>0</v>
      </c>
      <c r="AK45" s="218">
        <v>-0.11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8.9</v>
      </c>
      <c r="AH46" s="218">
        <v>0</v>
      </c>
      <c r="AI46" s="218">
        <v>0</v>
      </c>
      <c r="AJ46" s="218">
        <v>0</v>
      </c>
      <c r="AK46" s="218">
        <v>-0.11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8.9</v>
      </c>
      <c r="AH47" s="218">
        <v>0</v>
      </c>
      <c r="AI47" s="218">
        <v>0</v>
      </c>
      <c r="AJ47" s="218">
        <v>0</v>
      </c>
      <c r="AK47" s="218">
        <v>-0.11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8.9</v>
      </c>
      <c r="AH48" s="218">
        <v>0</v>
      </c>
      <c r="AI48" s="218">
        <v>0</v>
      </c>
      <c r="AJ48" s="218">
        <v>0</v>
      </c>
      <c r="AK48" s="218">
        <v>-0.11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8.9</v>
      </c>
      <c r="AH49" s="218">
        <v>0</v>
      </c>
      <c r="AI49" s="218">
        <v>0</v>
      </c>
      <c r="AJ49" s="218">
        <v>0</v>
      </c>
      <c r="AK49" s="218">
        <v>-0.11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8.9</v>
      </c>
      <c r="AH50" s="218">
        <v>0</v>
      </c>
      <c r="AI50" s="218">
        <v>0</v>
      </c>
      <c r="AJ50" s="218">
        <v>0</v>
      </c>
      <c r="AK50" s="218">
        <v>-0.11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8.81</v>
      </c>
      <c r="AH51" s="218">
        <v>0</v>
      </c>
      <c r="AI51" s="218">
        <v>0</v>
      </c>
      <c r="AJ51" s="218">
        <v>0</v>
      </c>
      <c r="AK51" s="218">
        <v>-0.11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8.81</v>
      </c>
      <c r="AH52" s="218">
        <v>0</v>
      </c>
      <c r="AI52" s="218">
        <v>0</v>
      </c>
      <c r="AJ52" s="218">
        <v>0</v>
      </c>
      <c r="AK52" s="218">
        <v>-0.11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8.81</v>
      </c>
      <c r="AH53" s="218">
        <v>0</v>
      </c>
      <c r="AI53" s="218">
        <v>0</v>
      </c>
      <c r="AJ53" s="218">
        <v>0</v>
      </c>
      <c r="AK53" s="218">
        <v>-0.11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8.81</v>
      </c>
      <c r="AH54" s="218">
        <v>0</v>
      </c>
      <c r="AI54" s="218">
        <v>0</v>
      </c>
      <c r="AJ54" s="218">
        <v>0</v>
      </c>
      <c r="AK54" s="218">
        <v>-0.11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8.81</v>
      </c>
      <c r="AH55" s="218">
        <v>0</v>
      </c>
      <c r="AI55" s="218">
        <v>0</v>
      </c>
      <c r="AJ55" s="218">
        <v>0</v>
      </c>
      <c r="AK55" s="218">
        <v>-0.11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8.81</v>
      </c>
      <c r="AH56" s="218">
        <v>0</v>
      </c>
      <c r="AI56" s="218">
        <v>0</v>
      </c>
      <c r="AJ56" s="218">
        <v>0</v>
      </c>
      <c r="AK56" s="218">
        <v>-0.11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8.81</v>
      </c>
      <c r="AH57" s="218">
        <v>0</v>
      </c>
      <c r="AI57" s="218">
        <v>0</v>
      </c>
      <c r="AJ57" s="218">
        <v>0</v>
      </c>
      <c r="AK57" s="218">
        <v>-0.11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8.81</v>
      </c>
      <c r="AH58" s="218">
        <v>0</v>
      </c>
      <c r="AI58" s="218">
        <v>0</v>
      </c>
      <c r="AJ58" s="218">
        <v>0</v>
      </c>
      <c r="AK58" s="218">
        <v>-0.11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9</v>
      </c>
      <c r="AH59" s="218">
        <v>0</v>
      </c>
      <c r="AI59" s="218">
        <v>0</v>
      </c>
      <c r="AJ59" s="218">
        <v>0</v>
      </c>
      <c r="AK59" s="218">
        <v>-0.11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9</v>
      </c>
      <c r="AH60" s="218">
        <v>0</v>
      </c>
      <c r="AI60" s="218">
        <v>0</v>
      </c>
      <c r="AJ60" s="218">
        <v>0</v>
      </c>
      <c r="AK60" s="218">
        <v>-0.11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9</v>
      </c>
      <c r="AH61" s="218">
        <v>0</v>
      </c>
      <c r="AI61" s="218">
        <v>0</v>
      </c>
      <c r="AJ61" s="218">
        <v>0</v>
      </c>
      <c r="AK61" s="218">
        <v>-0.11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9</v>
      </c>
      <c r="AH62" s="218">
        <v>0</v>
      </c>
      <c r="AI62" s="218">
        <v>0</v>
      </c>
      <c r="AJ62" s="218">
        <v>0</v>
      </c>
      <c r="AK62" s="218">
        <v>-0.11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9</v>
      </c>
      <c r="AH63" s="218">
        <v>0</v>
      </c>
      <c r="AI63" s="218">
        <v>0</v>
      </c>
      <c r="AJ63" s="218">
        <v>0</v>
      </c>
      <c r="AK63" s="218">
        <v>-0.11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9</v>
      </c>
      <c r="AH64" s="218">
        <v>0</v>
      </c>
      <c r="AI64" s="218">
        <v>0</v>
      </c>
      <c r="AJ64" s="218">
        <v>0</v>
      </c>
      <c r="AK64" s="218">
        <v>-0.11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9</v>
      </c>
      <c r="AH65" s="218">
        <v>0</v>
      </c>
      <c r="AI65" s="218">
        <v>0</v>
      </c>
      <c r="AJ65" s="218">
        <v>0</v>
      </c>
      <c r="AK65" s="218">
        <v>-0.11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9</v>
      </c>
      <c r="AH66" s="218">
        <v>0</v>
      </c>
      <c r="AI66" s="218">
        <v>0</v>
      </c>
      <c r="AJ66" s="218">
        <v>0</v>
      </c>
      <c r="AK66" s="218">
        <v>-0.11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9</v>
      </c>
      <c r="AH67" s="218">
        <v>0</v>
      </c>
      <c r="AI67" s="218">
        <v>0</v>
      </c>
      <c r="AJ67" s="218">
        <v>0</v>
      </c>
      <c r="AK67" s="218">
        <v>-0.11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9</v>
      </c>
      <c r="AH68" s="218">
        <v>0</v>
      </c>
      <c r="AI68" s="218">
        <v>0</v>
      </c>
      <c r="AJ68" s="218">
        <v>0</v>
      </c>
      <c r="AK68" s="218">
        <v>-0.11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9</v>
      </c>
      <c r="AH69" s="218">
        <v>0</v>
      </c>
      <c r="AI69" s="218">
        <v>0</v>
      </c>
      <c r="AJ69" s="218">
        <v>0</v>
      </c>
      <c r="AK69" s="218">
        <v>-0.11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9</v>
      </c>
      <c r="AH70" s="218">
        <v>0</v>
      </c>
      <c r="AI70" s="218">
        <v>0</v>
      </c>
      <c r="AJ70" s="218">
        <v>0</v>
      </c>
      <c r="AK70" s="218">
        <v>-0.11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9</v>
      </c>
      <c r="AH71" s="218">
        <v>0</v>
      </c>
      <c r="AI71" s="218">
        <v>0</v>
      </c>
      <c r="AJ71" s="218">
        <v>0</v>
      </c>
      <c r="AK71" s="218">
        <v>-0.11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9</v>
      </c>
      <c r="AH72" s="218">
        <v>0</v>
      </c>
      <c r="AI72" s="218">
        <v>0</v>
      </c>
      <c r="AJ72" s="218">
        <v>0</v>
      </c>
      <c r="AK72" s="218">
        <v>-0.11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9.23</v>
      </c>
      <c r="AH73" s="218">
        <v>0</v>
      </c>
      <c r="AI73" s="218">
        <v>0</v>
      </c>
      <c r="AJ73" s="218">
        <v>0</v>
      </c>
      <c r="AK73" s="218">
        <v>-0.11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9.23</v>
      </c>
      <c r="AH74" s="218">
        <v>0</v>
      </c>
      <c r="AI74" s="218">
        <v>0</v>
      </c>
      <c r="AJ74" s="218">
        <v>0</v>
      </c>
      <c r="AK74" s="218">
        <v>-0.11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9.4499999999999993</v>
      </c>
      <c r="AH75" s="218">
        <v>0</v>
      </c>
      <c r="AI75" s="218">
        <v>0</v>
      </c>
      <c r="AJ75" s="218">
        <v>0</v>
      </c>
      <c r="AK75" s="218">
        <v>-0.11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9.4499999999999993</v>
      </c>
      <c r="AH76" s="218">
        <v>0</v>
      </c>
      <c r="AI76" s="218">
        <v>0</v>
      </c>
      <c r="AJ76" s="218">
        <v>0</v>
      </c>
      <c r="AK76" s="218">
        <v>-0.11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9.57</v>
      </c>
      <c r="AH77" s="218">
        <v>0</v>
      </c>
      <c r="AI77" s="218">
        <v>0</v>
      </c>
      <c r="AJ77" s="218">
        <v>0</v>
      </c>
      <c r="AK77" s="218">
        <v>-0.11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9.57</v>
      </c>
      <c r="AH78" s="218">
        <v>0</v>
      </c>
      <c r="AI78" s="218">
        <v>0</v>
      </c>
      <c r="AJ78" s="218">
        <v>0</v>
      </c>
      <c r="AK78" s="218">
        <v>-0.11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9.57</v>
      </c>
      <c r="AH79" s="218">
        <v>0</v>
      </c>
      <c r="AI79" s="218">
        <v>0</v>
      </c>
      <c r="AJ79" s="218">
        <v>0</v>
      </c>
      <c r="AK79" s="218">
        <v>-0.11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9.51</v>
      </c>
      <c r="AH80" s="218">
        <v>0</v>
      </c>
      <c r="AI80" s="218">
        <v>0</v>
      </c>
      <c r="AJ80" s="218">
        <v>0</v>
      </c>
      <c r="AK80" s="218">
        <v>-0.11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9.51</v>
      </c>
      <c r="AH81" s="218">
        <v>0</v>
      </c>
      <c r="AI81" s="218">
        <v>0</v>
      </c>
      <c r="AJ81" s="218">
        <v>0</v>
      </c>
      <c r="AK81" s="218">
        <v>-0.11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9.51</v>
      </c>
      <c r="AH82" s="218">
        <v>0</v>
      </c>
      <c r="AI82" s="218">
        <v>0</v>
      </c>
      <c r="AJ82" s="218">
        <v>0</v>
      </c>
      <c r="AK82" s="218">
        <v>-0.11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9.51</v>
      </c>
      <c r="AH83" s="218">
        <v>0</v>
      </c>
      <c r="AI83" s="218">
        <v>0</v>
      </c>
      <c r="AJ83" s="218">
        <v>0</v>
      </c>
      <c r="AK83" s="218">
        <v>-0.11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9.51</v>
      </c>
      <c r="AH84" s="218">
        <v>0</v>
      </c>
      <c r="AI84" s="218">
        <v>0</v>
      </c>
      <c r="AJ84" s="218">
        <v>0</v>
      </c>
      <c r="AK84" s="218">
        <v>-0.11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9.51</v>
      </c>
      <c r="AH85" s="218">
        <v>0</v>
      </c>
      <c r="AI85" s="218">
        <v>0</v>
      </c>
      <c r="AJ85" s="218">
        <v>0</v>
      </c>
      <c r="AK85" s="218">
        <v>-0.11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9.51</v>
      </c>
      <c r="AH86" s="218">
        <v>0</v>
      </c>
      <c r="AI86" s="218">
        <v>0</v>
      </c>
      <c r="AJ86" s="218">
        <v>0</v>
      </c>
      <c r="AK86" s="218">
        <v>-0.11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9.51</v>
      </c>
      <c r="AH87" s="218">
        <v>0</v>
      </c>
      <c r="AI87" s="218">
        <v>0</v>
      </c>
      <c r="AJ87" s="218">
        <v>0</v>
      </c>
      <c r="AK87" s="218">
        <v>-0.11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9.51</v>
      </c>
      <c r="AH88" s="218">
        <v>0</v>
      </c>
      <c r="AI88" s="218">
        <v>0</v>
      </c>
      <c r="AJ88" s="218">
        <v>0</v>
      </c>
      <c r="AK88" s="218">
        <v>-0.11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9.51</v>
      </c>
      <c r="AH89" s="218">
        <v>0</v>
      </c>
      <c r="AI89" s="218">
        <v>0</v>
      </c>
      <c r="AJ89" s="218">
        <v>0</v>
      </c>
      <c r="AK89" s="218">
        <v>-0.11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9.51</v>
      </c>
      <c r="AH90" s="218">
        <v>0</v>
      </c>
      <c r="AI90" s="218">
        <v>0</v>
      </c>
      <c r="AJ90" s="218">
        <v>0</v>
      </c>
      <c r="AK90" s="218">
        <v>-0.11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9.51</v>
      </c>
      <c r="AH91" s="218">
        <v>0</v>
      </c>
      <c r="AI91" s="218">
        <v>0</v>
      </c>
      <c r="AJ91" s="218">
        <v>0</v>
      </c>
      <c r="AK91" s="218">
        <v>-0.11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9.51</v>
      </c>
      <c r="AH92" s="218">
        <v>0</v>
      </c>
      <c r="AI92" s="218">
        <v>0</v>
      </c>
      <c r="AJ92" s="218">
        <v>0</v>
      </c>
      <c r="AK92" s="218">
        <v>-0.11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9.57</v>
      </c>
      <c r="AH93" s="218">
        <v>0</v>
      </c>
      <c r="AI93" s="218">
        <v>0</v>
      </c>
      <c r="AJ93" s="218">
        <v>0</v>
      </c>
      <c r="AK93" s="218">
        <v>-0.11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9.57</v>
      </c>
      <c r="AH94" s="218">
        <v>0</v>
      </c>
      <c r="AI94" s="218">
        <v>0</v>
      </c>
      <c r="AJ94" s="218">
        <v>0</v>
      </c>
      <c r="AK94" s="218">
        <v>-0.11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9.57</v>
      </c>
      <c r="AH95" s="218">
        <v>0</v>
      </c>
      <c r="AI95" s="218">
        <v>0</v>
      </c>
      <c r="AJ95" s="218">
        <v>0</v>
      </c>
      <c r="AK95" s="218">
        <v>-0.11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9.57</v>
      </c>
      <c r="AH96" s="218">
        <v>0</v>
      </c>
      <c r="AI96" s="218">
        <v>0</v>
      </c>
      <c r="AJ96" s="218">
        <v>0</v>
      </c>
      <c r="AK96" s="218">
        <v>-0.11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9.57</v>
      </c>
      <c r="AH97" s="218">
        <v>0</v>
      </c>
      <c r="AI97" s="218">
        <v>0</v>
      </c>
      <c r="AJ97" s="218">
        <v>0</v>
      </c>
      <c r="AK97" s="218">
        <v>-0.11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9.57</v>
      </c>
      <c r="AH98" s="218">
        <v>0</v>
      </c>
      <c r="AI98" s="218">
        <v>0</v>
      </c>
      <c r="AJ98" s="218">
        <v>0</v>
      </c>
      <c r="AK98" s="218">
        <v>-0.11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0.22172750000000008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-2.6399999999999991E-3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18">
        <v>152</v>
      </c>
      <c r="H3" s="218">
        <v>0</v>
      </c>
      <c r="I3" s="218">
        <v>0</v>
      </c>
      <c r="J3" s="218">
        <v>0</v>
      </c>
      <c r="K3" s="218">
        <v>-6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18">
        <v>152</v>
      </c>
      <c r="H4" s="218">
        <v>0</v>
      </c>
      <c r="I4" s="218">
        <v>0</v>
      </c>
      <c r="J4" s="218">
        <v>0</v>
      </c>
      <c r="K4" s="218">
        <v>-6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18">
        <v>152</v>
      </c>
      <c r="H5" s="218">
        <v>0</v>
      </c>
      <c r="I5" s="218">
        <v>0</v>
      </c>
      <c r="J5" s="218">
        <v>0</v>
      </c>
      <c r="K5" s="218">
        <v>-6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18">
        <v>152</v>
      </c>
      <c r="H6" s="218">
        <v>0</v>
      </c>
      <c r="I6" s="218">
        <v>0</v>
      </c>
      <c r="J6" s="218">
        <v>0</v>
      </c>
      <c r="K6" s="218">
        <v>-6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18">
        <v>154</v>
      </c>
      <c r="H7" s="218">
        <v>0</v>
      </c>
      <c r="I7" s="218">
        <v>0</v>
      </c>
      <c r="J7" s="218">
        <v>0</v>
      </c>
      <c r="K7" s="218">
        <v>-6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18">
        <v>154</v>
      </c>
      <c r="H8" s="218">
        <v>0</v>
      </c>
      <c r="I8" s="218">
        <v>0</v>
      </c>
      <c r="J8" s="218">
        <v>0</v>
      </c>
      <c r="K8" s="218">
        <v>-6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18">
        <v>154</v>
      </c>
      <c r="H9" s="218">
        <v>0</v>
      </c>
      <c r="I9" s="218">
        <v>0</v>
      </c>
      <c r="J9" s="218">
        <v>0</v>
      </c>
      <c r="K9" s="218">
        <v>-6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18">
        <v>154</v>
      </c>
      <c r="H10" s="218">
        <v>0</v>
      </c>
      <c r="I10" s="218">
        <v>0</v>
      </c>
      <c r="J10" s="218">
        <v>0</v>
      </c>
      <c r="K10" s="218">
        <v>-6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18">
        <v>154</v>
      </c>
      <c r="H11" s="218">
        <v>0</v>
      </c>
      <c r="I11" s="218">
        <v>0</v>
      </c>
      <c r="J11" s="218">
        <v>0</v>
      </c>
      <c r="K11" s="218">
        <v>-6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18">
        <v>154</v>
      </c>
      <c r="H12" s="218">
        <v>0</v>
      </c>
      <c r="I12" s="218">
        <v>0</v>
      </c>
      <c r="J12" s="218">
        <v>0</v>
      </c>
      <c r="K12" s="218">
        <v>-6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18">
        <v>154</v>
      </c>
      <c r="H13" s="218">
        <v>0</v>
      </c>
      <c r="I13" s="218">
        <v>0</v>
      </c>
      <c r="J13" s="218">
        <v>0</v>
      </c>
      <c r="K13" s="218">
        <v>-6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18">
        <v>154</v>
      </c>
      <c r="H14" s="218">
        <v>0</v>
      </c>
      <c r="I14" s="218">
        <v>0</v>
      </c>
      <c r="J14" s="218">
        <v>0</v>
      </c>
      <c r="K14" s="218">
        <v>-6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18">
        <v>154</v>
      </c>
      <c r="H15" s="218">
        <v>0</v>
      </c>
      <c r="I15" s="218">
        <v>0</v>
      </c>
      <c r="J15" s="218">
        <v>0</v>
      </c>
      <c r="K15" s="218">
        <v>-6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18">
        <v>154</v>
      </c>
      <c r="H16" s="218">
        <v>0</v>
      </c>
      <c r="I16" s="218">
        <v>0</v>
      </c>
      <c r="J16" s="218">
        <v>0</v>
      </c>
      <c r="K16" s="218">
        <v>-6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18">
        <v>154</v>
      </c>
      <c r="H17" s="218">
        <v>0</v>
      </c>
      <c r="I17" s="218">
        <v>0</v>
      </c>
      <c r="J17" s="218">
        <v>0</v>
      </c>
      <c r="K17" s="218">
        <v>-6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18">
        <v>154</v>
      </c>
      <c r="H18" s="218">
        <v>0</v>
      </c>
      <c r="I18" s="218">
        <v>0</v>
      </c>
      <c r="J18" s="218">
        <v>0</v>
      </c>
      <c r="K18" s="218">
        <v>-6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18">
        <v>154</v>
      </c>
      <c r="H19" s="218">
        <v>0</v>
      </c>
      <c r="I19" s="218">
        <v>0</v>
      </c>
      <c r="J19" s="218">
        <v>0</v>
      </c>
      <c r="K19" s="218">
        <v>-6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18">
        <v>154</v>
      </c>
      <c r="H20" s="218">
        <v>0</v>
      </c>
      <c r="I20" s="218">
        <v>0</v>
      </c>
      <c r="J20" s="218">
        <v>0</v>
      </c>
      <c r="K20" s="218">
        <v>-6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18">
        <v>154</v>
      </c>
      <c r="H21" s="218">
        <v>0</v>
      </c>
      <c r="I21" s="218">
        <v>0</v>
      </c>
      <c r="J21" s="218">
        <v>0</v>
      </c>
      <c r="K21" s="218">
        <v>-6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18">
        <v>154</v>
      </c>
      <c r="H22" s="218">
        <v>0</v>
      </c>
      <c r="I22" s="218">
        <v>0</v>
      </c>
      <c r="J22" s="218">
        <v>0</v>
      </c>
      <c r="K22" s="218">
        <v>-6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18">
        <v>154</v>
      </c>
      <c r="H23" s="218">
        <v>0</v>
      </c>
      <c r="I23" s="218">
        <v>0</v>
      </c>
      <c r="J23" s="218">
        <v>0</v>
      </c>
      <c r="K23" s="218">
        <v>-6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18">
        <v>154</v>
      </c>
      <c r="H24" s="218">
        <v>0</v>
      </c>
      <c r="I24" s="218">
        <v>0</v>
      </c>
      <c r="J24" s="218">
        <v>0</v>
      </c>
      <c r="K24" s="218">
        <v>-6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18">
        <v>154</v>
      </c>
      <c r="H25" s="218">
        <v>0</v>
      </c>
      <c r="I25" s="218">
        <v>0</v>
      </c>
      <c r="J25" s="218">
        <v>0</v>
      </c>
      <c r="K25" s="218">
        <v>-6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18">
        <v>154</v>
      </c>
      <c r="H26" s="218">
        <v>0</v>
      </c>
      <c r="I26" s="218">
        <v>0</v>
      </c>
      <c r="J26" s="218">
        <v>0</v>
      </c>
      <c r="K26" s="218">
        <v>-6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18">
        <v>154</v>
      </c>
      <c r="H27" s="218">
        <v>0</v>
      </c>
      <c r="I27" s="218">
        <v>0</v>
      </c>
      <c r="J27" s="218">
        <v>0</v>
      </c>
      <c r="K27" s="218">
        <v>-6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18">
        <v>154</v>
      </c>
      <c r="H28" s="218">
        <v>0</v>
      </c>
      <c r="I28" s="218">
        <v>0</v>
      </c>
      <c r="J28" s="218">
        <v>0</v>
      </c>
      <c r="K28" s="218">
        <v>-6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18">
        <v>154</v>
      </c>
      <c r="H29" s="218">
        <v>0</v>
      </c>
      <c r="I29" s="218">
        <v>0</v>
      </c>
      <c r="J29" s="218">
        <v>0</v>
      </c>
      <c r="K29" s="218">
        <v>-6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18">
        <v>154</v>
      </c>
      <c r="H30" s="218">
        <v>0</v>
      </c>
      <c r="I30" s="218">
        <v>0</v>
      </c>
      <c r="J30" s="218">
        <v>0</v>
      </c>
      <c r="K30" s="218">
        <v>-6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18">
        <v>154</v>
      </c>
      <c r="H31" s="218">
        <v>0</v>
      </c>
      <c r="I31" s="218">
        <v>0</v>
      </c>
      <c r="J31" s="218">
        <v>0</v>
      </c>
      <c r="K31" s="218">
        <v>-6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18">
        <v>154</v>
      </c>
      <c r="H32" s="218">
        <v>0</v>
      </c>
      <c r="I32" s="218">
        <v>0</v>
      </c>
      <c r="J32" s="218">
        <v>0</v>
      </c>
      <c r="K32" s="218">
        <v>-6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18">
        <v>154</v>
      </c>
      <c r="H33" s="218">
        <v>0</v>
      </c>
      <c r="I33" s="218">
        <v>0</v>
      </c>
      <c r="J33" s="218">
        <v>0</v>
      </c>
      <c r="K33" s="218">
        <v>-6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18">
        <v>154</v>
      </c>
      <c r="H34" s="218">
        <v>0</v>
      </c>
      <c r="I34" s="218">
        <v>0</v>
      </c>
      <c r="J34" s="218">
        <v>0</v>
      </c>
      <c r="K34" s="218">
        <v>-6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18">
        <v>154</v>
      </c>
      <c r="H35" s="218">
        <v>0</v>
      </c>
      <c r="I35" s="218">
        <v>0</v>
      </c>
      <c r="J35" s="218">
        <v>0</v>
      </c>
      <c r="K35" s="218">
        <v>-6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18">
        <v>154</v>
      </c>
      <c r="H36" s="218">
        <v>0</v>
      </c>
      <c r="I36" s="218">
        <v>0</v>
      </c>
      <c r="J36" s="218">
        <v>0</v>
      </c>
      <c r="K36" s="218">
        <v>-6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18">
        <v>154</v>
      </c>
      <c r="H37" s="218">
        <v>0</v>
      </c>
      <c r="I37" s="218">
        <v>0</v>
      </c>
      <c r="J37" s="218">
        <v>0</v>
      </c>
      <c r="K37" s="218">
        <v>-6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18">
        <v>154</v>
      </c>
      <c r="H38" s="218">
        <v>0</v>
      </c>
      <c r="I38" s="218">
        <v>0</v>
      </c>
      <c r="J38" s="218">
        <v>0</v>
      </c>
      <c r="K38" s="218">
        <v>-6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18">
        <v>154</v>
      </c>
      <c r="H39" s="218">
        <v>0</v>
      </c>
      <c r="I39" s="218">
        <v>0</v>
      </c>
      <c r="J39" s="218">
        <v>0</v>
      </c>
      <c r="K39" s="218">
        <v>-6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18">
        <v>154</v>
      </c>
      <c r="H40" s="218">
        <v>0</v>
      </c>
      <c r="I40" s="218">
        <v>0</v>
      </c>
      <c r="J40" s="218">
        <v>0</v>
      </c>
      <c r="K40" s="218">
        <v>-6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18">
        <v>154</v>
      </c>
      <c r="H41" s="218">
        <v>0</v>
      </c>
      <c r="I41" s="218">
        <v>0</v>
      </c>
      <c r="J41" s="218">
        <v>0</v>
      </c>
      <c r="K41" s="218">
        <v>-6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18">
        <v>151</v>
      </c>
      <c r="H42" s="218">
        <v>0</v>
      </c>
      <c r="I42" s="218">
        <v>0</v>
      </c>
      <c r="J42" s="218">
        <v>0</v>
      </c>
      <c r="K42" s="218">
        <v>-6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18">
        <v>151</v>
      </c>
      <c r="H43" s="218">
        <v>0</v>
      </c>
      <c r="I43" s="218">
        <v>0</v>
      </c>
      <c r="J43" s="218">
        <v>0</v>
      </c>
      <c r="K43" s="218">
        <v>-6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18">
        <v>151</v>
      </c>
      <c r="H44" s="218">
        <v>0</v>
      </c>
      <c r="I44" s="218">
        <v>0</v>
      </c>
      <c r="J44" s="218">
        <v>0</v>
      </c>
      <c r="K44" s="218">
        <v>-6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18">
        <v>151</v>
      </c>
      <c r="H45" s="218">
        <v>0</v>
      </c>
      <c r="I45" s="218">
        <v>0</v>
      </c>
      <c r="J45" s="218">
        <v>0</v>
      </c>
      <c r="K45" s="218">
        <v>-6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18">
        <v>149</v>
      </c>
      <c r="H46" s="218">
        <v>0</v>
      </c>
      <c r="I46" s="218">
        <v>0</v>
      </c>
      <c r="J46" s="218">
        <v>0</v>
      </c>
      <c r="K46" s="218">
        <v>-6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18">
        <v>149</v>
      </c>
      <c r="H47" s="218">
        <v>0</v>
      </c>
      <c r="I47" s="218">
        <v>0</v>
      </c>
      <c r="J47" s="218">
        <v>0</v>
      </c>
      <c r="K47" s="218">
        <v>-6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8">
        <v>149</v>
      </c>
      <c r="H48" s="218">
        <v>0</v>
      </c>
      <c r="I48" s="218">
        <v>0</v>
      </c>
      <c r="J48" s="218">
        <v>0</v>
      </c>
      <c r="K48" s="218">
        <v>-6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18">
        <v>149</v>
      </c>
      <c r="H49" s="218">
        <v>0</v>
      </c>
      <c r="I49" s="218">
        <v>0</v>
      </c>
      <c r="J49" s="218">
        <v>0</v>
      </c>
      <c r="K49" s="218">
        <v>-6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18">
        <v>149</v>
      </c>
      <c r="H50" s="218">
        <v>0</v>
      </c>
      <c r="I50" s="218">
        <v>0</v>
      </c>
      <c r="J50" s="218">
        <v>0</v>
      </c>
      <c r="K50" s="218">
        <v>-6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18">
        <v>148</v>
      </c>
      <c r="H51" s="218">
        <v>0</v>
      </c>
      <c r="I51" s="218">
        <v>0</v>
      </c>
      <c r="J51" s="218">
        <v>0</v>
      </c>
      <c r="K51" s="218">
        <v>-6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18">
        <v>148</v>
      </c>
      <c r="H52" s="218">
        <v>0</v>
      </c>
      <c r="I52" s="218">
        <v>0</v>
      </c>
      <c r="J52" s="218">
        <v>0</v>
      </c>
      <c r="K52" s="218">
        <v>-6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8">
        <v>148</v>
      </c>
      <c r="H53" s="218">
        <v>0</v>
      </c>
      <c r="I53" s="218">
        <v>0</v>
      </c>
      <c r="J53" s="218">
        <v>0</v>
      </c>
      <c r="K53" s="218">
        <v>-6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8">
        <v>148</v>
      </c>
      <c r="H54" s="218">
        <v>0</v>
      </c>
      <c r="I54" s="218">
        <v>0</v>
      </c>
      <c r="J54" s="218">
        <v>0</v>
      </c>
      <c r="K54" s="218">
        <v>-6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8">
        <v>148</v>
      </c>
      <c r="H55" s="218">
        <v>0</v>
      </c>
      <c r="I55" s="218">
        <v>0</v>
      </c>
      <c r="J55" s="218">
        <v>0</v>
      </c>
      <c r="K55" s="218">
        <v>-6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18">
        <v>148</v>
      </c>
      <c r="H56" s="218">
        <v>0</v>
      </c>
      <c r="I56" s="218">
        <v>0</v>
      </c>
      <c r="J56" s="218">
        <v>0</v>
      </c>
      <c r="K56" s="218">
        <v>-6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18">
        <v>148</v>
      </c>
      <c r="H57" s="218">
        <v>0</v>
      </c>
      <c r="I57" s="218">
        <v>0</v>
      </c>
      <c r="J57" s="218">
        <v>0</v>
      </c>
      <c r="K57" s="218">
        <v>-6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18">
        <v>148</v>
      </c>
      <c r="H58" s="218">
        <v>0</v>
      </c>
      <c r="I58" s="218">
        <v>0</v>
      </c>
      <c r="J58" s="218">
        <v>0</v>
      </c>
      <c r="K58" s="218">
        <v>-6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18">
        <v>150</v>
      </c>
      <c r="H59" s="218">
        <v>0</v>
      </c>
      <c r="I59" s="218">
        <v>0</v>
      </c>
      <c r="J59" s="218">
        <v>0</v>
      </c>
      <c r="K59" s="218">
        <v>-6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18">
        <v>150</v>
      </c>
      <c r="H60" s="218">
        <v>0</v>
      </c>
      <c r="I60" s="218">
        <v>0</v>
      </c>
      <c r="J60" s="218">
        <v>0</v>
      </c>
      <c r="K60" s="218">
        <v>-6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18">
        <v>150</v>
      </c>
      <c r="H61" s="218">
        <v>0</v>
      </c>
      <c r="I61" s="218">
        <v>0</v>
      </c>
      <c r="J61" s="218">
        <v>0</v>
      </c>
      <c r="K61" s="218">
        <v>-6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18">
        <v>150</v>
      </c>
      <c r="H62" s="218">
        <v>0</v>
      </c>
      <c r="I62" s="218">
        <v>0</v>
      </c>
      <c r="J62" s="218">
        <v>0</v>
      </c>
      <c r="K62" s="218">
        <v>-6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18">
        <v>150</v>
      </c>
      <c r="H63" s="218">
        <v>0</v>
      </c>
      <c r="I63" s="218">
        <v>0</v>
      </c>
      <c r="J63" s="218">
        <v>0</v>
      </c>
      <c r="K63" s="218">
        <v>-6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18">
        <v>150</v>
      </c>
      <c r="H64" s="218">
        <v>0</v>
      </c>
      <c r="I64" s="218">
        <v>0</v>
      </c>
      <c r="J64" s="218">
        <v>0</v>
      </c>
      <c r="K64" s="218">
        <v>-6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18">
        <v>150</v>
      </c>
      <c r="H65" s="218">
        <v>0</v>
      </c>
      <c r="I65" s="218">
        <v>0</v>
      </c>
      <c r="J65" s="218">
        <v>0</v>
      </c>
      <c r="K65" s="218">
        <v>-6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8">
        <v>150</v>
      </c>
      <c r="H66" s="218">
        <v>0</v>
      </c>
      <c r="I66" s="218">
        <v>0</v>
      </c>
      <c r="J66" s="218">
        <v>0</v>
      </c>
      <c r="K66" s="218">
        <v>-6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8">
        <v>150</v>
      </c>
      <c r="H67" s="218">
        <v>0</v>
      </c>
      <c r="I67" s="218">
        <v>0</v>
      </c>
      <c r="J67" s="218">
        <v>0</v>
      </c>
      <c r="K67" s="218">
        <v>-6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18">
        <v>150</v>
      </c>
      <c r="H68" s="218">
        <v>0</v>
      </c>
      <c r="I68" s="218">
        <v>0</v>
      </c>
      <c r="J68" s="218">
        <v>0</v>
      </c>
      <c r="K68" s="218">
        <v>-6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8">
        <v>150</v>
      </c>
      <c r="H69" s="218">
        <v>0</v>
      </c>
      <c r="I69" s="218">
        <v>0</v>
      </c>
      <c r="J69" s="218">
        <v>0</v>
      </c>
      <c r="K69" s="218">
        <v>-6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8">
        <v>150</v>
      </c>
      <c r="H70" s="218">
        <v>0</v>
      </c>
      <c r="I70" s="218">
        <v>0</v>
      </c>
      <c r="J70" s="218">
        <v>0</v>
      </c>
      <c r="K70" s="218">
        <v>-6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18">
        <v>150</v>
      </c>
      <c r="H71" s="218">
        <v>0</v>
      </c>
      <c r="I71" s="218">
        <v>0</v>
      </c>
      <c r="J71" s="218">
        <v>0</v>
      </c>
      <c r="K71" s="218">
        <v>-6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18">
        <v>150</v>
      </c>
      <c r="H72" s="218">
        <v>0</v>
      </c>
      <c r="I72" s="218">
        <v>0</v>
      </c>
      <c r="J72" s="218">
        <v>0</v>
      </c>
      <c r="K72" s="218">
        <v>-6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18">
        <v>153</v>
      </c>
      <c r="H73" s="218">
        <v>0</v>
      </c>
      <c r="I73" s="218">
        <v>0</v>
      </c>
      <c r="J73" s="218">
        <v>0</v>
      </c>
      <c r="K73" s="218">
        <v>-6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18">
        <v>153</v>
      </c>
      <c r="H74" s="218">
        <v>0</v>
      </c>
      <c r="I74" s="218">
        <v>0</v>
      </c>
      <c r="J74" s="218">
        <v>0</v>
      </c>
      <c r="K74" s="218">
        <v>-6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18">
        <v>156</v>
      </c>
      <c r="H75" s="218">
        <v>0</v>
      </c>
      <c r="I75" s="218">
        <v>0</v>
      </c>
      <c r="J75" s="218">
        <v>0</v>
      </c>
      <c r="K75" s="218">
        <v>-6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18">
        <v>156</v>
      </c>
      <c r="H76" s="218">
        <v>0</v>
      </c>
      <c r="I76" s="218">
        <v>0</v>
      </c>
      <c r="J76" s="218">
        <v>0</v>
      </c>
      <c r="K76" s="218">
        <v>-6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18">
        <v>158</v>
      </c>
      <c r="H77" s="218">
        <v>0</v>
      </c>
      <c r="I77" s="218">
        <v>0</v>
      </c>
      <c r="J77" s="218">
        <v>0</v>
      </c>
      <c r="K77" s="218">
        <v>-6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18">
        <v>158</v>
      </c>
      <c r="H78" s="218">
        <v>0</v>
      </c>
      <c r="I78" s="218">
        <v>0</v>
      </c>
      <c r="J78" s="218">
        <v>0</v>
      </c>
      <c r="K78" s="218">
        <v>-6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18">
        <v>158</v>
      </c>
      <c r="H79" s="218">
        <v>0</v>
      </c>
      <c r="I79" s="218">
        <v>0</v>
      </c>
      <c r="J79" s="218">
        <v>0</v>
      </c>
      <c r="K79" s="218">
        <v>-6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18">
        <v>157</v>
      </c>
      <c r="H80" s="218">
        <v>0</v>
      </c>
      <c r="I80" s="218">
        <v>0</v>
      </c>
      <c r="J80" s="218">
        <v>0</v>
      </c>
      <c r="K80" s="218">
        <v>-6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18">
        <v>157</v>
      </c>
      <c r="H81" s="218">
        <v>0</v>
      </c>
      <c r="I81" s="218">
        <v>0</v>
      </c>
      <c r="J81" s="218">
        <v>0</v>
      </c>
      <c r="K81" s="218">
        <v>-6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18">
        <v>157</v>
      </c>
      <c r="H82" s="218">
        <v>0</v>
      </c>
      <c r="I82" s="218">
        <v>0</v>
      </c>
      <c r="J82" s="218">
        <v>0</v>
      </c>
      <c r="K82" s="218">
        <v>-6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18">
        <v>157</v>
      </c>
      <c r="H83" s="218">
        <v>0</v>
      </c>
      <c r="I83" s="218">
        <v>0</v>
      </c>
      <c r="J83" s="218">
        <v>0</v>
      </c>
      <c r="K83" s="218">
        <v>-6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18">
        <v>157</v>
      </c>
      <c r="H84" s="218">
        <v>0</v>
      </c>
      <c r="I84" s="218">
        <v>0</v>
      </c>
      <c r="J84" s="218">
        <v>0</v>
      </c>
      <c r="K84" s="218">
        <v>-6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18">
        <v>157</v>
      </c>
      <c r="H85" s="218">
        <v>0</v>
      </c>
      <c r="I85" s="218">
        <v>0</v>
      </c>
      <c r="J85" s="218">
        <v>0</v>
      </c>
      <c r="K85" s="218">
        <v>-6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18">
        <v>157</v>
      </c>
      <c r="H86" s="218">
        <v>0</v>
      </c>
      <c r="I86" s="218">
        <v>0</v>
      </c>
      <c r="J86" s="218">
        <v>0</v>
      </c>
      <c r="K86" s="218">
        <v>-6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18">
        <v>157</v>
      </c>
      <c r="H87" s="218">
        <v>0</v>
      </c>
      <c r="I87" s="218">
        <v>0</v>
      </c>
      <c r="J87" s="218">
        <v>0</v>
      </c>
      <c r="K87" s="218">
        <v>-6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18">
        <v>157</v>
      </c>
      <c r="H88" s="218">
        <v>0</v>
      </c>
      <c r="I88" s="218">
        <v>0</v>
      </c>
      <c r="J88" s="218">
        <v>0</v>
      </c>
      <c r="K88" s="218">
        <v>-6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18">
        <v>157</v>
      </c>
      <c r="H89" s="218">
        <v>0</v>
      </c>
      <c r="I89" s="218">
        <v>0</v>
      </c>
      <c r="J89" s="218">
        <v>0</v>
      </c>
      <c r="K89" s="218">
        <v>-6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18">
        <v>157</v>
      </c>
      <c r="H90" s="218">
        <v>0</v>
      </c>
      <c r="I90" s="218">
        <v>0</v>
      </c>
      <c r="J90" s="218">
        <v>0</v>
      </c>
      <c r="K90" s="218">
        <v>-6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18">
        <v>157</v>
      </c>
      <c r="H91" s="218">
        <v>0</v>
      </c>
      <c r="I91" s="218">
        <v>0</v>
      </c>
      <c r="J91" s="218">
        <v>0</v>
      </c>
      <c r="K91" s="218">
        <v>-6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18">
        <v>157</v>
      </c>
      <c r="H92" s="218">
        <v>0</v>
      </c>
      <c r="I92" s="218">
        <v>0</v>
      </c>
      <c r="J92" s="218">
        <v>0</v>
      </c>
      <c r="K92" s="218">
        <v>-6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18">
        <v>158</v>
      </c>
      <c r="H93" s="218">
        <v>0</v>
      </c>
      <c r="I93" s="218">
        <v>0</v>
      </c>
      <c r="J93" s="218">
        <v>0</v>
      </c>
      <c r="K93" s="218">
        <v>-6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18">
        <v>158</v>
      </c>
      <c r="H94" s="218">
        <v>0</v>
      </c>
      <c r="I94" s="218">
        <v>0</v>
      </c>
      <c r="J94" s="218">
        <v>0</v>
      </c>
      <c r="K94" s="218">
        <v>-6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18">
        <v>158</v>
      </c>
      <c r="H95" s="218">
        <v>0</v>
      </c>
      <c r="I95" s="218">
        <v>0</v>
      </c>
      <c r="J95" s="218">
        <v>0</v>
      </c>
      <c r="K95" s="218">
        <v>-6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18">
        <v>158</v>
      </c>
      <c r="H96" s="218">
        <v>0</v>
      </c>
      <c r="I96" s="218">
        <v>0</v>
      </c>
      <c r="J96" s="218">
        <v>0</v>
      </c>
      <c r="K96" s="218">
        <v>-6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18">
        <v>158</v>
      </c>
      <c r="H97" s="218">
        <v>0</v>
      </c>
      <c r="I97" s="218">
        <v>0</v>
      </c>
      <c r="J97" s="218">
        <v>0</v>
      </c>
      <c r="K97" s="218">
        <v>-6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18">
        <v>158</v>
      </c>
      <c r="H98" s="218">
        <v>0</v>
      </c>
      <c r="I98" s="218">
        <v>0</v>
      </c>
      <c r="J98" s="218">
        <v>0</v>
      </c>
      <c r="K98" s="218">
        <v>-6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0.86024999999999996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3.6779999999999999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-0.14399999999999999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18.43</v>
      </c>
      <c r="E3" s="218">
        <v>0</v>
      </c>
      <c r="F3" s="218">
        <v>0</v>
      </c>
      <c r="G3" s="218">
        <v>30.88</v>
      </c>
      <c r="H3" s="218">
        <v>0</v>
      </c>
      <c r="I3" s="218">
        <v>0</v>
      </c>
      <c r="J3" s="218">
        <v>39.520000000000003</v>
      </c>
      <c r="K3" s="218">
        <v>252.56</v>
      </c>
      <c r="L3" s="218">
        <v>0.62</v>
      </c>
      <c r="M3" s="218">
        <v>1.79</v>
      </c>
      <c r="N3" s="218">
        <v>0.87</v>
      </c>
      <c r="O3" s="218">
        <v>2.4300000000000002</v>
      </c>
      <c r="P3" s="218">
        <v>0.98</v>
      </c>
      <c r="Q3" s="218">
        <v>0.16</v>
      </c>
      <c r="R3" s="218">
        <v>0.63</v>
      </c>
      <c r="S3" s="218">
        <v>0.39</v>
      </c>
      <c r="T3" s="218">
        <v>0.03</v>
      </c>
      <c r="U3" s="218">
        <v>1.68</v>
      </c>
      <c r="V3" s="218">
        <v>1.36</v>
      </c>
      <c r="W3" s="218">
        <v>0.61</v>
      </c>
      <c r="X3" s="218">
        <v>2.11</v>
      </c>
      <c r="Y3" s="218">
        <v>0</v>
      </c>
      <c r="Z3" s="218">
        <v>3.97</v>
      </c>
      <c r="AA3" s="218">
        <v>1.29</v>
      </c>
      <c r="AB3" s="218">
        <v>0</v>
      </c>
      <c r="AC3" s="218">
        <v>23.91</v>
      </c>
      <c r="AD3" s="218">
        <v>0</v>
      </c>
      <c r="AE3" s="218">
        <v>0</v>
      </c>
      <c r="AF3" s="218">
        <v>0</v>
      </c>
      <c r="AG3" s="218">
        <v>32.21</v>
      </c>
      <c r="AH3" s="218">
        <v>0</v>
      </c>
      <c r="AI3" s="218">
        <v>11.32</v>
      </c>
      <c r="AJ3" s="218">
        <v>0</v>
      </c>
      <c r="AK3" s="218">
        <v>101.48</v>
      </c>
      <c r="AL3" s="218">
        <v>0</v>
      </c>
      <c r="AM3" s="218">
        <v>0</v>
      </c>
      <c r="AN3" s="218">
        <v>0</v>
      </c>
      <c r="AO3" s="218">
        <v>301.95999999999998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18.43</v>
      </c>
      <c r="E4" s="218">
        <v>0</v>
      </c>
      <c r="F4" s="218">
        <v>0</v>
      </c>
      <c r="G4" s="218">
        <v>30.88</v>
      </c>
      <c r="H4" s="218">
        <v>0</v>
      </c>
      <c r="I4" s="218">
        <v>0</v>
      </c>
      <c r="J4" s="218">
        <v>39.520000000000003</v>
      </c>
      <c r="K4" s="218">
        <v>252.56</v>
      </c>
      <c r="L4" s="218">
        <v>0.4</v>
      </c>
      <c r="M4" s="218">
        <v>1.79</v>
      </c>
      <c r="N4" s="218">
        <v>0.87</v>
      </c>
      <c r="O4" s="218">
        <v>2.4300000000000002</v>
      </c>
      <c r="P4" s="218">
        <v>0.98</v>
      </c>
      <c r="Q4" s="218">
        <v>0</v>
      </c>
      <c r="R4" s="218">
        <v>0.63</v>
      </c>
      <c r="S4" s="218">
        <v>0.39</v>
      </c>
      <c r="T4" s="218">
        <v>0.03</v>
      </c>
      <c r="U4" s="218">
        <v>1.68</v>
      </c>
      <c r="V4" s="218">
        <v>1.36</v>
      </c>
      <c r="W4" s="218">
        <v>0.61</v>
      </c>
      <c r="X4" s="218">
        <v>2.11</v>
      </c>
      <c r="Y4" s="218">
        <v>0</v>
      </c>
      <c r="Z4" s="218">
        <v>3.97</v>
      </c>
      <c r="AA4" s="218">
        <v>1.29</v>
      </c>
      <c r="AB4" s="218">
        <v>0</v>
      </c>
      <c r="AC4" s="218">
        <v>23.91</v>
      </c>
      <c r="AD4" s="218">
        <v>0</v>
      </c>
      <c r="AE4" s="218">
        <v>0</v>
      </c>
      <c r="AF4" s="218">
        <v>0</v>
      </c>
      <c r="AG4" s="218">
        <v>32.21</v>
      </c>
      <c r="AH4" s="218">
        <v>0</v>
      </c>
      <c r="AI4" s="218">
        <v>11.32</v>
      </c>
      <c r="AJ4" s="218">
        <v>0</v>
      </c>
      <c r="AK4" s="218">
        <v>101.48</v>
      </c>
      <c r="AL4" s="218">
        <v>0</v>
      </c>
      <c r="AM4" s="218">
        <v>0</v>
      </c>
      <c r="AN4" s="218">
        <v>0</v>
      </c>
      <c r="AO4" s="218">
        <v>301.95999999999998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20.010000000000002</v>
      </c>
      <c r="E5" s="218">
        <v>0</v>
      </c>
      <c r="F5" s="218">
        <v>0</v>
      </c>
      <c r="G5" s="218">
        <v>30.88</v>
      </c>
      <c r="H5" s="218">
        <v>0</v>
      </c>
      <c r="I5" s="218">
        <v>0</v>
      </c>
      <c r="J5" s="218">
        <v>39.520000000000003</v>
      </c>
      <c r="K5" s="218">
        <v>252.56</v>
      </c>
      <c r="L5" s="218">
        <v>0.4</v>
      </c>
      <c r="M5" s="218">
        <v>1.79</v>
      </c>
      <c r="N5" s="218">
        <v>0.87</v>
      </c>
      <c r="O5" s="218">
        <v>2.4300000000000002</v>
      </c>
      <c r="P5" s="218">
        <v>0.98</v>
      </c>
      <c r="Q5" s="218">
        <v>0</v>
      </c>
      <c r="R5" s="218">
        <v>0.63</v>
      </c>
      <c r="S5" s="218">
        <v>0.39</v>
      </c>
      <c r="T5" s="218">
        <v>0.03</v>
      </c>
      <c r="U5" s="218">
        <v>1.68</v>
      </c>
      <c r="V5" s="218">
        <v>1.36</v>
      </c>
      <c r="W5" s="218">
        <v>0.61</v>
      </c>
      <c r="X5" s="218">
        <v>2.11</v>
      </c>
      <c r="Y5" s="218">
        <v>0</v>
      </c>
      <c r="Z5" s="218">
        <v>3.97</v>
      </c>
      <c r="AA5" s="218">
        <v>1.29</v>
      </c>
      <c r="AB5" s="218">
        <v>0</v>
      </c>
      <c r="AC5" s="218">
        <v>23.91</v>
      </c>
      <c r="AD5" s="218">
        <v>0</v>
      </c>
      <c r="AE5" s="218">
        <v>0</v>
      </c>
      <c r="AF5" s="218">
        <v>0</v>
      </c>
      <c r="AG5" s="218">
        <v>32.21</v>
      </c>
      <c r="AH5" s="218">
        <v>0</v>
      </c>
      <c r="AI5" s="218">
        <v>11.32</v>
      </c>
      <c r="AJ5" s="218">
        <v>0</v>
      </c>
      <c r="AK5" s="218">
        <v>101.48</v>
      </c>
      <c r="AL5" s="218">
        <v>0</v>
      </c>
      <c r="AM5" s="218">
        <v>0</v>
      </c>
      <c r="AN5" s="218">
        <v>0</v>
      </c>
      <c r="AO5" s="218">
        <v>301.95999999999998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20.010000000000002</v>
      </c>
      <c r="E6" s="218">
        <v>0</v>
      </c>
      <c r="F6" s="218">
        <v>0</v>
      </c>
      <c r="G6" s="218">
        <v>30.88</v>
      </c>
      <c r="H6" s="218">
        <v>0</v>
      </c>
      <c r="I6" s="218">
        <v>0</v>
      </c>
      <c r="J6" s="218">
        <v>39.520000000000003</v>
      </c>
      <c r="K6" s="218">
        <v>252.56</v>
      </c>
      <c r="L6" s="218">
        <v>0.4</v>
      </c>
      <c r="M6" s="218">
        <v>1.79</v>
      </c>
      <c r="N6" s="218">
        <v>0.87</v>
      </c>
      <c r="O6" s="218">
        <v>2.4300000000000002</v>
      </c>
      <c r="P6" s="218">
        <v>0.98</v>
      </c>
      <c r="Q6" s="218">
        <v>0</v>
      </c>
      <c r="R6" s="218">
        <v>0.63</v>
      </c>
      <c r="S6" s="218">
        <v>0.39</v>
      </c>
      <c r="T6" s="218">
        <v>0.03</v>
      </c>
      <c r="U6" s="218">
        <v>1.68</v>
      </c>
      <c r="V6" s="218">
        <v>1.36</v>
      </c>
      <c r="W6" s="218">
        <v>0.61</v>
      </c>
      <c r="X6" s="218">
        <v>2.11</v>
      </c>
      <c r="Y6" s="218">
        <v>0</v>
      </c>
      <c r="Z6" s="218">
        <v>3.97</v>
      </c>
      <c r="AA6" s="218">
        <v>1.29</v>
      </c>
      <c r="AB6" s="218">
        <v>0</v>
      </c>
      <c r="AC6" s="218">
        <v>23.91</v>
      </c>
      <c r="AD6" s="218">
        <v>0</v>
      </c>
      <c r="AE6" s="218">
        <v>0</v>
      </c>
      <c r="AF6" s="218">
        <v>0</v>
      </c>
      <c r="AG6" s="218">
        <v>32.21</v>
      </c>
      <c r="AH6" s="218">
        <v>0</v>
      </c>
      <c r="AI6" s="218">
        <v>11.32</v>
      </c>
      <c r="AJ6" s="218">
        <v>0</v>
      </c>
      <c r="AK6" s="218">
        <v>101.48</v>
      </c>
      <c r="AL6" s="218">
        <v>0</v>
      </c>
      <c r="AM6" s="218">
        <v>0</v>
      </c>
      <c r="AN6" s="218">
        <v>0</v>
      </c>
      <c r="AO6" s="218">
        <v>301.95999999999998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20.010000000000002</v>
      </c>
      <c r="E7" s="218">
        <v>0</v>
      </c>
      <c r="F7" s="218">
        <v>0</v>
      </c>
      <c r="G7" s="218">
        <v>30.88</v>
      </c>
      <c r="H7" s="218">
        <v>0</v>
      </c>
      <c r="I7" s="218">
        <v>0</v>
      </c>
      <c r="J7" s="218">
        <v>40.619999999999997</v>
      </c>
      <c r="K7" s="218">
        <v>252.56</v>
      </c>
      <c r="L7" s="218">
        <v>0.4</v>
      </c>
      <c r="M7" s="218">
        <v>1.79</v>
      </c>
      <c r="N7" s="218">
        <v>0.87</v>
      </c>
      <c r="O7" s="218">
        <v>2.4300000000000002</v>
      </c>
      <c r="P7" s="218">
        <v>0.98</v>
      </c>
      <c r="Q7" s="218">
        <v>0.3</v>
      </c>
      <c r="R7" s="218">
        <v>0.63</v>
      </c>
      <c r="S7" s="218">
        <v>0.39</v>
      </c>
      <c r="T7" s="218">
        <v>0.03</v>
      </c>
      <c r="U7" s="218">
        <v>1.68</v>
      </c>
      <c r="V7" s="218">
        <v>1.36</v>
      </c>
      <c r="W7" s="218">
        <v>0.61</v>
      </c>
      <c r="X7" s="218">
        <v>2.11</v>
      </c>
      <c r="Y7" s="218">
        <v>0</v>
      </c>
      <c r="Z7" s="218">
        <v>3.97</v>
      </c>
      <c r="AA7" s="218">
        <v>1.29</v>
      </c>
      <c r="AB7" s="218">
        <v>0</v>
      </c>
      <c r="AC7" s="218">
        <v>23.91</v>
      </c>
      <c r="AD7" s="218">
        <v>0</v>
      </c>
      <c r="AE7" s="218">
        <v>0</v>
      </c>
      <c r="AF7" s="218">
        <v>0</v>
      </c>
      <c r="AG7" s="218">
        <v>31.51</v>
      </c>
      <c r="AH7" s="218">
        <v>0</v>
      </c>
      <c r="AI7" s="218">
        <v>11.32</v>
      </c>
      <c r="AJ7" s="218">
        <v>0</v>
      </c>
      <c r="AK7" s="218">
        <v>101.48</v>
      </c>
      <c r="AL7" s="218">
        <v>0</v>
      </c>
      <c r="AM7" s="218">
        <v>0</v>
      </c>
      <c r="AN7" s="218">
        <v>0</v>
      </c>
      <c r="AO7" s="218">
        <v>301.95999999999998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20.010000000000002</v>
      </c>
      <c r="E8" s="218">
        <v>0</v>
      </c>
      <c r="F8" s="218">
        <v>0</v>
      </c>
      <c r="G8" s="218">
        <v>30.88</v>
      </c>
      <c r="H8" s="218">
        <v>0</v>
      </c>
      <c r="I8" s="218">
        <v>0</v>
      </c>
      <c r="J8" s="218">
        <v>38.42</v>
      </c>
      <c r="K8" s="218">
        <v>252.56</v>
      </c>
      <c r="L8" s="218">
        <v>0.4</v>
      </c>
      <c r="M8" s="218">
        <v>1.79</v>
      </c>
      <c r="N8" s="218">
        <v>0.87</v>
      </c>
      <c r="O8" s="218">
        <v>2.4300000000000002</v>
      </c>
      <c r="P8" s="218">
        <v>0.98</v>
      </c>
      <c r="Q8" s="218">
        <v>0.3</v>
      </c>
      <c r="R8" s="218">
        <v>0.63</v>
      </c>
      <c r="S8" s="218">
        <v>0.39</v>
      </c>
      <c r="T8" s="218">
        <v>0.03</v>
      </c>
      <c r="U8" s="218">
        <v>1.68</v>
      </c>
      <c r="V8" s="218">
        <v>1.36</v>
      </c>
      <c r="W8" s="218">
        <v>0.61</v>
      </c>
      <c r="X8" s="218">
        <v>2.11</v>
      </c>
      <c r="Y8" s="218">
        <v>0</v>
      </c>
      <c r="Z8" s="218">
        <v>3.97</v>
      </c>
      <c r="AA8" s="218">
        <v>1.29</v>
      </c>
      <c r="AB8" s="218">
        <v>0</v>
      </c>
      <c r="AC8" s="218">
        <v>23.91</v>
      </c>
      <c r="AD8" s="218">
        <v>0</v>
      </c>
      <c r="AE8" s="218">
        <v>0</v>
      </c>
      <c r="AF8" s="218">
        <v>0</v>
      </c>
      <c r="AG8" s="218">
        <v>31.51</v>
      </c>
      <c r="AH8" s="218">
        <v>0</v>
      </c>
      <c r="AI8" s="218">
        <v>11.32</v>
      </c>
      <c r="AJ8" s="218">
        <v>0</v>
      </c>
      <c r="AK8" s="218">
        <v>101.48</v>
      </c>
      <c r="AL8" s="218">
        <v>0</v>
      </c>
      <c r="AM8" s="218">
        <v>0</v>
      </c>
      <c r="AN8" s="218">
        <v>0</v>
      </c>
      <c r="AO8" s="218">
        <v>301.95999999999998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20.010000000000002</v>
      </c>
      <c r="E9" s="218">
        <v>0</v>
      </c>
      <c r="F9" s="218">
        <v>0</v>
      </c>
      <c r="G9" s="218">
        <v>32.03</v>
      </c>
      <c r="H9" s="218">
        <v>0</v>
      </c>
      <c r="I9" s="218">
        <v>0</v>
      </c>
      <c r="J9" s="218">
        <v>38.840000000000003</v>
      </c>
      <c r="K9" s="218">
        <v>252.56</v>
      </c>
      <c r="L9" s="218">
        <v>0.4</v>
      </c>
      <c r="M9" s="218">
        <v>1.79</v>
      </c>
      <c r="N9" s="218">
        <v>0.87</v>
      </c>
      <c r="O9" s="218">
        <v>2.4300000000000002</v>
      </c>
      <c r="P9" s="218">
        <v>0.98</v>
      </c>
      <c r="Q9" s="218">
        <v>0</v>
      </c>
      <c r="R9" s="218">
        <v>0.63</v>
      </c>
      <c r="S9" s="218">
        <v>0</v>
      </c>
      <c r="T9" s="218">
        <v>0.03</v>
      </c>
      <c r="U9" s="218">
        <v>1.68</v>
      </c>
      <c r="V9" s="218">
        <v>1.36</v>
      </c>
      <c r="W9" s="218">
        <v>0.61</v>
      </c>
      <c r="X9" s="218">
        <v>2.11</v>
      </c>
      <c r="Y9" s="218">
        <v>0</v>
      </c>
      <c r="Z9" s="218">
        <v>3.97</v>
      </c>
      <c r="AA9" s="218">
        <v>1.29</v>
      </c>
      <c r="AB9" s="218">
        <v>0</v>
      </c>
      <c r="AC9" s="218">
        <v>23.91</v>
      </c>
      <c r="AD9" s="218">
        <v>0</v>
      </c>
      <c r="AE9" s="218">
        <v>0</v>
      </c>
      <c r="AF9" s="218">
        <v>0</v>
      </c>
      <c r="AG9" s="218">
        <v>31.51</v>
      </c>
      <c r="AH9" s="218">
        <v>0</v>
      </c>
      <c r="AI9" s="218">
        <v>11.32</v>
      </c>
      <c r="AJ9" s="218">
        <v>0</v>
      </c>
      <c r="AK9" s="218">
        <v>101.48</v>
      </c>
      <c r="AL9" s="218">
        <v>0</v>
      </c>
      <c r="AM9" s="218">
        <v>0</v>
      </c>
      <c r="AN9" s="218">
        <v>0</v>
      </c>
      <c r="AO9" s="218">
        <v>301.95999999999998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20.010000000000002</v>
      </c>
      <c r="E10" s="218">
        <v>0</v>
      </c>
      <c r="F10" s="218">
        <v>0</v>
      </c>
      <c r="G10" s="218">
        <v>32.51</v>
      </c>
      <c r="H10" s="218">
        <v>0</v>
      </c>
      <c r="I10" s="218">
        <v>0</v>
      </c>
      <c r="J10" s="218">
        <v>39.520000000000003</v>
      </c>
      <c r="K10" s="218">
        <v>252.56</v>
      </c>
      <c r="L10" s="218">
        <v>0.4</v>
      </c>
      <c r="M10" s="218">
        <v>1.79</v>
      </c>
      <c r="N10" s="218">
        <v>0.87</v>
      </c>
      <c r="O10" s="218">
        <v>2.4300000000000002</v>
      </c>
      <c r="P10" s="218">
        <v>0.98</v>
      </c>
      <c r="Q10" s="218">
        <v>0.3</v>
      </c>
      <c r="R10" s="218">
        <v>0.63</v>
      </c>
      <c r="S10" s="218">
        <v>0.39</v>
      </c>
      <c r="T10" s="218">
        <v>0.03</v>
      </c>
      <c r="U10" s="218">
        <v>1.68</v>
      </c>
      <c r="V10" s="218">
        <v>1.36</v>
      </c>
      <c r="W10" s="218">
        <v>0.61</v>
      </c>
      <c r="X10" s="218">
        <v>2.11</v>
      </c>
      <c r="Y10" s="218">
        <v>0</v>
      </c>
      <c r="Z10" s="218">
        <v>3.97</v>
      </c>
      <c r="AA10" s="218">
        <v>1.29</v>
      </c>
      <c r="AB10" s="218">
        <v>0</v>
      </c>
      <c r="AC10" s="218">
        <v>23.91</v>
      </c>
      <c r="AD10" s="218">
        <v>0</v>
      </c>
      <c r="AE10" s="218">
        <v>0</v>
      </c>
      <c r="AF10" s="218">
        <v>0</v>
      </c>
      <c r="AG10" s="218">
        <v>31.51</v>
      </c>
      <c r="AH10" s="218">
        <v>0</v>
      </c>
      <c r="AI10" s="218">
        <v>11.32</v>
      </c>
      <c r="AJ10" s="218">
        <v>0</v>
      </c>
      <c r="AK10" s="218">
        <v>101.48</v>
      </c>
      <c r="AL10" s="218">
        <v>0</v>
      </c>
      <c r="AM10" s="218">
        <v>0</v>
      </c>
      <c r="AN10" s="218">
        <v>0</v>
      </c>
      <c r="AO10" s="218">
        <v>301.95999999999998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20.010000000000002</v>
      </c>
      <c r="E11" s="218">
        <v>0</v>
      </c>
      <c r="F11" s="218">
        <v>0</v>
      </c>
      <c r="G11" s="218">
        <v>32.51</v>
      </c>
      <c r="H11" s="218">
        <v>0</v>
      </c>
      <c r="I11" s="218">
        <v>0</v>
      </c>
      <c r="J11" s="218">
        <v>39.520000000000003</v>
      </c>
      <c r="K11" s="218">
        <v>320.27999999999997</v>
      </c>
      <c r="L11" s="218">
        <v>0.4</v>
      </c>
      <c r="M11" s="218">
        <v>1.79</v>
      </c>
      <c r="N11" s="218">
        <v>0.87</v>
      </c>
      <c r="O11" s="218">
        <v>2.4300000000000002</v>
      </c>
      <c r="P11" s="218">
        <v>0.98</v>
      </c>
      <c r="Q11" s="218">
        <v>0.13</v>
      </c>
      <c r="R11" s="218">
        <v>0.63</v>
      </c>
      <c r="S11" s="218">
        <v>0.39</v>
      </c>
      <c r="T11" s="218">
        <v>0.03</v>
      </c>
      <c r="U11" s="218">
        <v>1.68</v>
      </c>
      <c r="V11" s="218">
        <v>1.36</v>
      </c>
      <c r="W11" s="218">
        <v>0.61</v>
      </c>
      <c r="X11" s="218">
        <v>2.11</v>
      </c>
      <c r="Y11" s="218">
        <v>0</v>
      </c>
      <c r="Z11" s="218">
        <v>3.97</v>
      </c>
      <c r="AA11" s="218">
        <v>1.29</v>
      </c>
      <c r="AB11" s="218">
        <v>0</v>
      </c>
      <c r="AC11" s="218">
        <v>22.94</v>
      </c>
      <c r="AD11" s="218">
        <v>0</v>
      </c>
      <c r="AE11" s="218">
        <v>0</v>
      </c>
      <c r="AF11" s="218">
        <v>0</v>
      </c>
      <c r="AG11" s="218">
        <v>31.51</v>
      </c>
      <c r="AH11" s="218">
        <v>0</v>
      </c>
      <c r="AI11" s="218">
        <v>11.32</v>
      </c>
      <c r="AJ11" s="218">
        <v>0</v>
      </c>
      <c r="AK11" s="218">
        <v>101.48</v>
      </c>
      <c r="AL11" s="218">
        <v>0</v>
      </c>
      <c r="AM11" s="218">
        <v>0</v>
      </c>
      <c r="AN11" s="218">
        <v>0</v>
      </c>
      <c r="AO11" s="218">
        <v>301.95999999999998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20.010000000000002</v>
      </c>
      <c r="E12" s="218">
        <v>0</v>
      </c>
      <c r="F12" s="218">
        <v>0</v>
      </c>
      <c r="G12" s="218">
        <v>32.51</v>
      </c>
      <c r="H12" s="218">
        <v>0</v>
      </c>
      <c r="I12" s="218">
        <v>0</v>
      </c>
      <c r="J12" s="218">
        <v>39.520000000000003</v>
      </c>
      <c r="K12" s="218">
        <v>378.33</v>
      </c>
      <c r="L12" s="218">
        <v>8.59</v>
      </c>
      <c r="M12" s="218">
        <v>1.79</v>
      </c>
      <c r="N12" s="218">
        <v>0.87</v>
      </c>
      <c r="O12" s="218">
        <v>2.4300000000000002</v>
      </c>
      <c r="P12" s="218">
        <v>0.98</v>
      </c>
      <c r="Q12" s="218">
        <v>5.39</v>
      </c>
      <c r="R12" s="218">
        <v>12.5</v>
      </c>
      <c r="S12" s="218">
        <v>7.91</v>
      </c>
      <c r="T12" s="218">
        <v>0.74</v>
      </c>
      <c r="U12" s="218">
        <v>1.68</v>
      </c>
      <c r="V12" s="218">
        <v>1.36</v>
      </c>
      <c r="W12" s="218">
        <v>0.61</v>
      </c>
      <c r="X12" s="218">
        <v>2.11</v>
      </c>
      <c r="Y12" s="218">
        <v>0</v>
      </c>
      <c r="Z12" s="218">
        <v>3.97</v>
      </c>
      <c r="AA12" s="218">
        <v>25.11</v>
      </c>
      <c r="AB12" s="218">
        <v>0</v>
      </c>
      <c r="AC12" s="218">
        <v>22.99</v>
      </c>
      <c r="AD12" s="218">
        <v>0</v>
      </c>
      <c r="AE12" s="218">
        <v>0</v>
      </c>
      <c r="AF12" s="218">
        <v>0</v>
      </c>
      <c r="AG12" s="218">
        <v>31.51</v>
      </c>
      <c r="AH12" s="218">
        <v>0</v>
      </c>
      <c r="AI12" s="218">
        <v>11.32</v>
      </c>
      <c r="AJ12" s="218">
        <v>0</v>
      </c>
      <c r="AK12" s="218">
        <v>101.48</v>
      </c>
      <c r="AL12" s="218">
        <v>0</v>
      </c>
      <c r="AM12" s="218">
        <v>0</v>
      </c>
      <c r="AN12" s="218">
        <v>0</v>
      </c>
      <c r="AO12" s="218">
        <v>301.95999999999998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20.010000000000002</v>
      </c>
      <c r="E13" s="218">
        <v>0</v>
      </c>
      <c r="F13" s="218">
        <v>0</v>
      </c>
      <c r="G13" s="218">
        <v>32.51</v>
      </c>
      <c r="H13" s="218">
        <v>0</v>
      </c>
      <c r="I13" s="218">
        <v>0</v>
      </c>
      <c r="J13" s="218">
        <v>39.520000000000003</v>
      </c>
      <c r="K13" s="218">
        <v>378.33</v>
      </c>
      <c r="L13" s="218">
        <v>8.59</v>
      </c>
      <c r="M13" s="218">
        <v>1.79</v>
      </c>
      <c r="N13" s="218">
        <v>0.87</v>
      </c>
      <c r="O13" s="218">
        <v>2.4300000000000002</v>
      </c>
      <c r="P13" s="218">
        <v>0.98</v>
      </c>
      <c r="Q13" s="218">
        <v>5.41</v>
      </c>
      <c r="R13" s="218">
        <v>12.5</v>
      </c>
      <c r="S13" s="218">
        <v>7.91</v>
      </c>
      <c r="T13" s="218">
        <v>0.74</v>
      </c>
      <c r="U13" s="218">
        <v>1.81</v>
      </c>
      <c r="V13" s="218">
        <v>6.2</v>
      </c>
      <c r="W13" s="218">
        <v>0.61</v>
      </c>
      <c r="X13" s="218">
        <v>2.11</v>
      </c>
      <c r="Y13" s="218">
        <v>0</v>
      </c>
      <c r="Z13" s="218">
        <v>57.17</v>
      </c>
      <c r="AA13" s="218">
        <v>25.11</v>
      </c>
      <c r="AB13" s="218">
        <v>0</v>
      </c>
      <c r="AC13" s="218">
        <v>22.99</v>
      </c>
      <c r="AD13" s="218">
        <v>0</v>
      </c>
      <c r="AE13" s="218">
        <v>0</v>
      </c>
      <c r="AF13" s="218">
        <v>0</v>
      </c>
      <c r="AG13" s="218">
        <v>31.51</v>
      </c>
      <c r="AH13" s="218">
        <v>0</v>
      </c>
      <c r="AI13" s="218">
        <v>11.32</v>
      </c>
      <c r="AJ13" s="218">
        <v>0</v>
      </c>
      <c r="AK13" s="218">
        <v>101.48</v>
      </c>
      <c r="AL13" s="218">
        <v>0</v>
      </c>
      <c r="AM13" s="218">
        <v>0</v>
      </c>
      <c r="AN13" s="218">
        <v>0</v>
      </c>
      <c r="AO13" s="218">
        <v>301.95999999999998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20.010000000000002</v>
      </c>
      <c r="E14" s="218">
        <v>0</v>
      </c>
      <c r="F14" s="218">
        <v>0</v>
      </c>
      <c r="G14" s="218">
        <v>32.51</v>
      </c>
      <c r="H14" s="218">
        <v>0</v>
      </c>
      <c r="I14" s="218">
        <v>0</v>
      </c>
      <c r="J14" s="218">
        <v>39.520000000000003</v>
      </c>
      <c r="K14" s="218">
        <v>378.33</v>
      </c>
      <c r="L14" s="218">
        <v>8.59</v>
      </c>
      <c r="M14" s="218">
        <v>1.79</v>
      </c>
      <c r="N14" s="218">
        <v>0.87</v>
      </c>
      <c r="O14" s="218">
        <v>2.4300000000000002</v>
      </c>
      <c r="P14" s="218">
        <v>0.98</v>
      </c>
      <c r="Q14" s="218">
        <v>5.41</v>
      </c>
      <c r="R14" s="218">
        <v>12.5</v>
      </c>
      <c r="S14" s="218">
        <v>7.91</v>
      </c>
      <c r="T14" s="218">
        <v>0.74</v>
      </c>
      <c r="U14" s="218">
        <v>1.85</v>
      </c>
      <c r="V14" s="218">
        <v>6.2</v>
      </c>
      <c r="W14" s="218">
        <v>0.61</v>
      </c>
      <c r="X14" s="218">
        <v>2.11</v>
      </c>
      <c r="Y14" s="218">
        <v>0</v>
      </c>
      <c r="Z14" s="218">
        <v>64.180000000000007</v>
      </c>
      <c r="AA14" s="218">
        <v>25.11</v>
      </c>
      <c r="AB14" s="218">
        <v>0</v>
      </c>
      <c r="AC14" s="218">
        <v>22.99</v>
      </c>
      <c r="AD14" s="218">
        <v>0</v>
      </c>
      <c r="AE14" s="218">
        <v>0</v>
      </c>
      <c r="AF14" s="218">
        <v>0</v>
      </c>
      <c r="AG14" s="218">
        <v>31.51</v>
      </c>
      <c r="AH14" s="218">
        <v>0</v>
      </c>
      <c r="AI14" s="218">
        <v>11.32</v>
      </c>
      <c r="AJ14" s="218">
        <v>0</v>
      </c>
      <c r="AK14" s="218">
        <v>101.48</v>
      </c>
      <c r="AL14" s="218">
        <v>0</v>
      </c>
      <c r="AM14" s="218">
        <v>0</v>
      </c>
      <c r="AN14" s="218">
        <v>0</v>
      </c>
      <c r="AO14" s="218">
        <v>301.95999999999998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20.010000000000002</v>
      </c>
      <c r="E15" s="218">
        <v>0</v>
      </c>
      <c r="F15" s="218">
        <v>0</v>
      </c>
      <c r="G15" s="218">
        <v>32.51</v>
      </c>
      <c r="H15" s="218">
        <v>0</v>
      </c>
      <c r="I15" s="218">
        <v>0</v>
      </c>
      <c r="J15" s="218">
        <v>39.520000000000003</v>
      </c>
      <c r="K15" s="218">
        <v>378.33</v>
      </c>
      <c r="L15" s="218">
        <v>8.59</v>
      </c>
      <c r="M15" s="218">
        <v>1.79</v>
      </c>
      <c r="N15" s="218">
        <v>0.87</v>
      </c>
      <c r="O15" s="218">
        <v>2.4300000000000002</v>
      </c>
      <c r="P15" s="218">
        <v>0.98</v>
      </c>
      <c r="Q15" s="218">
        <v>5.33</v>
      </c>
      <c r="R15" s="218">
        <v>12.5</v>
      </c>
      <c r="S15" s="218">
        <v>7.8</v>
      </c>
      <c r="T15" s="218">
        <v>0.69</v>
      </c>
      <c r="U15" s="218">
        <v>1.74</v>
      </c>
      <c r="V15" s="218">
        <v>6.2</v>
      </c>
      <c r="W15" s="218">
        <v>14.09</v>
      </c>
      <c r="X15" s="218">
        <v>50.28</v>
      </c>
      <c r="Y15" s="218">
        <v>0</v>
      </c>
      <c r="Z15" s="218">
        <v>64.180000000000007</v>
      </c>
      <c r="AA15" s="218">
        <v>25.11</v>
      </c>
      <c r="AB15" s="218">
        <v>0</v>
      </c>
      <c r="AC15" s="218">
        <v>22.99</v>
      </c>
      <c r="AD15" s="218">
        <v>0</v>
      </c>
      <c r="AE15" s="218">
        <v>0</v>
      </c>
      <c r="AF15" s="218">
        <v>0</v>
      </c>
      <c r="AG15" s="218">
        <v>31.51</v>
      </c>
      <c r="AH15" s="218">
        <v>0</v>
      </c>
      <c r="AI15" s="218">
        <v>11.32</v>
      </c>
      <c r="AJ15" s="218">
        <v>0</v>
      </c>
      <c r="AK15" s="218">
        <v>101.48</v>
      </c>
      <c r="AL15" s="218">
        <v>0</v>
      </c>
      <c r="AM15" s="218">
        <v>0</v>
      </c>
      <c r="AN15" s="218">
        <v>0</v>
      </c>
      <c r="AO15" s="218">
        <v>301.95999999999998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20.010000000000002</v>
      </c>
      <c r="E16" s="218">
        <v>0</v>
      </c>
      <c r="F16" s="218">
        <v>0</v>
      </c>
      <c r="G16" s="218">
        <v>32.51</v>
      </c>
      <c r="H16" s="218">
        <v>0</v>
      </c>
      <c r="I16" s="218">
        <v>0</v>
      </c>
      <c r="J16" s="218">
        <v>39.520000000000003</v>
      </c>
      <c r="K16" s="218">
        <v>378.33</v>
      </c>
      <c r="L16" s="218">
        <v>8.59</v>
      </c>
      <c r="M16" s="218">
        <v>1.79</v>
      </c>
      <c r="N16" s="218">
        <v>0.87</v>
      </c>
      <c r="O16" s="218">
        <v>2.4300000000000002</v>
      </c>
      <c r="P16" s="218">
        <v>0.98</v>
      </c>
      <c r="Q16" s="218">
        <v>5.33</v>
      </c>
      <c r="R16" s="218">
        <v>12.5</v>
      </c>
      <c r="S16" s="218">
        <v>7.8</v>
      </c>
      <c r="T16" s="218">
        <v>0.69</v>
      </c>
      <c r="U16" s="218">
        <v>1.74</v>
      </c>
      <c r="V16" s="218">
        <v>6.2</v>
      </c>
      <c r="W16" s="218">
        <v>14.09</v>
      </c>
      <c r="X16" s="218">
        <v>50.28</v>
      </c>
      <c r="Y16" s="218">
        <v>0</v>
      </c>
      <c r="Z16" s="218">
        <v>64.180000000000007</v>
      </c>
      <c r="AA16" s="218">
        <v>25.11</v>
      </c>
      <c r="AB16" s="218">
        <v>0</v>
      </c>
      <c r="AC16" s="218">
        <v>22.99</v>
      </c>
      <c r="AD16" s="218">
        <v>0</v>
      </c>
      <c r="AE16" s="218">
        <v>0</v>
      </c>
      <c r="AF16" s="218">
        <v>0</v>
      </c>
      <c r="AG16" s="218">
        <v>31.51</v>
      </c>
      <c r="AH16" s="218">
        <v>0</v>
      </c>
      <c r="AI16" s="218">
        <v>11.32</v>
      </c>
      <c r="AJ16" s="218">
        <v>0</v>
      </c>
      <c r="AK16" s="218">
        <v>101.48</v>
      </c>
      <c r="AL16" s="218">
        <v>0</v>
      </c>
      <c r="AM16" s="218">
        <v>0</v>
      </c>
      <c r="AN16" s="218">
        <v>0</v>
      </c>
      <c r="AO16" s="218">
        <v>301.95999999999998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20.010000000000002</v>
      </c>
      <c r="E17" s="218">
        <v>0</v>
      </c>
      <c r="F17" s="218">
        <v>0</v>
      </c>
      <c r="G17" s="218">
        <v>32.51</v>
      </c>
      <c r="H17" s="218">
        <v>0</v>
      </c>
      <c r="I17" s="218">
        <v>0</v>
      </c>
      <c r="J17" s="218">
        <v>39.520000000000003</v>
      </c>
      <c r="K17" s="218">
        <v>378.33</v>
      </c>
      <c r="L17" s="218">
        <v>8.59</v>
      </c>
      <c r="M17" s="218">
        <v>1.79</v>
      </c>
      <c r="N17" s="218">
        <v>0.87</v>
      </c>
      <c r="O17" s="218">
        <v>2.4300000000000002</v>
      </c>
      <c r="P17" s="218">
        <v>0.98</v>
      </c>
      <c r="Q17" s="218">
        <v>5.33</v>
      </c>
      <c r="R17" s="218">
        <v>12.5</v>
      </c>
      <c r="S17" s="218">
        <v>7.8</v>
      </c>
      <c r="T17" s="218">
        <v>0.69</v>
      </c>
      <c r="U17" s="218">
        <v>1.74</v>
      </c>
      <c r="V17" s="218">
        <v>6.2</v>
      </c>
      <c r="W17" s="218">
        <v>14.09</v>
      </c>
      <c r="X17" s="218">
        <v>50.28</v>
      </c>
      <c r="Y17" s="218">
        <v>0</v>
      </c>
      <c r="Z17" s="218">
        <v>64.180000000000007</v>
      </c>
      <c r="AA17" s="218">
        <v>25.11</v>
      </c>
      <c r="AB17" s="218">
        <v>0</v>
      </c>
      <c r="AC17" s="218">
        <v>22.99</v>
      </c>
      <c r="AD17" s="218">
        <v>0</v>
      </c>
      <c r="AE17" s="218">
        <v>0</v>
      </c>
      <c r="AF17" s="218">
        <v>0</v>
      </c>
      <c r="AG17" s="218">
        <v>31.51</v>
      </c>
      <c r="AH17" s="218">
        <v>0</v>
      </c>
      <c r="AI17" s="218">
        <v>11.32</v>
      </c>
      <c r="AJ17" s="218">
        <v>0</v>
      </c>
      <c r="AK17" s="218">
        <v>101.48</v>
      </c>
      <c r="AL17" s="218">
        <v>0</v>
      </c>
      <c r="AM17" s="218">
        <v>0</v>
      </c>
      <c r="AN17" s="218">
        <v>0</v>
      </c>
      <c r="AO17" s="218">
        <v>301.95999999999998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20.010000000000002</v>
      </c>
      <c r="E18" s="218">
        <v>0</v>
      </c>
      <c r="F18" s="218">
        <v>0</v>
      </c>
      <c r="G18" s="218">
        <v>32.51</v>
      </c>
      <c r="H18" s="218">
        <v>0</v>
      </c>
      <c r="I18" s="218">
        <v>0</v>
      </c>
      <c r="J18" s="218">
        <v>39.520000000000003</v>
      </c>
      <c r="K18" s="218">
        <v>378.33</v>
      </c>
      <c r="L18" s="218">
        <v>8.59</v>
      </c>
      <c r="M18" s="218">
        <v>1.79</v>
      </c>
      <c r="N18" s="218">
        <v>0.87</v>
      </c>
      <c r="O18" s="218">
        <v>2.4300000000000002</v>
      </c>
      <c r="P18" s="218">
        <v>0.98</v>
      </c>
      <c r="Q18" s="218">
        <v>5.33</v>
      </c>
      <c r="R18" s="218">
        <v>12.5</v>
      </c>
      <c r="S18" s="218">
        <v>7.8</v>
      </c>
      <c r="T18" s="218">
        <v>0.69</v>
      </c>
      <c r="U18" s="218">
        <v>1.74</v>
      </c>
      <c r="V18" s="218">
        <v>6.2</v>
      </c>
      <c r="W18" s="218">
        <v>14.09</v>
      </c>
      <c r="X18" s="218">
        <v>50.28</v>
      </c>
      <c r="Y18" s="218">
        <v>0</v>
      </c>
      <c r="Z18" s="218">
        <v>64.180000000000007</v>
      </c>
      <c r="AA18" s="218">
        <v>25.11</v>
      </c>
      <c r="AB18" s="218">
        <v>0</v>
      </c>
      <c r="AC18" s="218">
        <v>22.99</v>
      </c>
      <c r="AD18" s="218">
        <v>0</v>
      </c>
      <c r="AE18" s="218">
        <v>0</v>
      </c>
      <c r="AF18" s="218">
        <v>0</v>
      </c>
      <c r="AG18" s="218">
        <v>31.51</v>
      </c>
      <c r="AH18" s="218">
        <v>0</v>
      </c>
      <c r="AI18" s="218">
        <v>11.32</v>
      </c>
      <c r="AJ18" s="218">
        <v>0</v>
      </c>
      <c r="AK18" s="218">
        <v>101.48</v>
      </c>
      <c r="AL18" s="218">
        <v>0</v>
      </c>
      <c r="AM18" s="218">
        <v>0</v>
      </c>
      <c r="AN18" s="218">
        <v>0</v>
      </c>
      <c r="AO18" s="218">
        <v>301.95999999999998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20.010000000000002</v>
      </c>
      <c r="E19" s="218">
        <v>0</v>
      </c>
      <c r="F19" s="218">
        <v>0</v>
      </c>
      <c r="G19" s="218">
        <v>32.51</v>
      </c>
      <c r="H19" s="218">
        <v>0</v>
      </c>
      <c r="I19" s="218">
        <v>0</v>
      </c>
      <c r="J19" s="218">
        <v>39.520000000000003</v>
      </c>
      <c r="K19" s="218">
        <v>378.33</v>
      </c>
      <c r="L19" s="218">
        <v>8.59</v>
      </c>
      <c r="M19" s="218">
        <v>1.79</v>
      </c>
      <c r="N19" s="218">
        <v>0.87</v>
      </c>
      <c r="O19" s="218">
        <v>2.4300000000000002</v>
      </c>
      <c r="P19" s="218">
        <v>0.98</v>
      </c>
      <c r="Q19" s="218">
        <v>4.28</v>
      </c>
      <c r="R19" s="218">
        <v>12.5</v>
      </c>
      <c r="S19" s="218">
        <v>6.03</v>
      </c>
      <c r="T19" s="218">
        <v>0.69</v>
      </c>
      <c r="U19" s="218">
        <v>3.29</v>
      </c>
      <c r="V19" s="218">
        <v>6.2</v>
      </c>
      <c r="W19" s="218">
        <v>14.09</v>
      </c>
      <c r="X19" s="218">
        <v>50.28</v>
      </c>
      <c r="Y19" s="218">
        <v>0</v>
      </c>
      <c r="Z19" s="218">
        <v>64.180000000000007</v>
      </c>
      <c r="AA19" s="218">
        <v>25.11</v>
      </c>
      <c r="AB19" s="218">
        <v>0</v>
      </c>
      <c r="AC19" s="218">
        <v>22.99</v>
      </c>
      <c r="AD19" s="218">
        <v>0</v>
      </c>
      <c r="AE19" s="218">
        <v>0</v>
      </c>
      <c r="AF19" s="218">
        <v>0</v>
      </c>
      <c r="AG19" s="218">
        <v>31.51</v>
      </c>
      <c r="AH19" s="218">
        <v>0</v>
      </c>
      <c r="AI19" s="218">
        <v>11.32</v>
      </c>
      <c r="AJ19" s="218">
        <v>0</v>
      </c>
      <c r="AK19" s="218">
        <v>101.48</v>
      </c>
      <c r="AL19" s="218">
        <v>0</v>
      </c>
      <c r="AM19" s="218">
        <v>0</v>
      </c>
      <c r="AN19" s="218">
        <v>0</v>
      </c>
      <c r="AO19" s="218">
        <v>301.95999999999998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20.010000000000002</v>
      </c>
      <c r="E20" s="218">
        <v>0</v>
      </c>
      <c r="F20" s="218">
        <v>0</v>
      </c>
      <c r="G20" s="218">
        <v>32.51</v>
      </c>
      <c r="H20" s="218">
        <v>0</v>
      </c>
      <c r="I20" s="218">
        <v>0</v>
      </c>
      <c r="J20" s="218">
        <v>39.520000000000003</v>
      </c>
      <c r="K20" s="218">
        <v>378.33</v>
      </c>
      <c r="L20" s="218">
        <v>8.59</v>
      </c>
      <c r="M20" s="218">
        <v>1.79</v>
      </c>
      <c r="N20" s="218">
        <v>0.87</v>
      </c>
      <c r="O20" s="218">
        <v>2.4300000000000002</v>
      </c>
      <c r="P20" s="218">
        <v>0.98</v>
      </c>
      <c r="Q20" s="218">
        <v>4.28</v>
      </c>
      <c r="R20" s="218">
        <v>12.5</v>
      </c>
      <c r="S20" s="218">
        <v>6.03</v>
      </c>
      <c r="T20" s="218">
        <v>0.69</v>
      </c>
      <c r="U20" s="218">
        <v>2.83</v>
      </c>
      <c r="V20" s="218">
        <v>6.2</v>
      </c>
      <c r="W20" s="218">
        <v>14.09</v>
      </c>
      <c r="X20" s="218">
        <v>50.28</v>
      </c>
      <c r="Y20" s="218">
        <v>0</v>
      </c>
      <c r="Z20" s="218">
        <v>64.180000000000007</v>
      </c>
      <c r="AA20" s="218">
        <v>25.11</v>
      </c>
      <c r="AB20" s="218">
        <v>0</v>
      </c>
      <c r="AC20" s="218">
        <v>22.94</v>
      </c>
      <c r="AD20" s="218">
        <v>0</v>
      </c>
      <c r="AE20" s="218">
        <v>0</v>
      </c>
      <c r="AF20" s="218">
        <v>0</v>
      </c>
      <c r="AG20" s="218">
        <v>31.51</v>
      </c>
      <c r="AH20" s="218">
        <v>0</v>
      </c>
      <c r="AI20" s="218">
        <v>11.32</v>
      </c>
      <c r="AJ20" s="218">
        <v>0</v>
      </c>
      <c r="AK20" s="218">
        <v>101.48</v>
      </c>
      <c r="AL20" s="218">
        <v>0</v>
      </c>
      <c r="AM20" s="218">
        <v>0</v>
      </c>
      <c r="AN20" s="218">
        <v>0</v>
      </c>
      <c r="AO20" s="218">
        <v>301.95999999999998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20.010000000000002</v>
      </c>
      <c r="E21" s="218">
        <v>0</v>
      </c>
      <c r="F21" s="218">
        <v>0</v>
      </c>
      <c r="G21" s="218">
        <v>32.51</v>
      </c>
      <c r="H21" s="218">
        <v>0</v>
      </c>
      <c r="I21" s="218">
        <v>0</v>
      </c>
      <c r="J21" s="218">
        <v>39.520000000000003</v>
      </c>
      <c r="K21" s="218">
        <v>378.33</v>
      </c>
      <c r="L21" s="218">
        <v>8.59</v>
      </c>
      <c r="M21" s="218">
        <v>1.79</v>
      </c>
      <c r="N21" s="218">
        <v>0.87</v>
      </c>
      <c r="O21" s="218">
        <v>2.4300000000000002</v>
      </c>
      <c r="P21" s="218">
        <v>0.98</v>
      </c>
      <c r="Q21" s="218">
        <v>4.28</v>
      </c>
      <c r="R21" s="218">
        <v>12.5</v>
      </c>
      <c r="S21" s="218">
        <v>6.03</v>
      </c>
      <c r="T21" s="218">
        <v>0.69</v>
      </c>
      <c r="U21" s="218">
        <v>2.15</v>
      </c>
      <c r="V21" s="218">
        <v>6.2</v>
      </c>
      <c r="W21" s="218">
        <v>14.09</v>
      </c>
      <c r="X21" s="218">
        <v>50.28</v>
      </c>
      <c r="Y21" s="218">
        <v>0</v>
      </c>
      <c r="Z21" s="218">
        <v>64.180000000000007</v>
      </c>
      <c r="AA21" s="218">
        <v>25.11</v>
      </c>
      <c r="AB21" s="218">
        <v>0</v>
      </c>
      <c r="AC21" s="218">
        <v>22.94</v>
      </c>
      <c r="AD21" s="218">
        <v>0</v>
      </c>
      <c r="AE21" s="218">
        <v>0</v>
      </c>
      <c r="AF21" s="218">
        <v>0</v>
      </c>
      <c r="AG21" s="218">
        <v>31.51</v>
      </c>
      <c r="AH21" s="218">
        <v>0</v>
      </c>
      <c r="AI21" s="218">
        <v>11.32</v>
      </c>
      <c r="AJ21" s="218">
        <v>0</v>
      </c>
      <c r="AK21" s="218">
        <v>101.48</v>
      </c>
      <c r="AL21" s="218">
        <v>0</v>
      </c>
      <c r="AM21" s="218">
        <v>0</v>
      </c>
      <c r="AN21" s="218">
        <v>0</v>
      </c>
      <c r="AO21" s="218">
        <v>301.95999999999998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20.010000000000002</v>
      </c>
      <c r="E22" s="218">
        <v>0</v>
      </c>
      <c r="F22" s="218">
        <v>0</v>
      </c>
      <c r="G22" s="218">
        <v>32.51</v>
      </c>
      <c r="H22" s="218">
        <v>0</v>
      </c>
      <c r="I22" s="218">
        <v>0</v>
      </c>
      <c r="J22" s="218">
        <v>39.520000000000003</v>
      </c>
      <c r="K22" s="218">
        <v>378.33</v>
      </c>
      <c r="L22" s="218">
        <v>8.59</v>
      </c>
      <c r="M22" s="218">
        <v>1.79</v>
      </c>
      <c r="N22" s="218">
        <v>0.87</v>
      </c>
      <c r="O22" s="218">
        <v>2.4300000000000002</v>
      </c>
      <c r="P22" s="218">
        <v>0.98</v>
      </c>
      <c r="Q22" s="218">
        <v>4.28</v>
      </c>
      <c r="R22" s="218">
        <v>12.5</v>
      </c>
      <c r="S22" s="218">
        <v>6.03</v>
      </c>
      <c r="T22" s="218">
        <v>0.69</v>
      </c>
      <c r="U22" s="218">
        <v>2.1800000000000002</v>
      </c>
      <c r="V22" s="218">
        <v>6.2</v>
      </c>
      <c r="W22" s="218">
        <v>14.09</v>
      </c>
      <c r="X22" s="218">
        <v>50.28</v>
      </c>
      <c r="Y22" s="218">
        <v>0</v>
      </c>
      <c r="Z22" s="218">
        <v>64.180000000000007</v>
      </c>
      <c r="AA22" s="218">
        <v>25.11</v>
      </c>
      <c r="AB22" s="218">
        <v>0</v>
      </c>
      <c r="AC22" s="218">
        <v>22.94</v>
      </c>
      <c r="AD22" s="218">
        <v>0</v>
      </c>
      <c r="AE22" s="218">
        <v>0</v>
      </c>
      <c r="AF22" s="218">
        <v>0</v>
      </c>
      <c r="AG22" s="218">
        <v>31.51</v>
      </c>
      <c r="AH22" s="218">
        <v>0</v>
      </c>
      <c r="AI22" s="218">
        <v>11.32</v>
      </c>
      <c r="AJ22" s="218">
        <v>0</v>
      </c>
      <c r="AK22" s="218">
        <v>101.48</v>
      </c>
      <c r="AL22" s="218">
        <v>0</v>
      </c>
      <c r="AM22" s="218">
        <v>0</v>
      </c>
      <c r="AN22" s="218">
        <v>0</v>
      </c>
      <c r="AO22" s="218">
        <v>301.95999999999998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20.010000000000002</v>
      </c>
      <c r="E23" s="218">
        <v>0</v>
      </c>
      <c r="F23" s="218">
        <v>0</v>
      </c>
      <c r="G23" s="218">
        <v>32.51</v>
      </c>
      <c r="H23" s="218">
        <v>0</v>
      </c>
      <c r="I23" s="218">
        <v>0</v>
      </c>
      <c r="J23" s="218">
        <v>39.520000000000003</v>
      </c>
      <c r="K23" s="218">
        <v>378.33</v>
      </c>
      <c r="L23" s="218">
        <v>8.59</v>
      </c>
      <c r="M23" s="218">
        <v>1.79</v>
      </c>
      <c r="N23" s="218">
        <v>0.87</v>
      </c>
      <c r="O23" s="218">
        <v>2.4300000000000002</v>
      </c>
      <c r="P23" s="218">
        <v>0.98</v>
      </c>
      <c r="Q23" s="218">
        <v>4.28</v>
      </c>
      <c r="R23" s="218">
        <v>12.5</v>
      </c>
      <c r="S23" s="218">
        <v>6.03</v>
      </c>
      <c r="T23" s="218">
        <v>0.69</v>
      </c>
      <c r="U23" s="218">
        <v>2.29</v>
      </c>
      <c r="V23" s="218">
        <v>6.2</v>
      </c>
      <c r="W23" s="218">
        <v>14.09</v>
      </c>
      <c r="X23" s="218">
        <v>50.28</v>
      </c>
      <c r="Y23" s="218">
        <v>0</v>
      </c>
      <c r="Z23" s="218">
        <v>64.180000000000007</v>
      </c>
      <c r="AA23" s="218">
        <v>25.11</v>
      </c>
      <c r="AB23" s="218">
        <v>0</v>
      </c>
      <c r="AC23" s="218">
        <v>23.91</v>
      </c>
      <c r="AD23" s="218">
        <v>0</v>
      </c>
      <c r="AE23" s="218">
        <v>0</v>
      </c>
      <c r="AF23" s="218">
        <v>0</v>
      </c>
      <c r="AG23" s="218">
        <v>31.51</v>
      </c>
      <c r="AH23" s="218">
        <v>0</v>
      </c>
      <c r="AI23" s="218">
        <v>11.32</v>
      </c>
      <c r="AJ23" s="218">
        <v>0</v>
      </c>
      <c r="AK23" s="218">
        <v>101.48</v>
      </c>
      <c r="AL23" s="218">
        <v>0</v>
      </c>
      <c r="AM23" s="218">
        <v>0</v>
      </c>
      <c r="AN23" s="218">
        <v>0</v>
      </c>
      <c r="AO23" s="218">
        <v>301.95999999999998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20.010000000000002</v>
      </c>
      <c r="E24" s="218">
        <v>0</v>
      </c>
      <c r="F24" s="218">
        <v>0</v>
      </c>
      <c r="G24" s="218">
        <v>32.51</v>
      </c>
      <c r="H24" s="218">
        <v>0</v>
      </c>
      <c r="I24" s="218">
        <v>0</v>
      </c>
      <c r="J24" s="218">
        <v>39.520000000000003</v>
      </c>
      <c r="K24" s="218">
        <v>378.33</v>
      </c>
      <c r="L24" s="218">
        <v>8.59</v>
      </c>
      <c r="M24" s="218">
        <v>1.79</v>
      </c>
      <c r="N24" s="218">
        <v>0.87</v>
      </c>
      <c r="O24" s="218">
        <v>2.4300000000000002</v>
      </c>
      <c r="P24" s="218">
        <v>0.98</v>
      </c>
      <c r="Q24" s="218">
        <v>4.28</v>
      </c>
      <c r="R24" s="218">
        <v>12.5</v>
      </c>
      <c r="S24" s="218">
        <v>6.03</v>
      </c>
      <c r="T24" s="218">
        <v>0.69</v>
      </c>
      <c r="U24" s="218">
        <v>2.0099999999999998</v>
      </c>
      <c r="V24" s="218">
        <v>6.2</v>
      </c>
      <c r="W24" s="218">
        <v>14.09</v>
      </c>
      <c r="X24" s="218">
        <v>50.28</v>
      </c>
      <c r="Y24" s="218">
        <v>0</v>
      </c>
      <c r="Z24" s="218">
        <v>64.180000000000007</v>
      </c>
      <c r="AA24" s="218">
        <v>25.11</v>
      </c>
      <c r="AB24" s="218">
        <v>0</v>
      </c>
      <c r="AC24" s="218">
        <v>23.91</v>
      </c>
      <c r="AD24" s="218">
        <v>0</v>
      </c>
      <c r="AE24" s="218">
        <v>0</v>
      </c>
      <c r="AF24" s="218">
        <v>0</v>
      </c>
      <c r="AG24" s="218">
        <v>31.51</v>
      </c>
      <c r="AH24" s="218">
        <v>0</v>
      </c>
      <c r="AI24" s="218">
        <v>11.32</v>
      </c>
      <c r="AJ24" s="218">
        <v>0</v>
      </c>
      <c r="AK24" s="218">
        <v>101.48</v>
      </c>
      <c r="AL24" s="218">
        <v>0</v>
      </c>
      <c r="AM24" s="218">
        <v>0</v>
      </c>
      <c r="AN24" s="218">
        <v>0</v>
      </c>
      <c r="AO24" s="218">
        <v>301.95999999999998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20.010000000000002</v>
      </c>
      <c r="E25" s="218">
        <v>0</v>
      </c>
      <c r="F25" s="218">
        <v>0</v>
      </c>
      <c r="G25" s="218">
        <v>32.51</v>
      </c>
      <c r="H25" s="218">
        <v>0</v>
      </c>
      <c r="I25" s="218">
        <v>0</v>
      </c>
      <c r="J25" s="218">
        <v>39.520000000000003</v>
      </c>
      <c r="K25" s="218">
        <v>378.33</v>
      </c>
      <c r="L25" s="218">
        <v>10.220000000000001</v>
      </c>
      <c r="M25" s="218">
        <v>1.79</v>
      </c>
      <c r="N25" s="218">
        <v>0.87</v>
      </c>
      <c r="O25" s="218">
        <v>2.4300000000000002</v>
      </c>
      <c r="P25" s="218">
        <v>0.98</v>
      </c>
      <c r="Q25" s="218">
        <v>4.28</v>
      </c>
      <c r="R25" s="218">
        <v>12.5</v>
      </c>
      <c r="S25" s="218">
        <v>6.03</v>
      </c>
      <c r="T25" s="218">
        <v>0.69</v>
      </c>
      <c r="U25" s="218">
        <v>2.0099999999999998</v>
      </c>
      <c r="V25" s="218">
        <v>6.2</v>
      </c>
      <c r="W25" s="218">
        <v>14.09</v>
      </c>
      <c r="X25" s="218">
        <v>50.28</v>
      </c>
      <c r="Y25" s="218">
        <v>0</v>
      </c>
      <c r="Z25" s="218">
        <v>64.180000000000007</v>
      </c>
      <c r="AA25" s="218">
        <v>25.11</v>
      </c>
      <c r="AB25" s="218">
        <v>0</v>
      </c>
      <c r="AC25" s="218">
        <v>23.91</v>
      </c>
      <c r="AD25" s="218">
        <v>0</v>
      </c>
      <c r="AE25" s="218">
        <v>0</v>
      </c>
      <c r="AF25" s="218">
        <v>0</v>
      </c>
      <c r="AG25" s="218">
        <v>31.51</v>
      </c>
      <c r="AH25" s="218">
        <v>0</v>
      </c>
      <c r="AI25" s="218">
        <v>11.32</v>
      </c>
      <c r="AJ25" s="218">
        <v>0</v>
      </c>
      <c r="AK25" s="218">
        <v>101.48</v>
      </c>
      <c r="AL25" s="218">
        <v>0</v>
      </c>
      <c r="AM25" s="218">
        <v>0</v>
      </c>
      <c r="AN25" s="218">
        <v>0</v>
      </c>
      <c r="AO25" s="218">
        <v>301.95999999999998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20.010000000000002</v>
      </c>
      <c r="E26" s="218">
        <v>0</v>
      </c>
      <c r="F26" s="218">
        <v>0</v>
      </c>
      <c r="G26" s="218">
        <v>32.51</v>
      </c>
      <c r="H26" s="218">
        <v>0</v>
      </c>
      <c r="I26" s="218">
        <v>0</v>
      </c>
      <c r="J26" s="218">
        <v>39.520000000000003</v>
      </c>
      <c r="K26" s="218">
        <v>378.33</v>
      </c>
      <c r="L26" s="218">
        <v>10.220000000000001</v>
      </c>
      <c r="M26" s="218">
        <v>1.79</v>
      </c>
      <c r="N26" s="218">
        <v>0.87</v>
      </c>
      <c r="O26" s="218">
        <v>2.4300000000000002</v>
      </c>
      <c r="P26" s="218">
        <v>0.98</v>
      </c>
      <c r="Q26" s="218">
        <v>4.28</v>
      </c>
      <c r="R26" s="218">
        <v>12.5</v>
      </c>
      <c r="S26" s="218">
        <v>6.03</v>
      </c>
      <c r="T26" s="218">
        <v>0.69</v>
      </c>
      <c r="U26" s="218">
        <v>2.0099999999999998</v>
      </c>
      <c r="V26" s="218">
        <v>6.2</v>
      </c>
      <c r="W26" s="218">
        <v>14.09</v>
      </c>
      <c r="X26" s="218">
        <v>50.28</v>
      </c>
      <c r="Y26" s="218">
        <v>0</v>
      </c>
      <c r="Z26" s="218">
        <v>64.180000000000007</v>
      </c>
      <c r="AA26" s="218">
        <v>25.11</v>
      </c>
      <c r="AB26" s="218">
        <v>0</v>
      </c>
      <c r="AC26" s="218">
        <v>23.91</v>
      </c>
      <c r="AD26" s="218">
        <v>0</v>
      </c>
      <c r="AE26" s="218">
        <v>0</v>
      </c>
      <c r="AF26" s="218">
        <v>0</v>
      </c>
      <c r="AG26" s="218">
        <v>31.51</v>
      </c>
      <c r="AH26" s="218">
        <v>0</v>
      </c>
      <c r="AI26" s="218">
        <v>11.32</v>
      </c>
      <c r="AJ26" s="218">
        <v>0</v>
      </c>
      <c r="AK26" s="218">
        <v>101.48</v>
      </c>
      <c r="AL26" s="218">
        <v>0</v>
      </c>
      <c r="AM26" s="218">
        <v>0</v>
      </c>
      <c r="AN26" s="218">
        <v>0</v>
      </c>
      <c r="AO26" s="218">
        <v>301.95999999999998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20.010000000000002</v>
      </c>
      <c r="E27" s="218">
        <v>0</v>
      </c>
      <c r="F27" s="218">
        <v>0</v>
      </c>
      <c r="G27" s="218">
        <v>32.51</v>
      </c>
      <c r="H27" s="218">
        <v>0</v>
      </c>
      <c r="I27" s="218">
        <v>0</v>
      </c>
      <c r="J27" s="218">
        <v>39.520000000000003</v>
      </c>
      <c r="K27" s="218">
        <v>378.33</v>
      </c>
      <c r="L27" s="218">
        <v>10.23</v>
      </c>
      <c r="M27" s="218">
        <v>1.79</v>
      </c>
      <c r="N27" s="218">
        <v>0.87</v>
      </c>
      <c r="O27" s="218">
        <v>2.4300000000000002</v>
      </c>
      <c r="P27" s="218">
        <v>0.98</v>
      </c>
      <c r="Q27" s="218">
        <v>4.28</v>
      </c>
      <c r="R27" s="218">
        <v>12.27</v>
      </c>
      <c r="S27" s="218">
        <v>6.03</v>
      </c>
      <c r="T27" s="218">
        <v>0.69</v>
      </c>
      <c r="U27" s="218">
        <v>2.0099999999999998</v>
      </c>
      <c r="V27" s="218">
        <v>6.2</v>
      </c>
      <c r="W27" s="218">
        <v>14.09</v>
      </c>
      <c r="X27" s="218">
        <v>50.28</v>
      </c>
      <c r="Y27" s="218">
        <v>0</v>
      </c>
      <c r="Z27" s="218">
        <v>64.180000000000007</v>
      </c>
      <c r="AA27" s="218">
        <v>25.11</v>
      </c>
      <c r="AB27" s="218">
        <v>0</v>
      </c>
      <c r="AC27" s="218">
        <v>23.96</v>
      </c>
      <c r="AD27" s="218">
        <v>0</v>
      </c>
      <c r="AE27" s="218">
        <v>0</v>
      </c>
      <c r="AF27" s="218">
        <v>0</v>
      </c>
      <c r="AG27" s="218">
        <v>31.51</v>
      </c>
      <c r="AH27" s="218">
        <v>0</v>
      </c>
      <c r="AI27" s="218">
        <v>11.32</v>
      </c>
      <c r="AJ27" s="218">
        <v>0</v>
      </c>
      <c r="AK27" s="218">
        <v>101.48</v>
      </c>
      <c r="AL27" s="218">
        <v>0</v>
      </c>
      <c r="AM27" s="218">
        <v>0</v>
      </c>
      <c r="AN27" s="218">
        <v>0</v>
      </c>
      <c r="AO27" s="218">
        <v>301.95999999999998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20.010000000000002</v>
      </c>
      <c r="E28" s="218">
        <v>0</v>
      </c>
      <c r="F28" s="218">
        <v>0</v>
      </c>
      <c r="G28" s="218">
        <v>32.51</v>
      </c>
      <c r="H28" s="218">
        <v>0</v>
      </c>
      <c r="I28" s="218">
        <v>0</v>
      </c>
      <c r="J28" s="218">
        <v>39.520000000000003</v>
      </c>
      <c r="K28" s="218">
        <v>378.33</v>
      </c>
      <c r="L28" s="218">
        <v>10.23</v>
      </c>
      <c r="M28" s="218">
        <v>1.79</v>
      </c>
      <c r="N28" s="218">
        <v>0.87</v>
      </c>
      <c r="O28" s="218">
        <v>2.4300000000000002</v>
      </c>
      <c r="P28" s="218">
        <v>0.98</v>
      </c>
      <c r="Q28" s="218">
        <v>4.28</v>
      </c>
      <c r="R28" s="218">
        <v>12.27</v>
      </c>
      <c r="S28" s="218">
        <v>6.03</v>
      </c>
      <c r="T28" s="218">
        <v>0.69</v>
      </c>
      <c r="U28" s="218">
        <v>2.0099999999999998</v>
      </c>
      <c r="V28" s="218">
        <v>6.2</v>
      </c>
      <c r="W28" s="218">
        <v>14.09</v>
      </c>
      <c r="X28" s="218">
        <v>50.28</v>
      </c>
      <c r="Y28" s="218">
        <v>0</v>
      </c>
      <c r="Z28" s="218">
        <v>64.180000000000007</v>
      </c>
      <c r="AA28" s="218">
        <v>25.11</v>
      </c>
      <c r="AB28" s="218">
        <v>0</v>
      </c>
      <c r="AC28" s="218">
        <v>23.96</v>
      </c>
      <c r="AD28" s="218">
        <v>0</v>
      </c>
      <c r="AE28" s="218">
        <v>0</v>
      </c>
      <c r="AF28" s="218">
        <v>0</v>
      </c>
      <c r="AG28" s="218">
        <v>31.51</v>
      </c>
      <c r="AH28" s="218">
        <v>0</v>
      </c>
      <c r="AI28" s="218">
        <v>11.32</v>
      </c>
      <c r="AJ28" s="218">
        <v>0</v>
      </c>
      <c r="AK28" s="218">
        <v>101.48</v>
      </c>
      <c r="AL28" s="218">
        <v>0</v>
      </c>
      <c r="AM28" s="218">
        <v>0</v>
      </c>
      <c r="AN28" s="218">
        <v>0</v>
      </c>
      <c r="AO28" s="218">
        <v>301.95999999999998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19.48</v>
      </c>
      <c r="E29" s="218">
        <v>0</v>
      </c>
      <c r="F29" s="218">
        <v>0</v>
      </c>
      <c r="G29" s="218">
        <v>32.51</v>
      </c>
      <c r="H29" s="218">
        <v>0</v>
      </c>
      <c r="I29" s="218">
        <v>0</v>
      </c>
      <c r="J29" s="218">
        <v>39.520000000000003</v>
      </c>
      <c r="K29" s="218">
        <v>378.33</v>
      </c>
      <c r="L29" s="218">
        <v>10.23</v>
      </c>
      <c r="M29" s="218">
        <v>1.79</v>
      </c>
      <c r="N29" s="218">
        <v>0.87</v>
      </c>
      <c r="O29" s="218">
        <v>2.4300000000000002</v>
      </c>
      <c r="P29" s="218">
        <v>0.98</v>
      </c>
      <c r="Q29" s="218">
        <v>4.28</v>
      </c>
      <c r="R29" s="218">
        <v>12.27</v>
      </c>
      <c r="S29" s="218">
        <v>6.03</v>
      </c>
      <c r="T29" s="218">
        <v>0.69</v>
      </c>
      <c r="U29" s="218">
        <v>2.0099999999999998</v>
      </c>
      <c r="V29" s="218">
        <v>6.2</v>
      </c>
      <c r="W29" s="218">
        <v>13.47</v>
      </c>
      <c r="X29" s="218">
        <v>50.28</v>
      </c>
      <c r="Y29" s="218">
        <v>0</v>
      </c>
      <c r="Z29" s="218">
        <v>64.180000000000007</v>
      </c>
      <c r="AA29" s="218">
        <v>25.11</v>
      </c>
      <c r="AB29" s="218">
        <v>0</v>
      </c>
      <c r="AC29" s="218">
        <v>23.96</v>
      </c>
      <c r="AD29" s="218">
        <v>0</v>
      </c>
      <c r="AE29" s="218">
        <v>0</v>
      </c>
      <c r="AF29" s="218">
        <v>0</v>
      </c>
      <c r="AG29" s="218">
        <v>31.51</v>
      </c>
      <c r="AH29" s="218">
        <v>0</v>
      </c>
      <c r="AI29" s="218">
        <v>11.32</v>
      </c>
      <c r="AJ29" s="218">
        <v>0</v>
      </c>
      <c r="AK29" s="218">
        <v>101.48</v>
      </c>
      <c r="AL29" s="218">
        <v>0</v>
      </c>
      <c r="AM29" s="218">
        <v>0</v>
      </c>
      <c r="AN29" s="218">
        <v>0</v>
      </c>
      <c r="AO29" s="218">
        <v>301.95999999999998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19.48</v>
      </c>
      <c r="E30" s="218">
        <v>0</v>
      </c>
      <c r="F30" s="218">
        <v>0</v>
      </c>
      <c r="G30" s="218">
        <v>32.51</v>
      </c>
      <c r="H30" s="218">
        <v>0</v>
      </c>
      <c r="I30" s="218">
        <v>0</v>
      </c>
      <c r="J30" s="218">
        <v>39.520000000000003</v>
      </c>
      <c r="K30" s="218">
        <v>378.33</v>
      </c>
      <c r="L30" s="218">
        <v>10.23</v>
      </c>
      <c r="M30" s="218">
        <v>1.79</v>
      </c>
      <c r="N30" s="218">
        <v>0.87</v>
      </c>
      <c r="O30" s="218">
        <v>2.4300000000000002</v>
      </c>
      <c r="P30" s="218">
        <v>0.98</v>
      </c>
      <c r="Q30" s="218">
        <v>4.28</v>
      </c>
      <c r="R30" s="218">
        <v>10.02</v>
      </c>
      <c r="S30" s="218">
        <v>6.03</v>
      </c>
      <c r="T30" s="218">
        <v>0.69</v>
      </c>
      <c r="U30" s="218">
        <v>2.0099999999999998</v>
      </c>
      <c r="V30" s="218">
        <v>6.2</v>
      </c>
      <c r="W30" s="218">
        <v>13.47</v>
      </c>
      <c r="X30" s="218">
        <v>50.28</v>
      </c>
      <c r="Y30" s="218">
        <v>0</v>
      </c>
      <c r="Z30" s="218">
        <v>64.180000000000007</v>
      </c>
      <c r="AA30" s="218">
        <v>25.11</v>
      </c>
      <c r="AB30" s="218">
        <v>0</v>
      </c>
      <c r="AC30" s="218">
        <v>23.96</v>
      </c>
      <c r="AD30" s="218">
        <v>0</v>
      </c>
      <c r="AE30" s="218">
        <v>0</v>
      </c>
      <c r="AF30" s="218">
        <v>0</v>
      </c>
      <c r="AG30" s="218">
        <v>31.51</v>
      </c>
      <c r="AH30" s="218">
        <v>0</v>
      </c>
      <c r="AI30" s="218">
        <v>11.32</v>
      </c>
      <c r="AJ30" s="218">
        <v>0</v>
      </c>
      <c r="AK30" s="218">
        <v>101.48</v>
      </c>
      <c r="AL30" s="218">
        <v>0</v>
      </c>
      <c r="AM30" s="218">
        <v>0</v>
      </c>
      <c r="AN30" s="218">
        <v>0</v>
      </c>
      <c r="AO30" s="218">
        <v>301.95999999999998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19.48</v>
      </c>
      <c r="E31" s="218">
        <v>0</v>
      </c>
      <c r="F31" s="218">
        <v>0</v>
      </c>
      <c r="G31" s="218">
        <v>30.88</v>
      </c>
      <c r="H31" s="218">
        <v>0</v>
      </c>
      <c r="I31" s="218">
        <v>0</v>
      </c>
      <c r="J31" s="218">
        <v>39.520000000000003</v>
      </c>
      <c r="K31" s="218">
        <v>378.33</v>
      </c>
      <c r="L31" s="218">
        <v>10.23</v>
      </c>
      <c r="M31" s="218">
        <v>1.79</v>
      </c>
      <c r="N31" s="218">
        <v>0.87</v>
      </c>
      <c r="O31" s="218">
        <v>2.4300000000000002</v>
      </c>
      <c r="P31" s="218">
        <v>0.98</v>
      </c>
      <c r="Q31" s="218">
        <v>4.28</v>
      </c>
      <c r="R31" s="218">
        <v>12.27</v>
      </c>
      <c r="S31" s="218">
        <v>6.03</v>
      </c>
      <c r="T31" s="218">
        <v>0.69</v>
      </c>
      <c r="U31" s="218">
        <v>2.0099999999999998</v>
      </c>
      <c r="V31" s="218">
        <v>6.2</v>
      </c>
      <c r="W31" s="218">
        <v>13.55</v>
      </c>
      <c r="X31" s="218">
        <v>49.82</v>
      </c>
      <c r="Y31" s="218">
        <v>0</v>
      </c>
      <c r="Z31" s="218">
        <v>64.180000000000007</v>
      </c>
      <c r="AA31" s="218">
        <v>25.11</v>
      </c>
      <c r="AB31" s="218">
        <v>0</v>
      </c>
      <c r="AC31" s="218">
        <v>23.91</v>
      </c>
      <c r="AD31" s="218">
        <v>0</v>
      </c>
      <c r="AE31" s="218">
        <v>0</v>
      </c>
      <c r="AF31" s="218">
        <v>0</v>
      </c>
      <c r="AG31" s="218">
        <v>31.51</v>
      </c>
      <c r="AH31" s="218">
        <v>0</v>
      </c>
      <c r="AI31" s="218">
        <v>11.32</v>
      </c>
      <c r="AJ31" s="218">
        <v>0</v>
      </c>
      <c r="AK31" s="218">
        <v>101.48</v>
      </c>
      <c r="AL31" s="218">
        <v>0</v>
      </c>
      <c r="AM31" s="218">
        <v>0</v>
      </c>
      <c r="AN31" s="218">
        <v>0</v>
      </c>
      <c r="AO31" s="218">
        <v>301.95999999999998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19.48</v>
      </c>
      <c r="E32" s="218">
        <v>0</v>
      </c>
      <c r="F32" s="218">
        <v>0</v>
      </c>
      <c r="G32" s="218">
        <v>30.88</v>
      </c>
      <c r="H32" s="218">
        <v>0</v>
      </c>
      <c r="I32" s="218">
        <v>0</v>
      </c>
      <c r="J32" s="218">
        <v>39.520000000000003</v>
      </c>
      <c r="K32" s="218">
        <v>378.33</v>
      </c>
      <c r="L32" s="218">
        <v>10.23</v>
      </c>
      <c r="M32" s="218">
        <v>1.79</v>
      </c>
      <c r="N32" s="218">
        <v>0.87</v>
      </c>
      <c r="O32" s="218">
        <v>2.4300000000000002</v>
      </c>
      <c r="P32" s="218">
        <v>0.98</v>
      </c>
      <c r="Q32" s="218">
        <v>4.28</v>
      </c>
      <c r="R32" s="218">
        <v>9.74</v>
      </c>
      <c r="S32" s="218">
        <v>6.03</v>
      </c>
      <c r="T32" s="218">
        <v>0.69</v>
      </c>
      <c r="U32" s="218">
        <v>2.0099999999999998</v>
      </c>
      <c r="V32" s="218">
        <v>6.2</v>
      </c>
      <c r="W32" s="218">
        <v>13.55</v>
      </c>
      <c r="X32" s="218">
        <v>50.28</v>
      </c>
      <c r="Y32" s="218">
        <v>0</v>
      </c>
      <c r="Z32" s="218">
        <v>64.180000000000007</v>
      </c>
      <c r="AA32" s="218">
        <v>25.11</v>
      </c>
      <c r="AB32" s="218">
        <v>0</v>
      </c>
      <c r="AC32" s="218">
        <v>23.91</v>
      </c>
      <c r="AD32" s="218">
        <v>0</v>
      </c>
      <c r="AE32" s="218">
        <v>0</v>
      </c>
      <c r="AF32" s="218">
        <v>0</v>
      </c>
      <c r="AG32" s="218">
        <v>31.51</v>
      </c>
      <c r="AH32" s="218">
        <v>0</v>
      </c>
      <c r="AI32" s="218">
        <v>11.32</v>
      </c>
      <c r="AJ32" s="218">
        <v>0</v>
      </c>
      <c r="AK32" s="218">
        <v>101.48</v>
      </c>
      <c r="AL32" s="218">
        <v>0</v>
      </c>
      <c r="AM32" s="218">
        <v>0</v>
      </c>
      <c r="AN32" s="218">
        <v>0</v>
      </c>
      <c r="AO32" s="218">
        <v>301.95999999999998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19.48</v>
      </c>
      <c r="E33" s="218">
        <v>0</v>
      </c>
      <c r="F33" s="218">
        <v>0</v>
      </c>
      <c r="G33" s="218">
        <v>30.88</v>
      </c>
      <c r="H33" s="218">
        <v>0</v>
      </c>
      <c r="I33" s="218">
        <v>0</v>
      </c>
      <c r="J33" s="218">
        <v>39.520000000000003</v>
      </c>
      <c r="K33" s="218">
        <v>378.33</v>
      </c>
      <c r="L33" s="218">
        <v>10.23</v>
      </c>
      <c r="M33" s="218">
        <v>1.79</v>
      </c>
      <c r="N33" s="218">
        <v>0.87</v>
      </c>
      <c r="O33" s="218">
        <v>2.4300000000000002</v>
      </c>
      <c r="P33" s="218">
        <v>0.98</v>
      </c>
      <c r="Q33" s="218">
        <v>4.28</v>
      </c>
      <c r="R33" s="218">
        <v>12.27</v>
      </c>
      <c r="S33" s="218">
        <v>6.03</v>
      </c>
      <c r="T33" s="218">
        <v>0.69</v>
      </c>
      <c r="U33" s="218">
        <v>2.0099999999999998</v>
      </c>
      <c r="V33" s="218">
        <v>6.2</v>
      </c>
      <c r="W33" s="218">
        <v>14.09</v>
      </c>
      <c r="X33" s="218">
        <v>50.28</v>
      </c>
      <c r="Y33" s="218">
        <v>0</v>
      </c>
      <c r="Z33" s="218">
        <v>64.180000000000007</v>
      </c>
      <c r="AA33" s="218">
        <v>25.11</v>
      </c>
      <c r="AB33" s="218">
        <v>0</v>
      </c>
      <c r="AC33" s="218">
        <v>23.91</v>
      </c>
      <c r="AD33" s="218">
        <v>0</v>
      </c>
      <c r="AE33" s="218">
        <v>0</v>
      </c>
      <c r="AF33" s="218">
        <v>0</v>
      </c>
      <c r="AG33" s="218">
        <v>31.51</v>
      </c>
      <c r="AH33" s="218">
        <v>0</v>
      </c>
      <c r="AI33" s="218">
        <v>11.32</v>
      </c>
      <c r="AJ33" s="218">
        <v>0</v>
      </c>
      <c r="AK33" s="218">
        <v>101.48</v>
      </c>
      <c r="AL33" s="218">
        <v>0</v>
      </c>
      <c r="AM33" s="218">
        <v>0</v>
      </c>
      <c r="AN33" s="218">
        <v>0</v>
      </c>
      <c r="AO33" s="218">
        <v>301.95999999999998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19.48</v>
      </c>
      <c r="E34" s="218">
        <v>0</v>
      </c>
      <c r="F34" s="218">
        <v>0</v>
      </c>
      <c r="G34" s="218">
        <v>30.88</v>
      </c>
      <c r="H34" s="218">
        <v>0</v>
      </c>
      <c r="I34" s="218">
        <v>0</v>
      </c>
      <c r="J34" s="218">
        <v>39.520000000000003</v>
      </c>
      <c r="K34" s="218">
        <v>378.33</v>
      </c>
      <c r="L34" s="218">
        <v>10.23</v>
      </c>
      <c r="M34" s="218">
        <v>1.79</v>
      </c>
      <c r="N34" s="218">
        <v>0.87</v>
      </c>
      <c r="O34" s="218">
        <v>2.4300000000000002</v>
      </c>
      <c r="P34" s="218">
        <v>0.98</v>
      </c>
      <c r="Q34" s="218">
        <v>4.28</v>
      </c>
      <c r="R34" s="218">
        <v>12.27</v>
      </c>
      <c r="S34" s="218">
        <v>6.03</v>
      </c>
      <c r="T34" s="218">
        <v>0.69</v>
      </c>
      <c r="U34" s="218">
        <v>2.0099999999999998</v>
      </c>
      <c r="V34" s="218">
        <v>6.2</v>
      </c>
      <c r="W34" s="218">
        <v>14.09</v>
      </c>
      <c r="X34" s="218">
        <v>50.28</v>
      </c>
      <c r="Y34" s="218">
        <v>0</v>
      </c>
      <c r="Z34" s="218">
        <v>64.180000000000007</v>
      </c>
      <c r="AA34" s="218">
        <v>25.11</v>
      </c>
      <c r="AB34" s="218">
        <v>0</v>
      </c>
      <c r="AC34" s="218">
        <v>23.91</v>
      </c>
      <c r="AD34" s="218">
        <v>0</v>
      </c>
      <c r="AE34" s="218">
        <v>0</v>
      </c>
      <c r="AF34" s="218">
        <v>0</v>
      </c>
      <c r="AG34" s="218">
        <v>31.51</v>
      </c>
      <c r="AH34" s="218">
        <v>0</v>
      </c>
      <c r="AI34" s="218">
        <v>11.32</v>
      </c>
      <c r="AJ34" s="218">
        <v>0</v>
      </c>
      <c r="AK34" s="218">
        <v>101.48</v>
      </c>
      <c r="AL34" s="218">
        <v>0</v>
      </c>
      <c r="AM34" s="218">
        <v>0</v>
      </c>
      <c r="AN34" s="218">
        <v>0</v>
      </c>
      <c r="AO34" s="218">
        <v>301.95999999999998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19.48</v>
      </c>
      <c r="E35" s="218">
        <v>0</v>
      </c>
      <c r="F35" s="218">
        <v>0</v>
      </c>
      <c r="G35" s="218">
        <v>30.88</v>
      </c>
      <c r="H35" s="218">
        <v>0</v>
      </c>
      <c r="I35" s="218">
        <v>0</v>
      </c>
      <c r="J35" s="218">
        <v>38.42</v>
      </c>
      <c r="K35" s="218">
        <v>378.33</v>
      </c>
      <c r="L35" s="218">
        <v>10.23</v>
      </c>
      <c r="M35" s="218">
        <v>1.79</v>
      </c>
      <c r="N35" s="218">
        <v>0.87</v>
      </c>
      <c r="O35" s="218">
        <v>2.4300000000000002</v>
      </c>
      <c r="P35" s="218">
        <v>0.98</v>
      </c>
      <c r="Q35" s="218">
        <v>4.26</v>
      </c>
      <c r="R35" s="218">
        <v>12.27</v>
      </c>
      <c r="S35" s="218">
        <v>5.99</v>
      </c>
      <c r="T35" s="218">
        <v>0.69</v>
      </c>
      <c r="U35" s="218">
        <v>2.0099999999999998</v>
      </c>
      <c r="V35" s="218">
        <v>0.28999999999999998</v>
      </c>
      <c r="W35" s="218">
        <v>0.62</v>
      </c>
      <c r="X35" s="218">
        <v>8.19</v>
      </c>
      <c r="Y35" s="218">
        <v>0</v>
      </c>
      <c r="Z35" s="218">
        <v>64.180000000000007</v>
      </c>
      <c r="AA35" s="218">
        <v>25.11</v>
      </c>
      <c r="AB35" s="218">
        <v>0</v>
      </c>
      <c r="AC35" s="218">
        <v>23.91</v>
      </c>
      <c r="AD35" s="218">
        <v>0</v>
      </c>
      <c r="AE35" s="218">
        <v>0</v>
      </c>
      <c r="AF35" s="218">
        <v>0</v>
      </c>
      <c r="AG35" s="218">
        <v>31.51</v>
      </c>
      <c r="AH35" s="218">
        <v>0</v>
      </c>
      <c r="AI35" s="218">
        <v>11.32</v>
      </c>
      <c r="AJ35" s="218">
        <v>0</v>
      </c>
      <c r="AK35" s="218">
        <v>101.48</v>
      </c>
      <c r="AL35" s="218">
        <v>0</v>
      </c>
      <c r="AM35" s="218">
        <v>0</v>
      </c>
      <c r="AN35" s="218">
        <v>0</v>
      </c>
      <c r="AO35" s="218">
        <v>301.95999999999998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19.48</v>
      </c>
      <c r="E36" s="218">
        <v>0</v>
      </c>
      <c r="F36" s="218">
        <v>0</v>
      </c>
      <c r="G36" s="218">
        <v>30.88</v>
      </c>
      <c r="H36" s="218">
        <v>0</v>
      </c>
      <c r="I36" s="218">
        <v>0</v>
      </c>
      <c r="J36" s="218">
        <v>38.42</v>
      </c>
      <c r="K36" s="218">
        <v>378.33</v>
      </c>
      <c r="L36" s="218">
        <v>10.23</v>
      </c>
      <c r="M36" s="218">
        <v>1.79</v>
      </c>
      <c r="N36" s="218">
        <v>0.87</v>
      </c>
      <c r="O36" s="218">
        <v>2.4300000000000002</v>
      </c>
      <c r="P36" s="218">
        <v>0.98</v>
      </c>
      <c r="Q36" s="218">
        <v>4.26</v>
      </c>
      <c r="R36" s="218">
        <v>9.93</v>
      </c>
      <c r="S36" s="218">
        <v>5.99</v>
      </c>
      <c r="T36" s="218">
        <v>0.7</v>
      </c>
      <c r="U36" s="218">
        <v>2.0099999999999998</v>
      </c>
      <c r="V36" s="218">
        <v>0.28999999999999998</v>
      </c>
      <c r="W36" s="218">
        <v>0.62</v>
      </c>
      <c r="X36" s="218">
        <v>2.1</v>
      </c>
      <c r="Y36" s="218">
        <v>0</v>
      </c>
      <c r="Z36" s="218">
        <v>64.180000000000007</v>
      </c>
      <c r="AA36" s="218">
        <v>25.11</v>
      </c>
      <c r="AB36" s="218">
        <v>0</v>
      </c>
      <c r="AC36" s="218">
        <v>23.91</v>
      </c>
      <c r="AD36" s="218">
        <v>0</v>
      </c>
      <c r="AE36" s="218">
        <v>0</v>
      </c>
      <c r="AF36" s="218">
        <v>0</v>
      </c>
      <c r="AG36" s="218">
        <v>31.51</v>
      </c>
      <c r="AH36" s="218">
        <v>0</v>
      </c>
      <c r="AI36" s="218">
        <v>11.32</v>
      </c>
      <c r="AJ36" s="218">
        <v>0</v>
      </c>
      <c r="AK36" s="218">
        <v>101.48</v>
      </c>
      <c r="AL36" s="218">
        <v>0</v>
      </c>
      <c r="AM36" s="218">
        <v>0</v>
      </c>
      <c r="AN36" s="218">
        <v>0</v>
      </c>
      <c r="AO36" s="218">
        <v>301.95999999999998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19.48</v>
      </c>
      <c r="E37" s="218">
        <v>0</v>
      </c>
      <c r="F37" s="218">
        <v>0</v>
      </c>
      <c r="G37" s="218">
        <v>30.88</v>
      </c>
      <c r="H37" s="218">
        <v>0</v>
      </c>
      <c r="I37" s="218">
        <v>0</v>
      </c>
      <c r="J37" s="218">
        <v>38.42</v>
      </c>
      <c r="K37" s="218">
        <v>378.33</v>
      </c>
      <c r="L37" s="218">
        <v>10.23</v>
      </c>
      <c r="M37" s="218">
        <v>1.79</v>
      </c>
      <c r="N37" s="218">
        <v>0.87</v>
      </c>
      <c r="O37" s="218">
        <v>2.4300000000000002</v>
      </c>
      <c r="P37" s="218">
        <v>0.98</v>
      </c>
      <c r="Q37" s="218">
        <v>4.26</v>
      </c>
      <c r="R37" s="218">
        <v>9.68</v>
      </c>
      <c r="S37" s="218">
        <v>5.99</v>
      </c>
      <c r="T37" s="218">
        <v>0.69</v>
      </c>
      <c r="U37" s="218">
        <v>2.0099999999999998</v>
      </c>
      <c r="V37" s="218">
        <v>0.28999999999999998</v>
      </c>
      <c r="W37" s="218">
        <v>0.62</v>
      </c>
      <c r="X37" s="218">
        <v>2.1</v>
      </c>
      <c r="Y37" s="218">
        <v>0</v>
      </c>
      <c r="Z37" s="218">
        <v>64.180000000000007</v>
      </c>
      <c r="AA37" s="218">
        <v>25.11</v>
      </c>
      <c r="AB37" s="218">
        <v>0</v>
      </c>
      <c r="AC37" s="218">
        <v>23.91</v>
      </c>
      <c r="AD37" s="218">
        <v>0</v>
      </c>
      <c r="AE37" s="218">
        <v>0</v>
      </c>
      <c r="AF37" s="218">
        <v>0</v>
      </c>
      <c r="AG37" s="218">
        <v>31.51</v>
      </c>
      <c r="AH37" s="218">
        <v>0</v>
      </c>
      <c r="AI37" s="218">
        <v>11.32</v>
      </c>
      <c r="AJ37" s="218">
        <v>0</v>
      </c>
      <c r="AK37" s="218">
        <v>101.48</v>
      </c>
      <c r="AL37" s="218">
        <v>0</v>
      </c>
      <c r="AM37" s="218">
        <v>0</v>
      </c>
      <c r="AN37" s="218">
        <v>0</v>
      </c>
      <c r="AO37" s="218">
        <v>301.95999999999998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19.48</v>
      </c>
      <c r="E38" s="218">
        <v>0</v>
      </c>
      <c r="F38" s="218">
        <v>0</v>
      </c>
      <c r="G38" s="218">
        <v>30.88</v>
      </c>
      <c r="H38" s="218">
        <v>0</v>
      </c>
      <c r="I38" s="218">
        <v>0</v>
      </c>
      <c r="J38" s="218">
        <v>38.42</v>
      </c>
      <c r="K38" s="218">
        <v>378.33</v>
      </c>
      <c r="L38" s="218">
        <v>10.23</v>
      </c>
      <c r="M38" s="218">
        <v>1.79</v>
      </c>
      <c r="N38" s="218">
        <v>0.87</v>
      </c>
      <c r="O38" s="218">
        <v>2.4300000000000002</v>
      </c>
      <c r="P38" s="218">
        <v>0.98</v>
      </c>
      <c r="Q38" s="218">
        <v>4.26</v>
      </c>
      <c r="R38" s="218">
        <v>9.68</v>
      </c>
      <c r="S38" s="218">
        <v>5.99</v>
      </c>
      <c r="T38" s="218">
        <v>0.69</v>
      </c>
      <c r="U38" s="218">
        <v>2.0099999999999998</v>
      </c>
      <c r="V38" s="218">
        <v>0.28999999999999998</v>
      </c>
      <c r="W38" s="218">
        <v>0.62</v>
      </c>
      <c r="X38" s="218">
        <v>2.1</v>
      </c>
      <c r="Y38" s="218">
        <v>0</v>
      </c>
      <c r="Z38" s="218">
        <v>64.180000000000007</v>
      </c>
      <c r="AA38" s="218">
        <v>25.11</v>
      </c>
      <c r="AB38" s="218">
        <v>0</v>
      </c>
      <c r="AC38" s="218">
        <v>23.91</v>
      </c>
      <c r="AD38" s="218">
        <v>0</v>
      </c>
      <c r="AE38" s="218">
        <v>0</v>
      </c>
      <c r="AF38" s="218">
        <v>0</v>
      </c>
      <c r="AG38" s="218">
        <v>31.51</v>
      </c>
      <c r="AH38" s="218">
        <v>0</v>
      </c>
      <c r="AI38" s="218">
        <v>11.32</v>
      </c>
      <c r="AJ38" s="218">
        <v>0</v>
      </c>
      <c r="AK38" s="218">
        <v>101.48</v>
      </c>
      <c r="AL38" s="218">
        <v>0</v>
      </c>
      <c r="AM38" s="218">
        <v>0</v>
      </c>
      <c r="AN38" s="218">
        <v>0</v>
      </c>
      <c r="AO38" s="218">
        <v>301.95999999999998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19.48</v>
      </c>
      <c r="E39" s="218">
        <v>0</v>
      </c>
      <c r="F39" s="218">
        <v>0</v>
      </c>
      <c r="G39" s="218">
        <v>30.88</v>
      </c>
      <c r="H39" s="218">
        <v>0</v>
      </c>
      <c r="I39" s="218">
        <v>0</v>
      </c>
      <c r="J39" s="218">
        <v>38.42</v>
      </c>
      <c r="K39" s="218">
        <v>378.33</v>
      </c>
      <c r="L39" s="218">
        <v>10.23</v>
      </c>
      <c r="M39" s="218">
        <v>1.79</v>
      </c>
      <c r="N39" s="218">
        <v>0.87</v>
      </c>
      <c r="O39" s="218">
        <v>2.4300000000000002</v>
      </c>
      <c r="P39" s="218">
        <v>0.98</v>
      </c>
      <c r="Q39" s="218">
        <v>4.55</v>
      </c>
      <c r="R39" s="218">
        <v>9.68</v>
      </c>
      <c r="S39" s="218">
        <v>5.99</v>
      </c>
      <c r="T39" s="218">
        <v>0.69</v>
      </c>
      <c r="U39" s="218">
        <v>2.0099999999999998</v>
      </c>
      <c r="V39" s="218">
        <v>0.28999999999999998</v>
      </c>
      <c r="W39" s="218">
        <v>1.1499999999999999</v>
      </c>
      <c r="X39" s="218">
        <v>2.1</v>
      </c>
      <c r="Y39" s="218">
        <v>0</v>
      </c>
      <c r="Z39" s="218">
        <v>64.180000000000007</v>
      </c>
      <c r="AA39" s="218">
        <v>25.11</v>
      </c>
      <c r="AB39" s="218">
        <v>0</v>
      </c>
      <c r="AC39" s="218">
        <v>23.91</v>
      </c>
      <c r="AD39" s="218">
        <v>0</v>
      </c>
      <c r="AE39" s="218">
        <v>0</v>
      </c>
      <c r="AF39" s="218">
        <v>0</v>
      </c>
      <c r="AG39" s="218">
        <v>31.51</v>
      </c>
      <c r="AH39" s="218">
        <v>0</v>
      </c>
      <c r="AI39" s="218">
        <v>11.32</v>
      </c>
      <c r="AJ39" s="218">
        <v>0</v>
      </c>
      <c r="AK39" s="218">
        <v>101.48</v>
      </c>
      <c r="AL39" s="218">
        <v>0</v>
      </c>
      <c r="AM39" s="218">
        <v>0</v>
      </c>
      <c r="AN39" s="218">
        <v>0</v>
      </c>
      <c r="AO39" s="218">
        <v>301.95999999999998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19.48</v>
      </c>
      <c r="E40" s="218">
        <v>0</v>
      </c>
      <c r="F40" s="218">
        <v>0</v>
      </c>
      <c r="G40" s="218">
        <v>30.88</v>
      </c>
      <c r="H40" s="218">
        <v>0</v>
      </c>
      <c r="I40" s="218">
        <v>0</v>
      </c>
      <c r="J40" s="218">
        <v>38.42</v>
      </c>
      <c r="K40" s="218">
        <v>378.33</v>
      </c>
      <c r="L40" s="218">
        <v>10.23</v>
      </c>
      <c r="M40" s="218">
        <v>1.79</v>
      </c>
      <c r="N40" s="218">
        <v>0.87</v>
      </c>
      <c r="O40" s="218">
        <v>2.4300000000000002</v>
      </c>
      <c r="P40" s="218">
        <v>0.98</v>
      </c>
      <c r="Q40" s="218">
        <v>4.55</v>
      </c>
      <c r="R40" s="218">
        <v>9.68</v>
      </c>
      <c r="S40" s="218">
        <v>5.99</v>
      </c>
      <c r="T40" s="218">
        <v>0.69</v>
      </c>
      <c r="U40" s="218">
        <v>2.0099999999999998</v>
      </c>
      <c r="V40" s="218">
        <v>0.28999999999999998</v>
      </c>
      <c r="W40" s="218">
        <v>1.1499999999999999</v>
      </c>
      <c r="X40" s="218">
        <v>2.1</v>
      </c>
      <c r="Y40" s="218">
        <v>0</v>
      </c>
      <c r="Z40" s="218">
        <v>64.180000000000007</v>
      </c>
      <c r="AA40" s="218">
        <v>25.11</v>
      </c>
      <c r="AB40" s="218">
        <v>0</v>
      </c>
      <c r="AC40" s="218">
        <v>23.91</v>
      </c>
      <c r="AD40" s="218">
        <v>0</v>
      </c>
      <c r="AE40" s="218">
        <v>0</v>
      </c>
      <c r="AF40" s="218">
        <v>0</v>
      </c>
      <c r="AG40" s="218">
        <v>31.51</v>
      </c>
      <c r="AH40" s="218">
        <v>0</v>
      </c>
      <c r="AI40" s="218">
        <v>11.32</v>
      </c>
      <c r="AJ40" s="218">
        <v>0</v>
      </c>
      <c r="AK40" s="218">
        <v>101.48</v>
      </c>
      <c r="AL40" s="218">
        <v>0</v>
      </c>
      <c r="AM40" s="218">
        <v>0</v>
      </c>
      <c r="AN40" s="218">
        <v>0</v>
      </c>
      <c r="AO40" s="218">
        <v>301.95999999999998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19.48</v>
      </c>
      <c r="E41" s="218">
        <v>0</v>
      </c>
      <c r="F41" s="218">
        <v>0</v>
      </c>
      <c r="G41" s="218">
        <v>30.88</v>
      </c>
      <c r="H41" s="218">
        <v>0</v>
      </c>
      <c r="I41" s="218">
        <v>0</v>
      </c>
      <c r="J41" s="218">
        <v>38.42</v>
      </c>
      <c r="K41" s="218">
        <v>378.33</v>
      </c>
      <c r="L41" s="218">
        <v>10.220000000000001</v>
      </c>
      <c r="M41" s="218">
        <v>1.79</v>
      </c>
      <c r="N41" s="218">
        <v>0.87</v>
      </c>
      <c r="O41" s="218">
        <v>2.4300000000000002</v>
      </c>
      <c r="P41" s="218">
        <v>0.98</v>
      </c>
      <c r="Q41" s="218">
        <v>4.55</v>
      </c>
      <c r="R41" s="218">
        <v>9.68</v>
      </c>
      <c r="S41" s="218">
        <v>5.99</v>
      </c>
      <c r="T41" s="218">
        <v>0.69</v>
      </c>
      <c r="U41" s="218">
        <v>2.0099999999999998</v>
      </c>
      <c r="V41" s="218">
        <v>0.28999999999999998</v>
      </c>
      <c r="W41" s="218">
        <v>2.0699999999999998</v>
      </c>
      <c r="X41" s="218">
        <v>2.1</v>
      </c>
      <c r="Y41" s="218">
        <v>0</v>
      </c>
      <c r="Z41" s="218">
        <v>64.180000000000007</v>
      </c>
      <c r="AA41" s="218">
        <v>25.11</v>
      </c>
      <c r="AB41" s="218">
        <v>0</v>
      </c>
      <c r="AC41" s="218">
        <v>23.91</v>
      </c>
      <c r="AD41" s="218">
        <v>0</v>
      </c>
      <c r="AE41" s="218">
        <v>0</v>
      </c>
      <c r="AF41" s="218">
        <v>0</v>
      </c>
      <c r="AG41" s="218">
        <v>31.51</v>
      </c>
      <c r="AH41" s="218">
        <v>0</v>
      </c>
      <c r="AI41" s="218">
        <v>11.32</v>
      </c>
      <c r="AJ41" s="218">
        <v>0</v>
      </c>
      <c r="AK41" s="218">
        <v>101.48</v>
      </c>
      <c r="AL41" s="218">
        <v>0</v>
      </c>
      <c r="AM41" s="218">
        <v>0</v>
      </c>
      <c r="AN41" s="218">
        <v>0</v>
      </c>
      <c r="AO41" s="218">
        <v>301.95999999999998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19.48</v>
      </c>
      <c r="E42" s="218">
        <v>0</v>
      </c>
      <c r="F42" s="218">
        <v>0</v>
      </c>
      <c r="G42" s="218">
        <v>30.88</v>
      </c>
      <c r="H42" s="218">
        <v>0</v>
      </c>
      <c r="I42" s="218">
        <v>0</v>
      </c>
      <c r="J42" s="218">
        <v>38.42</v>
      </c>
      <c r="K42" s="218">
        <v>378.33</v>
      </c>
      <c r="L42" s="218">
        <v>10.220000000000001</v>
      </c>
      <c r="M42" s="218">
        <v>1.79</v>
      </c>
      <c r="N42" s="218">
        <v>0.87</v>
      </c>
      <c r="O42" s="218">
        <v>2.4300000000000002</v>
      </c>
      <c r="P42" s="218">
        <v>0.98</v>
      </c>
      <c r="Q42" s="218">
        <v>4.55</v>
      </c>
      <c r="R42" s="218">
        <v>9.68</v>
      </c>
      <c r="S42" s="218">
        <v>5.99</v>
      </c>
      <c r="T42" s="218">
        <v>0.69</v>
      </c>
      <c r="U42" s="218">
        <v>2.0099999999999998</v>
      </c>
      <c r="V42" s="218">
        <v>0.28999999999999998</v>
      </c>
      <c r="W42" s="218">
        <v>2.0699999999999998</v>
      </c>
      <c r="X42" s="218">
        <v>2.1</v>
      </c>
      <c r="Y42" s="218">
        <v>0</v>
      </c>
      <c r="Z42" s="218">
        <v>64.180000000000007</v>
      </c>
      <c r="AA42" s="218">
        <v>25.11</v>
      </c>
      <c r="AB42" s="218">
        <v>0</v>
      </c>
      <c r="AC42" s="218">
        <v>23.91</v>
      </c>
      <c r="AD42" s="218">
        <v>0</v>
      </c>
      <c r="AE42" s="218">
        <v>0</v>
      </c>
      <c r="AF42" s="218">
        <v>0</v>
      </c>
      <c r="AG42" s="218">
        <v>32.56</v>
      </c>
      <c r="AH42" s="218">
        <v>0</v>
      </c>
      <c r="AI42" s="218">
        <v>11.32</v>
      </c>
      <c r="AJ42" s="218">
        <v>0</v>
      </c>
      <c r="AK42" s="218">
        <v>101.48</v>
      </c>
      <c r="AL42" s="218">
        <v>0</v>
      </c>
      <c r="AM42" s="218">
        <v>0</v>
      </c>
      <c r="AN42" s="218">
        <v>0</v>
      </c>
      <c r="AO42" s="218">
        <v>301.95999999999998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19.48</v>
      </c>
      <c r="E43" s="218">
        <v>0</v>
      </c>
      <c r="F43" s="218">
        <v>0</v>
      </c>
      <c r="G43" s="218">
        <v>30.88</v>
      </c>
      <c r="H43" s="218">
        <v>0</v>
      </c>
      <c r="I43" s="218">
        <v>0</v>
      </c>
      <c r="J43" s="218">
        <v>38.42</v>
      </c>
      <c r="K43" s="218">
        <v>378.33</v>
      </c>
      <c r="L43" s="218">
        <v>10.220000000000001</v>
      </c>
      <c r="M43" s="218">
        <v>1.79</v>
      </c>
      <c r="N43" s="218">
        <v>0.87</v>
      </c>
      <c r="O43" s="218">
        <v>2.4300000000000002</v>
      </c>
      <c r="P43" s="218">
        <v>0.98</v>
      </c>
      <c r="Q43" s="218">
        <v>4.57</v>
      </c>
      <c r="R43" s="218">
        <v>9.68</v>
      </c>
      <c r="S43" s="218">
        <v>5.99</v>
      </c>
      <c r="T43" s="218">
        <v>0.69</v>
      </c>
      <c r="U43" s="218">
        <v>2.0099999999999998</v>
      </c>
      <c r="V43" s="218">
        <v>0.28999999999999998</v>
      </c>
      <c r="W43" s="218">
        <v>2.0699999999999998</v>
      </c>
      <c r="X43" s="218">
        <v>2.1</v>
      </c>
      <c r="Y43" s="218">
        <v>0</v>
      </c>
      <c r="Z43" s="218">
        <v>64.180000000000007</v>
      </c>
      <c r="AA43" s="218">
        <v>25.11</v>
      </c>
      <c r="AB43" s="218">
        <v>0</v>
      </c>
      <c r="AC43" s="218">
        <v>23.86</v>
      </c>
      <c r="AD43" s="218">
        <v>0</v>
      </c>
      <c r="AE43" s="218">
        <v>0</v>
      </c>
      <c r="AF43" s="218">
        <v>0</v>
      </c>
      <c r="AG43" s="218">
        <v>32.56</v>
      </c>
      <c r="AH43" s="218">
        <v>0</v>
      </c>
      <c r="AI43" s="218">
        <v>11.32</v>
      </c>
      <c r="AJ43" s="218">
        <v>0</v>
      </c>
      <c r="AK43" s="218">
        <v>101.48</v>
      </c>
      <c r="AL43" s="218">
        <v>0</v>
      </c>
      <c r="AM43" s="218">
        <v>0</v>
      </c>
      <c r="AN43" s="218">
        <v>0</v>
      </c>
      <c r="AO43" s="218">
        <v>295.74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19.48</v>
      </c>
      <c r="E44" s="218">
        <v>0</v>
      </c>
      <c r="F44" s="218">
        <v>0</v>
      </c>
      <c r="G44" s="218">
        <v>30.88</v>
      </c>
      <c r="H44" s="218">
        <v>0</v>
      </c>
      <c r="I44" s="218">
        <v>0</v>
      </c>
      <c r="J44" s="218">
        <v>38.42</v>
      </c>
      <c r="K44" s="218">
        <v>378.33</v>
      </c>
      <c r="L44" s="218">
        <v>10.220000000000001</v>
      </c>
      <c r="M44" s="218">
        <v>1.79</v>
      </c>
      <c r="N44" s="218">
        <v>0.87</v>
      </c>
      <c r="O44" s="218">
        <v>2.4300000000000002</v>
      </c>
      <c r="P44" s="218">
        <v>0.98</v>
      </c>
      <c r="Q44" s="218">
        <v>4.57</v>
      </c>
      <c r="R44" s="218">
        <v>9.68</v>
      </c>
      <c r="S44" s="218">
        <v>5.99</v>
      </c>
      <c r="T44" s="218">
        <v>0.69</v>
      </c>
      <c r="U44" s="218">
        <v>2.0099999999999998</v>
      </c>
      <c r="V44" s="218">
        <v>0.28999999999999998</v>
      </c>
      <c r="W44" s="218">
        <v>2.0699999999999998</v>
      </c>
      <c r="X44" s="218">
        <v>2.1</v>
      </c>
      <c r="Y44" s="218">
        <v>0</v>
      </c>
      <c r="Z44" s="218">
        <v>64.180000000000007</v>
      </c>
      <c r="AA44" s="218">
        <v>25.11</v>
      </c>
      <c r="AB44" s="218">
        <v>0</v>
      </c>
      <c r="AC44" s="218">
        <v>23.86</v>
      </c>
      <c r="AD44" s="218">
        <v>0</v>
      </c>
      <c r="AE44" s="218">
        <v>0</v>
      </c>
      <c r="AF44" s="218">
        <v>0</v>
      </c>
      <c r="AG44" s="218">
        <v>32.56</v>
      </c>
      <c r="AH44" s="218">
        <v>0</v>
      </c>
      <c r="AI44" s="218">
        <v>11.32</v>
      </c>
      <c r="AJ44" s="218">
        <v>0</v>
      </c>
      <c r="AK44" s="218">
        <v>101.48</v>
      </c>
      <c r="AL44" s="218">
        <v>0</v>
      </c>
      <c r="AM44" s="218">
        <v>0</v>
      </c>
      <c r="AN44" s="218">
        <v>0</v>
      </c>
      <c r="AO44" s="218">
        <v>295.74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19.48</v>
      </c>
      <c r="E45" s="218">
        <v>0</v>
      </c>
      <c r="F45" s="218">
        <v>0</v>
      </c>
      <c r="G45" s="218">
        <v>30.88</v>
      </c>
      <c r="H45" s="218">
        <v>0</v>
      </c>
      <c r="I45" s="218">
        <v>0</v>
      </c>
      <c r="J45" s="218">
        <v>38.42</v>
      </c>
      <c r="K45" s="218">
        <v>378.33</v>
      </c>
      <c r="L45" s="218">
        <v>10.220000000000001</v>
      </c>
      <c r="M45" s="218">
        <v>1.79</v>
      </c>
      <c r="N45" s="218">
        <v>0.87</v>
      </c>
      <c r="O45" s="218">
        <v>2.4300000000000002</v>
      </c>
      <c r="P45" s="218">
        <v>0.98</v>
      </c>
      <c r="Q45" s="218">
        <v>4.57</v>
      </c>
      <c r="R45" s="218">
        <v>9.52</v>
      </c>
      <c r="S45" s="218">
        <v>5.85</v>
      </c>
      <c r="T45" s="218">
        <v>0.69</v>
      </c>
      <c r="U45" s="218">
        <v>2.04</v>
      </c>
      <c r="V45" s="218">
        <v>0.28999999999999998</v>
      </c>
      <c r="W45" s="218">
        <v>2.0699999999999998</v>
      </c>
      <c r="X45" s="218">
        <v>2.1</v>
      </c>
      <c r="Y45" s="218">
        <v>0</v>
      </c>
      <c r="Z45" s="218">
        <v>64.180000000000007</v>
      </c>
      <c r="AA45" s="218">
        <v>25.11</v>
      </c>
      <c r="AB45" s="218">
        <v>0</v>
      </c>
      <c r="AC45" s="218">
        <v>23.86</v>
      </c>
      <c r="AD45" s="218">
        <v>0</v>
      </c>
      <c r="AE45" s="218">
        <v>0</v>
      </c>
      <c r="AF45" s="218">
        <v>0</v>
      </c>
      <c r="AG45" s="218">
        <v>32.56</v>
      </c>
      <c r="AH45" s="218">
        <v>0</v>
      </c>
      <c r="AI45" s="218">
        <v>11.32</v>
      </c>
      <c r="AJ45" s="218">
        <v>0</v>
      </c>
      <c r="AK45" s="218">
        <v>101.48</v>
      </c>
      <c r="AL45" s="218">
        <v>0</v>
      </c>
      <c r="AM45" s="218">
        <v>0</v>
      </c>
      <c r="AN45" s="218">
        <v>0</v>
      </c>
      <c r="AO45" s="218">
        <v>295.74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19.48</v>
      </c>
      <c r="E46" s="218">
        <v>0</v>
      </c>
      <c r="F46" s="218">
        <v>0</v>
      </c>
      <c r="G46" s="218">
        <v>30.88</v>
      </c>
      <c r="H46" s="218">
        <v>0</v>
      </c>
      <c r="I46" s="218">
        <v>0</v>
      </c>
      <c r="J46" s="218">
        <v>38.42</v>
      </c>
      <c r="K46" s="218">
        <v>378.33</v>
      </c>
      <c r="L46" s="218">
        <v>10.220000000000001</v>
      </c>
      <c r="M46" s="218">
        <v>1.79</v>
      </c>
      <c r="N46" s="218">
        <v>0.87</v>
      </c>
      <c r="O46" s="218">
        <v>2.4300000000000002</v>
      </c>
      <c r="P46" s="218">
        <v>0.98</v>
      </c>
      <c r="Q46" s="218">
        <v>4.57</v>
      </c>
      <c r="R46" s="218">
        <v>9.52</v>
      </c>
      <c r="S46" s="218">
        <v>5.85</v>
      </c>
      <c r="T46" s="218">
        <v>0.69</v>
      </c>
      <c r="U46" s="218">
        <v>2.02</v>
      </c>
      <c r="V46" s="218">
        <v>0.28999999999999998</v>
      </c>
      <c r="W46" s="218">
        <v>2.0699999999999998</v>
      </c>
      <c r="X46" s="218">
        <v>2.1</v>
      </c>
      <c r="Y46" s="218">
        <v>0</v>
      </c>
      <c r="Z46" s="218">
        <v>64.180000000000007</v>
      </c>
      <c r="AA46" s="218">
        <v>25.11</v>
      </c>
      <c r="AB46" s="218">
        <v>0</v>
      </c>
      <c r="AC46" s="218">
        <v>24.84</v>
      </c>
      <c r="AD46" s="218">
        <v>0</v>
      </c>
      <c r="AE46" s="218">
        <v>0</v>
      </c>
      <c r="AF46" s="218">
        <v>0</v>
      </c>
      <c r="AG46" s="218">
        <v>33.4</v>
      </c>
      <c r="AH46" s="218">
        <v>0</v>
      </c>
      <c r="AI46" s="218">
        <v>11.32</v>
      </c>
      <c r="AJ46" s="218">
        <v>0</v>
      </c>
      <c r="AK46" s="218">
        <v>101.48</v>
      </c>
      <c r="AL46" s="218">
        <v>0</v>
      </c>
      <c r="AM46" s="218">
        <v>0</v>
      </c>
      <c r="AN46" s="218">
        <v>0</v>
      </c>
      <c r="AO46" s="218">
        <v>295.74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19.48</v>
      </c>
      <c r="E47" s="218">
        <v>0</v>
      </c>
      <c r="F47" s="218">
        <v>0</v>
      </c>
      <c r="G47" s="218">
        <v>30.88</v>
      </c>
      <c r="H47" s="218">
        <v>0</v>
      </c>
      <c r="I47" s="218">
        <v>0</v>
      </c>
      <c r="J47" s="218">
        <v>38.42</v>
      </c>
      <c r="K47" s="218">
        <v>378.33</v>
      </c>
      <c r="L47" s="218">
        <v>10.220000000000001</v>
      </c>
      <c r="M47" s="218">
        <v>1.79</v>
      </c>
      <c r="N47" s="218">
        <v>0.87</v>
      </c>
      <c r="O47" s="218">
        <v>2.4300000000000002</v>
      </c>
      <c r="P47" s="218">
        <v>0.98</v>
      </c>
      <c r="Q47" s="218">
        <v>4.57</v>
      </c>
      <c r="R47" s="218">
        <v>9.52</v>
      </c>
      <c r="S47" s="218">
        <v>5.85</v>
      </c>
      <c r="T47" s="218">
        <v>0.69</v>
      </c>
      <c r="U47" s="218">
        <v>2.02</v>
      </c>
      <c r="V47" s="218">
        <v>0.28999999999999998</v>
      </c>
      <c r="W47" s="218">
        <v>2.06</v>
      </c>
      <c r="X47" s="218">
        <v>2.11</v>
      </c>
      <c r="Y47" s="218">
        <v>0</v>
      </c>
      <c r="Z47" s="218">
        <v>64.180000000000007</v>
      </c>
      <c r="AA47" s="218">
        <v>25.11</v>
      </c>
      <c r="AB47" s="218">
        <v>0</v>
      </c>
      <c r="AC47" s="218">
        <v>24.84</v>
      </c>
      <c r="AD47" s="218">
        <v>0</v>
      </c>
      <c r="AE47" s="218">
        <v>0</v>
      </c>
      <c r="AF47" s="218">
        <v>0</v>
      </c>
      <c r="AG47" s="218">
        <v>33.4</v>
      </c>
      <c r="AH47" s="218">
        <v>0</v>
      </c>
      <c r="AI47" s="218">
        <v>11.32</v>
      </c>
      <c r="AJ47" s="218">
        <v>0</v>
      </c>
      <c r="AK47" s="218">
        <v>101.48</v>
      </c>
      <c r="AL47" s="218">
        <v>0</v>
      </c>
      <c r="AM47" s="218">
        <v>0</v>
      </c>
      <c r="AN47" s="218">
        <v>0</v>
      </c>
      <c r="AO47" s="218">
        <v>295.74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19.48</v>
      </c>
      <c r="E48" s="218">
        <v>0</v>
      </c>
      <c r="F48" s="218">
        <v>0</v>
      </c>
      <c r="G48" s="218">
        <v>30.88</v>
      </c>
      <c r="H48" s="218">
        <v>0</v>
      </c>
      <c r="I48" s="218">
        <v>0</v>
      </c>
      <c r="J48" s="218">
        <v>38.42</v>
      </c>
      <c r="K48" s="218">
        <v>378.33</v>
      </c>
      <c r="L48" s="218">
        <v>10.220000000000001</v>
      </c>
      <c r="M48" s="218">
        <v>1.79</v>
      </c>
      <c r="N48" s="218">
        <v>0.87</v>
      </c>
      <c r="O48" s="218">
        <v>2.4300000000000002</v>
      </c>
      <c r="P48" s="218">
        <v>0.98</v>
      </c>
      <c r="Q48" s="218">
        <v>4.57</v>
      </c>
      <c r="R48" s="218">
        <v>9.52</v>
      </c>
      <c r="S48" s="218">
        <v>5.85</v>
      </c>
      <c r="T48" s="218">
        <v>0.69</v>
      </c>
      <c r="U48" s="218">
        <v>2.02</v>
      </c>
      <c r="V48" s="218">
        <v>0.3</v>
      </c>
      <c r="W48" s="218">
        <v>0.89</v>
      </c>
      <c r="X48" s="218">
        <v>2.11</v>
      </c>
      <c r="Y48" s="218">
        <v>0</v>
      </c>
      <c r="Z48" s="218">
        <v>64.180000000000007</v>
      </c>
      <c r="AA48" s="218">
        <v>25.11</v>
      </c>
      <c r="AB48" s="218">
        <v>0</v>
      </c>
      <c r="AC48" s="218">
        <v>24.79</v>
      </c>
      <c r="AD48" s="218">
        <v>0</v>
      </c>
      <c r="AE48" s="218">
        <v>0</v>
      </c>
      <c r="AF48" s="218">
        <v>0</v>
      </c>
      <c r="AG48" s="218">
        <v>33.4</v>
      </c>
      <c r="AH48" s="218">
        <v>0</v>
      </c>
      <c r="AI48" s="218">
        <v>11.32</v>
      </c>
      <c r="AJ48" s="218">
        <v>0</v>
      </c>
      <c r="AK48" s="218">
        <v>101.48</v>
      </c>
      <c r="AL48" s="218">
        <v>0</v>
      </c>
      <c r="AM48" s="218">
        <v>0</v>
      </c>
      <c r="AN48" s="218">
        <v>0</v>
      </c>
      <c r="AO48" s="218">
        <v>295.74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19.48</v>
      </c>
      <c r="E49" s="218">
        <v>0</v>
      </c>
      <c r="F49" s="218">
        <v>0</v>
      </c>
      <c r="G49" s="218">
        <v>30.88</v>
      </c>
      <c r="H49" s="218">
        <v>0</v>
      </c>
      <c r="I49" s="218">
        <v>0</v>
      </c>
      <c r="J49" s="218">
        <v>38.42</v>
      </c>
      <c r="K49" s="218">
        <v>378.33</v>
      </c>
      <c r="L49" s="218">
        <v>10.220000000000001</v>
      </c>
      <c r="M49" s="218">
        <v>1.79</v>
      </c>
      <c r="N49" s="218">
        <v>0.87</v>
      </c>
      <c r="O49" s="218">
        <v>2.4300000000000002</v>
      </c>
      <c r="P49" s="218">
        <v>0.98</v>
      </c>
      <c r="Q49" s="218">
        <v>4.57</v>
      </c>
      <c r="R49" s="218">
        <v>9.52</v>
      </c>
      <c r="S49" s="218">
        <v>5.85</v>
      </c>
      <c r="T49" s="218">
        <v>0.69</v>
      </c>
      <c r="U49" s="218">
        <v>2.02</v>
      </c>
      <c r="V49" s="218">
        <v>0.3</v>
      </c>
      <c r="W49" s="218">
        <v>0.89</v>
      </c>
      <c r="X49" s="218">
        <v>2.11</v>
      </c>
      <c r="Y49" s="218">
        <v>0</v>
      </c>
      <c r="Z49" s="218">
        <v>64.180000000000007</v>
      </c>
      <c r="AA49" s="218">
        <v>25.11</v>
      </c>
      <c r="AB49" s="218">
        <v>0</v>
      </c>
      <c r="AC49" s="218">
        <v>24.79</v>
      </c>
      <c r="AD49" s="218">
        <v>0</v>
      </c>
      <c r="AE49" s="218">
        <v>0</v>
      </c>
      <c r="AF49" s="218">
        <v>0</v>
      </c>
      <c r="AG49" s="218">
        <v>33.4</v>
      </c>
      <c r="AH49" s="218">
        <v>0</v>
      </c>
      <c r="AI49" s="218">
        <v>11.32</v>
      </c>
      <c r="AJ49" s="218">
        <v>0</v>
      </c>
      <c r="AK49" s="218">
        <v>101.48</v>
      </c>
      <c r="AL49" s="218">
        <v>0</v>
      </c>
      <c r="AM49" s="218">
        <v>0</v>
      </c>
      <c r="AN49" s="218">
        <v>0</v>
      </c>
      <c r="AO49" s="218">
        <v>295.74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19.48</v>
      </c>
      <c r="E50" s="218">
        <v>0</v>
      </c>
      <c r="F50" s="218">
        <v>0</v>
      </c>
      <c r="G50" s="218">
        <v>30.88</v>
      </c>
      <c r="H50" s="218">
        <v>0</v>
      </c>
      <c r="I50" s="218">
        <v>0</v>
      </c>
      <c r="J50" s="218">
        <v>38.42</v>
      </c>
      <c r="K50" s="218">
        <v>378.33</v>
      </c>
      <c r="L50" s="218">
        <v>10.220000000000001</v>
      </c>
      <c r="M50" s="218">
        <v>1.79</v>
      </c>
      <c r="N50" s="218">
        <v>0.87</v>
      </c>
      <c r="O50" s="218">
        <v>2.4300000000000002</v>
      </c>
      <c r="P50" s="218">
        <v>0.98</v>
      </c>
      <c r="Q50" s="218">
        <v>4.57</v>
      </c>
      <c r="R50" s="218">
        <v>9.52</v>
      </c>
      <c r="S50" s="218">
        <v>5.85</v>
      </c>
      <c r="T50" s="218">
        <v>0.69</v>
      </c>
      <c r="U50" s="218">
        <v>2.02</v>
      </c>
      <c r="V50" s="218">
        <v>0.3</v>
      </c>
      <c r="W50" s="218">
        <v>0.89</v>
      </c>
      <c r="X50" s="218">
        <v>2.11</v>
      </c>
      <c r="Y50" s="218">
        <v>0</v>
      </c>
      <c r="Z50" s="218">
        <v>64.180000000000007</v>
      </c>
      <c r="AA50" s="218">
        <v>25.11</v>
      </c>
      <c r="AB50" s="218">
        <v>0</v>
      </c>
      <c r="AC50" s="218">
        <v>24.79</v>
      </c>
      <c r="AD50" s="218">
        <v>0</v>
      </c>
      <c r="AE50" s="218">
        <v>0</v>
      </c>
      <c r="AF50" s="218">
        <v>0</v>
      </c>
      <c r="AG50" s="218">
        <v>33.4</v>
      </c>
      <c r="AH50" s="218">
        <v>0</v>
      </c>
      <c r="AI50" s="218">
        <v>11.32</v>
      </c>
      <c r="AJ50" s="218">
        <v>0</v>
      </c>
      <c r="AK50" s="218">
        <v>101.48</v>
      </c>
      <c r="AL50" s="218">
        <v>0</v>
      </c>
      <c r="AM50" s="218">
        <v>0</v>
      </c>
      <c r="AN50" s="218">
        <v>0</v>
      </c>
      <c r="AO50" s="218">
        <v>295.74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19.48</v>
      </c>
      <c r="E51" s="218">
        <v>0</v>
      </c>
      <c r="F51" s="218">
        <v>0</v>
      </c>
      <c r="G51" s="218">
        <v>30.88</v>
      </c>
      <c r="H51" s="218">
        <v>0</v>
      </c>
      <c r="I51" s="218">
        <v>0</v>
      </c>
      <c r="J51" s="218">
        <v>38.42</v>
      </c>
      <c r="K51" s="218">
        <v>378.33</v>
      </c>
      <c r="L51" s="218">
        <v>10.220000000000001</v>
      </c>
      <c r="M51" s="218">
        <v>1.79</v>
      </c>
      <c r="N51" s="218">
        <v>0.87</v>
      </c>
      <c r="O51" s="218">
        <v>2.4300000000000002</v>
      </c>
      <c r="P51" s="218">
        <v>0.98</v>
      </c>
      <c r="Q51" s="218">
        <v>4.57</v>
      </c>
      <c r="R51" s="218">
        <v>12.27</v>
      </c>
      <c r="S51" s="218">
        <v>5.85</v>
      </c>
      <c r="T51" s="218">
        <v>0.69</v>
      </c>
      <c r="U51" s="218">
        <v>0</v>
      </c>
      <c r="V51" s="218">
        <v>0.3</v>
      </c>
      <c r="W51" s="218">
        <v>0.66</v>
      </c>
      <c r="X51" s="218">
        <v>2.11</v>
      </c>
      <c r="Y51" s="218">
        <v>0</v>
      </c>
      <c r="Z51" s="218">
        <v>64.180000000000007</v>
      </c>
      <c r="AA51" s="218">
        <v>25.11</v>
      </c>
      <c r="AB51" s="218">
        <v>0</v>
      </c>
      <c r="AC51" s="218">
        <v>24.74</v>
      </c>
      <c r="AD51" s="218">
        <v>0</v>
      </c>
      <c r="AE51" s="218">
        <v>0</v>
      </c>
      <c r="AF51" s="218">
        <v>0</v>
      </c>
      <c r="AG51" s="218">
        <v>33.840000000000003</v>
      </c>
      <c r="AH51" s="218">
        <v>0</v>
      </c>
      <c r="AI51" s="218">
        <v>11.32</v>
      </c>
      <c r="AJ51" s="218">
        <v>0</v>
      </c>
      <c r="AK51" s="218">
        <v>101.48</v>
      </c>
      <c r="AL51" s="218">
        <v>0</v>
      </c>
      <c r="AM51" s="218">
        <v>0</v>
      </c>
      <c r="AN51" s="218">
        <v>0</v>
      </c>
      <c r="AO51" s="218">
        <v>295.74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19.48</v>
      </c>
      <c r="E52" s="218">
        <v>0</v>
      </c>
      <c r="F52" s="218">
        <v>0</v>
      </c>
      <c r="G52" s="218">
        <v>30.88</v>
      </c>
      <c r="H52" s="218">
        <v>0</v>
      </c>
      <c r="I52" s="218">
        <v>0</v>
      </c>
      <c r="J52" s="218">
        <v>38.42</v>
      </c>
      <c r="K52" s="218">
        <v>378.33</v>
      </c>
      <c r="L52" s="218">
        <v>10.220000000000001</v>
      </c>
      <c r="M52" s="218">
        <v>1.79</v>
      </c>
      <c r="N52" s="218">
        <v>0.87</v>
      </c>
      <c r="O52" s="218">
        <v>2.4300000000000002</v>
      </c>
      <c r="P52" s="218">
        <v>0.98</v>
      </c>
      <c r="Q52" s="218">
        <v>4.57</v>
      </c>
      <c r="R52" s="218">
        <v>12.27</v>
      </c>
      <c r="S52" s="218">
        <v>5.85</v>
      </c>
      <c r="T52" s="218">
        <v>0.69</v>
      </c>
      <c r="U52" s="218">
        <v>0</v>
      </c>
      <c r="V52" s="218">
        <v>0.3</v>
      </c>
      <c r="W52" s="218">
        <v>0.66</v>
      </c>
      <c r="X52" s="218">
        <v>2.11</v>
      </c>
      <c r="Y52" s="218">
        <v>0</v>
      </c>
      <c r="Z52" s="218">
        <v>64.180000000000007</v>
      </c>
      <c r="AA52" s="218">
        <v>25.11</v>
      </c>
      <c r="AB52" s="218">
        <v>0</v>
      </c>
      <c r="AC52" s="218">
        <v>24.74</v>
      </c>
      <c r="AD52" s="218">
        <v>0</v>
      </c>
      <c r="AE52" s="218">
        <v>0</v>
      </c>
      <c r="AF52" s="218">
        <v>0</v>
      </c>
      <c r="AG52" s="218">
        <v>33.840000000000003</v>
      </c>
      <c r="AH52" s="218">
        <v>0</v>
      </c>
      <c r="AI52" s="218">
        <v>11.32</v>
      </c>
      <c r="AJ52" s="218">
        <v>0</v>
      </c>
      <c r="AK52" s="218">
        <v>101.48</v>
      </c>
      <c r="AL52" s="218">
        <v>0</v>
      </c>
      <c r="AM52" s="218">
        <v>0</v>
      </c>
      <c r="AN52" s="218">
        <v>0</v>
      </c>
      <c r="AO52" s="218">
        <v>295.74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19.48</v>
      </c>
      <c r="E53" s="218">
        <v>0</v>
      </c>
      <c r="F53" s="218">
        <v>0</v>
      </c>
      <c r="G53" s="218">
        <v>30.88</v>
      </c>
      <c r="H53" s="218">
        <v>0</v>
      </c>
      <c r="I53" s="218">
        <v>0</v>
      </c>
      <c r="J53" s="218">
        <v>38.42</v>
      </c>
      <c r="K53" s="218">
        <v>378.33</v>
      </c>
      <c r="L53" s="218">
        <v>10.220000000000001</v>
      </c>
      <c r="M53" s="218">
        <v>1.79</v>
      </c>
      <c r="N53" s="218">
        <v>0.87</v>
      </c>
      <c r="O53" s="218">
        <v>2.4300000000000002</v>
      </c>
      <c r="P53" s="218">
        <v>0.98</v>
      </c>
      <c r="Q53" s="218">
        <v>4.57</v>
      </c>
      <c r="R53" s="218">
        <v>12.27</v>
      </c>
      <c r="S53" s="218">
        <v>5.85</v>
      </c>
      <c r="T53" s="218">
        <v>0.69</v>
      </c>
      <c r="U53" s="218">
        <v>0</v>
      </c>
      <c r="V53" s="218">
        <v>0.3</v>
      </c>
      <c r="W53" s="218">
        <v>0.66</v>
      </c>
      <c r="X53" s="218">
        <v>2.11</v>
      </c>
      <c r="Y53" s="218">
        <v>0</v>
      </c>
      <c r="Z53" s="218">
        <v>64.180000000000007</v>
      </c>
      <c r="AA53" s="218">
        <v>25.11</v>
      </c>
      <c r="AB53" s="218">
        <v>0</v>
      </c>
      <c r="AC53" s="218">
        <v>24.74</v>
      </c>
      <c r="AD53" s="218">
        <v>0</v>
      </c>
      <c r="AE53" s="218">
        <v>0</v>
      </c>
      <c r="AF53" s="218">
        <v>0</v>
      </c>
      <c r="AG53" s="218">
        <v>33.840000000000003</v>
      </c>
      <c r="AH53" s="218">
        <v>0</v>
      </c>
      <c r="AI53" s="218">
        <v>11.32</v>
      </c>
      <c r="AJ53" s="218">
        <v>0</v>
      </c>
      <c r="AK53" s="218">
        <v>101.48</v>
      </c>
      <c r="AL53" s="218">
        <v>0</v>
      </c>
      <c r="AM53" s="218">
        <v>0</v>
      </c>
      <c r="AN53" s="218">
        <v>0</v>
      </c>
      <c r="AO53" s="218">
        <v>295.74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19.48</v>
      </c>
      <c r="E54" s="218">
        <v>0</v>
      </c>
      <c r="F54" s="218">
        <v>0</v>
      </c>
      <c r="G54" s="218">
        <v>30.88</v>
      </c>
      <c r="H54" s="218">
        <v>0</v>
      </c>
      <c r="I54" s="218">
        <v>0</v>
      </c>
      <c r="J54" s="218">
        <v>38.42</v>
      </c>
      <c r="K54" s="218">
        <v>378.33</v>
      </c>
      <c r="L54" s="218">
        <v>10.220000000000001</v>
      </c>
      <c r="M54" s="218">
        <v>1.79</v>
      </c>
      <c r="N54" s="218">
        <v>0.87</v>
      </c>
      <c r="O54" s="218">
        <v>2.4300000000000002</v>
      </c>
      <c r="P54" s="218">
        <v>0.98</v>
      </c>
      <c r="Q54" s="218">
        <v>4.57</v>
      </c>
      <c r="R54" s="218">
        <v>12.27</v>
      </c>
      <c r="S54" s="218">
        <v>5.85</v>
      </c>
      <c r="T54" s="218">
        <v>0.69</v>
      </c>
      <c r="U54" s="218">
        <v>0</v>
      </c>
      <c r="V54" s="218">
        <v>0.3</v>
      </c>
      <c r="W54" s="218">
        <v>0.66</v>
      </c>
      <c r="X54" s="218">
        <v>2.11</v>
      </c>
      <c r="Y54" s="218">
        <v>0</v>
      </c>
      <c r="Z54" s="218">
        <v>64.180000000000007</v>
      </c>
      <c r="AA54" s="218">
        <v>25.11</v>
      </c>
      <c r="AB54" s="218">
        <v>0</v>
      </c>
      <c r="AC54" s="218">
        <v>24.74</v>
      </c>
      <c r="AD54" s="218">
        <v>0</v>
      </c>
      <c r="AE54" s="218">
        <v>0</v>
      </c>
      <c r="AF54" s="218">
        <v>0</v>
      </c>
      <c r="AG54" s="218">
        <v>33.840000000000003</v>
      </c>
      <c r="AH54" s="218">
        <v>0</v>
      </c>
      <c r="AI54" s="218">
        <v>11.32</v>
      </c>
      <c r="AJ54" s="218">
        <v>0</v>
      </c>
      <c r="AK54" s="218">
        <v>101.48</v>
      </c>
      <c r="AL54" s="218">
        <v>0</v>
      </c>
      <c r="AM54" s="218">
        <v>0</v>
      </c>
      <c r="AN54" s="218">
        <v>0</v>
      </c>
      <c r="AO54" s="218">
        <v>295.74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17.899999999999999</v>
      </c>
      <c r="E55" s="218">
        <v>0</v>
      </c>
      <c r="F55" s="218">
        <v>0</v>
      </c>
      <c r="G55" s="218">
        <v>30.88</v>
      </c>
      <c r="H55" s="218">
        <v>0</v>
      </c>
      <c r="I55" s="218">
        <v>0</v>
      </c>
      <c r="J55" s="218">
        <v>38.42</v>
      </c>
      <c r="K55" s="218">
        <v>378.33</v>
      </c>
      <c r="L55" s="218">
        <v>10.220000000000001</v>
      </c>
      <c r="M55" s="218">
        <v>1.79</v>
      </c>
      <c r="N55" s="218">
        <v>0.87</v>
      </c>
      <c r="O55" s="218">
        <v>2.4300000000000002</v>
      </c>
      <c r="P55" s="218">
        <v>0.98</v>
      </c>
      <c r="Q55" s="218">
        <v>4.57</v>
      </c>
      <c r="R55" s="218">
        <v>12.27</v>
      </c>
      <c r="S55" s="218">
        <v>5.85</v>
      </c>
      <c r="T55" s="218">
        <v>0.69</v>
      </c>
      <c r="U55" s="218">
        <v>0</v>
      </c>
      <c r="V55" s="218">
        <v>0.3</v>
      </c>
      <c r="W55" s="218">
        <v>0.66</v>
      </c>
      <c r="X55" s="218">
        <v>2.11</v>
      </c>
      <c r="Y55" s="218">
        <v>0</v>
      </c>
      <c r="Z55" s="218">
        <v>64.180000000000007</v>
      </c>
      <c r="AA55" s="218">
        <v>25.11</v>
      </c>
      <c r="AB55" s="218">
        <v>0</v>
      </c>
      <c r="AC55" s="218">
        <v>24.74</v>
      </c>
      <c r="AD55" s="218">
        <v>0</v>
      </c>
      <c r="AE55" s="218">
        <v>0</v>
      </c>
      <c r="AF55" s="218">
        <v>0</v>
      </c>
      <c r="AG55" s="218">
        <v>33.840000000000003</v>
      </c>
      <c r="AH55" s="218">
        <v>0</v>
      </c>
      <c r="AI55" s="218">
        <v>11.32</v>
      </c>
      <c r="AJ55" s="218">
        <v>11.32</v>
      </c>
      <c r="AK55" s="218">
        <v>101.48</v>
      </c>
      <c r="AL55" s="218">
        <v>0</v>
      </c>
      <c r="AM55" s="218">
        <v>0</v>
      </c>
      <c r="AN55" s="218">
        <v>0</v>
      </c>
      <c r="AO55" s="218">
        <v>295.74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17.899999999999999</v>
      </c>
      <c r="E56" s="218">
        <v>0</v>
      </c>
      <c r="F56" s="218">
        <v>0</v>
      </c>
      <c r="G56" s="218">
        <v>30.88</v>
      </c>
      <c r="H56" s="218">
        <v>0</v>
      </c>
      <c r="I56" s="218">
        <v>0</v>
      </c>
      <c r="J56" s="218">
        <v>38.42</v>
      </c>
      <c r="K56" s="218">
        <v>378.33</v>
      </c>
      <c r="L56" s="218">
        <v>10.220000000000001</v>
      </c>
      <c r="M56" s="218">
        <v>1.79</v>
      </c>
      <c r="N56" s="218">
        <v>0.87</v>
      </c>
      <c r="O56" s="218">
        <v>2.4300000000000002</v>
      </c>
      <c r="P56" s="218">
        <v>0.98</v>
      </c>
      <c r="Q56" s="218">
        <v>4.57</v>
      </c>
      <c r="R56" s="218">
        <v>12.27</v>
      </c>
      <c r="S56" s="218">
        <v>5.85</v>
      </c>
      <c r="T56" s="218">
        <v>0.69</v>
      </c>
      <c r="U56" s="218">
        <v>0</v>
      </c>
      <c r="V56" s="218">
        <v>0.3</v>
      </c>
      <c r="W56" s="218">
        <v>0.66</v>
      </c>
      <c r="X56" s="218">
        <v>2.11</v>
      </c>
      <c r="Y56" s="218">
        <v>0</v>
      </c>
      <c r="Z56" s="218">
        <v>64.180000000000007</v>
      </c>
      <c r="AA56" s="218">
        <v>25.11</v>
      </c>
      <c r="AB56" s="218">
        <v>0</v>
      </c>
      <c r="AC56" s="218">
        <v>24.74</v>
      </c>
      <c r="AD56" s="218">
        <v>0</v>
      </c>
      <c r="AE56" s="218">
        <v>0</v>
      </c>
      <c r="AF56" s="218">
        <v>0</v>
      </c>
      <c r="AG56" s="218">
        <v>33.840000000000003</v>
      </c>
      <c r="AH56" s="218">
        <v>0</v>
      </c>
      <c r="AI56" s="218">
        <v>11.32</v>
      </c>
      <c r="AJ56" s="218">
        <v>11.32</v>
      </c>
      <c r="AK56" s="218">
        <v>101.48</v>
      </c>
      <c r="AL56" s="218">
        <v>0</v>
      </c>
      <c r="AM56" s="218">
        <v>0</v>
      </c>
      <c r="AN56" s="218">
        <v>0</v>
      </c>
      <c r="AO56" s="218">
        <v>295.74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17.899999999999999</v>
      </c>
      <c r="E57" s="218">
        <v>0</v>
      </c>
      <c r="F57" s="218">
        <v>0</v>
      </c>
      <c r="G57" s="218">
        <v>30.88</v>
      </c>
      <c r="H57" s="218">
        <v>0</v>
      </c>
      <c r="I57" s="218">
        <v>0</v>
      </c>
      <c r="J57" s="218">
        <v>38.42</v>
      </c>
      <c r="K57" s="218">
        <v>378.33</v>
      </c>
      <c r="L57" s="218">
        <v>10.220000000000001</v>
      </c>
      <c r="M57" s="218">
        <v>1.79</v>
      </c>
      <c r="N57" s="218">
        <v>0.87</v>
      </c>
      <c r="O57" s="218">
        <v>2.4300000000000002</v>
      </c>
      <c r="P57" s="218">
        <v>0.98</v>
      </c>
      <c r="Q57" s="218">
        <v>4.1500000000000004</v>
      </c>
      <c r="R57" s="218">
        <v>9.52</v>
      </c>
      <c r="S57" s="218">
        <v>5.83</v>
      </c>
      <c r="T57" s="218">
        <v>0.69</v>
      </c>
      <c r="U57" s="218">
        <v>0</v>
      </c>
      <c r="V57" s="218">
        <v>6.2</v>
      </c>
      <c r="W57" s="218">
        <v>14.74</v>
      </c>
      <c r="X57" s="218">
        <v>40.6</v>
      </c>
      <c r="Y57" s="218">
        <v>0</v>
      </c>
      <c r="Z57" s="218">
        <v>64.180000000000007</v>
      </c>
      <c r="AA57" s="218">
        <v>25.11</v>
      </c>
      <c r="AB57" s="218">
        <v>0</v>
      </c>
      <c r="AC57" s="218">
        <v>24.74</v>
      </c>
      <c r="AD57" s="218">
        <v>0</v>
      </c>
      <c r="AE57" s="218">
        <v>0</v>
      </c>
      <c r="AF57" s="218">
        <v>0</v>
      </c>
      <c r="AG57" s="218">
        <v>33.840000000000003</v>
      </c>
      <c r="AH57" s="218">
        <v>0</v>
      </c>
      <c r="AI57" s="218">
        <v>11.32</v>
      </c>
      <c r="AJ57" s="218">
        <v>11.32</v>
      </c>
      <c r="AK57" s="218">
        <v>101.48</v>
      </c>
      <c r="AL57" s="218">
        <v>0</v>
      </c>
      <c r="AM57" s="218">
        <v>0</v>
      </c>
      <c r="AN57" s="218">
        <v>0</v>
      </c>
      <c r="AO57" s="218">
        <v>295.74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17.899999999999999</v>
      </c>
      <c r="E58" s="218">
        <v>0</v>
      </c>
      <c r="F58" s="218">
        <v>0</v>
      </c>
      <c r="G58" s="218">
        <v>30.88</v>
      </c>
      <c r="H58" s="218">
        <v>0</v>
      </c>
      <c r="I58" s="218">
        <v>0</v>
      </c>
      <c r="J58" s="218">
        <v>38.42</v>
      </c>
      <c r="K58" s="218">
        <v>378.33</v>
      </c>
      <c r="L58" s="218">
        <v>10.220000000000001</v>
      </c>
      <c r="M58" s="218">
        <v>1.79</v>
      </c>
      <c r="N58" s="218">
        <v>0.87</v>
      </c>
      <c r="O58" s="218">
        <v>2.4300000000000002</v>
      </c>
      <c r="P58" s="218">
        <v>0.98</v>
      </c>
      <c r="Q58" s="218">
        <v>4.1500000000000004</v>
      </c>
      <c r="R58" s="218">
        <v>9.52</v>
      </c>
      <c r="S58" s="218">
        <v>5.83</v>
      </c>
      <c r="T58" s="218">
        <v>0.69</v>
      </c>
      <c r="U58" s="218">
        <v>0</v>
      </c>
      <c r="V58" s="218">
        <v>6.2</v>
      </c>
      <c r="W58" s="218">
        <v>15.54</v>
      </c>
      <c r="X58" s="218">
        <v>40.6</v>
      </c>
      <c r="Y58" s="218">
        <v>0</v>
      </c>
      <c r="Z58" s="218">
        <v>64.180000000000007</v>
      </c>
      <c r="AA58" s="218">
        <v>25.11</v>
      </c>
      <c r="AB58" s="218">
        <v>0</v>
      </c>
      <c r="AC58" s="218">
        <v>24.74</v>
      </c>
      <c r="AD58" s="218">
        <v>0</v>
      </c>
      <c r="AE58" s="218">
        <v>0</v>
      </c>
      <c r="AF58" s="218">
        <v>0</v>
      </c>
      <c r="AG58" s="218">
        <v>33.840000000000003</v>
      </c>
      <c r="AH58" s="218">
        <v>0</v>
      </c>
      <c r="AI58" s="218">
        <v>11.32</v>
      </c>
      <c r="AJ58" s="218">
        <v>11.32</v>
      </c>
      <c r="AK58" s="218">
        <v>101.48</v>
      </c>
      <c r="AL58" s="218">
        <v>0</v>
      </c>
      <c r="AM58" s="218">
        <v>0</v>
      </c>
      <c r="AN58" s="218">
        <v>0</v>
      </c>
      <c r="AO58" s="218">
        <v>295.74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17.899999999999999</v>
      </c>
      <c r="E59" s="218">
        <v>0</v>
      </c>
      <c r="F59" s="218">
        <v>0</v>
      </c>
      <c r="G59" s="218">
        <v>30.88</v>
      </c>
      <c r="H59" s="218">
        <v>0</v>
      </c>
      <c r="I59" s="218">
        <v>0</v>
      </c>
      <c r="J59" s="218">
        <v>38.42</v>
      </c>
      <c r="K59" s="218">
        <v>378.33</v>
      </c>
      <c r="L59" s="218">
        <v>10.220000000000001</v>
      </c>
      <c r="M59" s="218">
        <v>1.79</v>
      </c>
      <c r="N59" s="218">
        <v>0.87</v>
      </c>
      <c r="O59" s="218">
        <v>2.4300000000000002</v>
      </c>
      <c r="P59" s="218">
        <v>0.98</v>
      </c>
      <c r="Q59" s="218">
        <v>4.1500000000000004</v>
      </c>
      <c r="R59" s="218">
        <v>9.52</v>
      </c>
      <c r="S59" s="218">
        <v>5.83</v>
      </c>
      <c r="T59" s="218">
        <v>0.69</v>
      </c>
      <c r="U59" s="218">
        <v>0</v>
      </c>
      <c r="V59" s="218">
        <v>6.2</v>
      </c>
      <c r="W59" s="218">
        <v>15.54</v>
      </c>
      <c r="X59" s="218">
        <v>40.6</v>
      </c>
      <c r="Y59" s="218">
        <v>0</v>
      </c>
      <c r="Z59" s="218">
        <v>64.180000000000007</v>
      </c>
      <c r="AA59" s="218">
        <v>25.11</v>
      </c>
      <c r="AB59" s="218">
        <v>0</v>
      </c>
      <c r="AC59" s="218">
        <v>24.74</v>
      </c>
      <c r="AD59" s="218">
        <v>0</v>
      </c>
      <c r="AE59" s="218">
        <v>0</v>
      </c>
      <c r="AF59" s="218">
        <v>0</v>
      </c>
      <c r="AG59" s="218">
        <v>32.96</v>
      </c>
      <c r="AH59" s="218">
        <v>0</v>
      </c>
      <c r="AI59" s="218">
        <v>11.32</v>
      </c>
      <c r="AJ59" s="218">
        <v>11.32</v>
      </c>
      <c r="AK59" s="218">
        <v>101.48</v>
      </c>
      <c r="AL59" s="218">
        <v>0</v>
      </c>
      <c r="AM59" s="218">
        <v>0</v>
      </c>
      <c r="AN59" s="218">
        <v>0</v>
      </c>
      <c r="AO59" s="218">
        <v>295.74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17.899999999999999</v>
      </c>
      <c r="E60" s="218">
        <v>0</v>
      </c>
      <c r="F60" s="218">
        <v>0</v>
      </c>
      <c r="G60" s="218">
        <v>30.88</v>
      </c>
      <c r="H60" s="218">
        <v>0</v>
      </c>
      <c r="I60" s="218">
        <v>0</v>
      </c>
      <c r="J60" s="218">
        <v>38.42</v>
      </c>
      <c r="K60" s="218">
        <v>378.33</v>
      </c>
      <c r="L60" s="218">
        <v>10.220000000000001</v>
      </c>
      <c r="M60" s="218">
        <v>1.79</v>
      </c>
      <c r="N60" s="218">
        <v>0.87</v>
      </c>
      <c r="O60" s="218">
        <v>2.4300000000000002</v>
      </c>
      <c r="P60" s="218">
        <v>0.98</v>
      </c>
      <c r="Q60" s="218">
        <v>4.1500000000000004</v>
      </c>
      <c r="R60" s="218">
        <v>9.52</v>
      </c>
      <c r="S60" s="218">
        <v>5.83</v>
      </c>
      <c r="T60" s="218">
        <v>0.69</v>
      </c>
      <c r="U60" s="218">
        <v>0</v>
      </c>
      <c r="V60" s="218">
        <v>6.2</v>
      </c>
      <c r="W60" s="218">
        <v>15.54</v>
      </c>
      <c r="X60" s="218">
        <v>40.6</v>
      </c>
      <c r="Y60" s="218">
        <v>0</v>
      </c>
      <c r="Z60" s="218">
        <v>64.180000000000007</v>
      </c>
      <c r="AA60" s="218">
        <v>25.11</v>
      </c>
      <c r="AB60" s="218">
        <v>0</v>
      </c>
      <c r="AC60" s="218">
        <v>24.74</v>
      </c>
      <c r="AD60" s="218">
        <v>0</v>
      </c>
      <c r="AE60" s="218">
        <v>0</v>
      </c>
      <c r="AF60" s="218">
        <v>0</v>
      </c>
      <c r="AG60" s="218">
        <v>32.96</v>
      </c>
      <c r="AH60" s="218">
        <v>0</v>
      </c>
      <c r="AI60" s="218">
        <v>11.32</v>
      </c>
      <c r="AJ60" s="218">
        <v>11.32</v>
      </c>
      <c r="AK60" s="218">
        <v>101.48</v>
      </c>
      <c r="AL60" s="218">
        <v>0</v>
      </c>
      <c r="AM60" s="218">
        <v>0</v>
      </c>
      <c r="AN60" s="218">
        <v>0</v>
      </c>
      <c r="AO60" s="218">
        <v>295.74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17.899999999999999</v>
      </c>
      <c r="E61" s="218">
        <v>0</v>
      </c>
      <c r="F61" s="218">
        <v>0</v>
      </c>
      <c r="G61" s="218">
        <v>30.88</v>
      </c>
      <c r="H61" s="218">
        <v>0</v>
      </c>
      <c r="I61" s="218">
        <v>0</v>
      </c>
      <c r="J61" s="218">
        <v>38.42</v>
      </c>
      <c r="K61" s="218">
        <v>378.33</v>
      </c>
      <c r="L61" s="218">
        <v>10.220000000000001</v>
      </c>
      <c r="M61" s="218">
        <v>1.79</v>
      </c>
      <c r="N61" s="218">
        <v>0.87</v>
      </c>
      <c r="O61" s="218">
        <v>2.4300000000000002</v>
      </c>
      <c r="P61" s="218">
        <v>0.98</v>
      </c>
      <c r="Q61" s="218">
        <v>4.13</v>
      </c>
      <c r="R61" s="218">
        <v>9.52</v>
      </c>
      <c r="S61" s="218">
        <v>5.83</v>
      </c>
      <c r="T61" s="218">
        <v>0.69</v>
      </c>
      <c r="U61" s="218">
        <v>0</v>
      </c>
      <c r="V61" s="218">
        <v>6.2</v>
      </c>
      <c r="W61" s="218">
        <v>15.54</v>
      </c>
      <c r="X61" s="218">
        <v>40.6</v>
      </c>
      <c r="Y61" s="218">
        <v>0</v>
      </c>
      <c r="Z61" s="218">
        <v>64.180000000000007</v>
      </c>
      <c r="AA61" s="218">
        <v>25.11</v>
      </c>
      <c r="AB61" s="218">
        <v>0</v>
      </c>
      <c r="AC61" s="218">
        <v>24.74</v>
      </c>
      <c r="AD61" s="218">
        <v>0</v>
      </c>
      <c r="AE61" s="218">
        <v>0</v>
      </c>
      <c r="AF61" s="218">
        <v>0</v>
      </c>
      <c r="AG61" s="218">
        <v>32.96</v>
      </c>
      <c r="AH61" s="218">
        <v>0</v>
      </c>
      <c r="AI61" s="218">
        <v>11.32</v>
      </c>
      <c r="AJ61" s="218">
        <v>11.32</v>
      </c>
      <c r="AK61" s="218">
        <v>101.48</v>
      </c>
      <c r="AL61" s="218">
        <v>0</v>
      </c>
      <c r="AM61" s="218">
        <v>0</v>
      </c>
      <c r="AN61" s="218">
        <v>0</v>
      </c>
      <c r="AO61" s="218">
        <v>295.74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17.899999999999999</v>
      </c>
      <c r="E62" s="218">
        <v>0</v>
      </c>
      <c r="F62" s="218">
        <v>0</v>
      </c>
      <c r="G62" s="218">
        <v>30.88</v>
      </c>
      <c r="H62" s="218">
        <v>0</v>
      </c>
      <c r="I62" s="218">
        <v>0</v>
      </c>
      <c r="J62" s="218">
        <v>38.42</v>
      </c>
      <c r="K62" s="218">
        <v>378.33</v>
      </c>
      <c r="L62" s="218">
        <v>10.220000000000001</v>
      </c>
      <c r="M62" s="218">
        <v>1.79</v>
      </c>
      <c r="N62" s="218">
        <v>0.87</v>
      </c>
      <c r="O62" s="218">
        <v>2.4300000000000002</v>
      </c>
      <c r="P62" s="218">
        <v>0.98</v>
      </c>
      <c r="Q62" s="218">
        <v>4.13</v>
      </c>
      <c r="R62" s="218">
        <v>9.52</v>
      </c>
      <c r="S62" s="218">
        <v>5.83</v>
      </c>
      <c r="T62" s="218">
        <v>0.69</v>
      </c>
      <c r="U62" s="218">
        <v>0</v>
      </c>
      <c r="V62" s="218">
        <v>6.2</v>
      </c>
      <c r="W62" s="218">
        <v>15.54</v>
      </c>
      <c r="X62" s="218">
        <v>42.47</v>
      </c>
      <c r="Y62" s="218">
        <v>0</v>
      </c>
      <c r="Z62" s="218">
        <v>64.180000000000007</v>
      </c>
      <c r="AA62" s="218">
        <v>25.11</v>
      </c>
      <c r="AB62" s="218">
        <v>0</v>
      </c>
      <c r="AC62" s="218">
        <v>24.74</v>
      </c>
      <c r="AD62" s="218">
        <v>0</v>
      </c>
      <c r="AE62" s="218">
        <v>0</v>
      </c>
      <c r="AF62" s="218">
        <v>0</v>
      </c>
      <c r="AG62" s="218">
        <v>32.96</v>
      </c>
      <c r="AH62" s="218">
        <v>0</v>
      </c>
      <c r="AI62" s="218">
        <v>11.32</v>
      </c>
      <c r="AJ62" s="218">
        <v>11.32</v>
      </c>
      <c r="AK62" s="218">
        <v>101.48</v>
      </c>
      <c r="AL62" s="218">
        <v>0</v>
      </c>
      <c r="AM62" s="218">
        <v>0</v>
      </c>
      <c r="AN62" s="218">
        <v>0</v>
      </c>
      <c r="AO62" s="218">
        <v>295.74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17.899999999999999</v>
      </c>
      <c r="E63" s="218">
        <v>0</v>
      </c>
      <c r="F63" s="218">
        <v>0</v>
      </c>
      <c r="G63" s="218">
        <v>30.88</v>
      </c>
      <c r="H63" s="218">
        <v>0</v>
      </c>
      <c r="I63" s="218">
        <v>0</v>
      </c>
      <c r="J63" s="218">
        <v>38.42</v>
      </c>
      <c r="K63" s="218">
        <v>378.33</v>
      </c>
      <c r="L63" s="218">
        <v>10.220000000000001</v>
      </c>
      <c r="M63" s="218">
        <v>1.79</v>
      </c>
      <c r="N63" s="218">
        <v>0.87</v>
      </c>
      <c r="O63" s="218">
        <v>2.4300000000000002</v>
      </c>
      <c r="P63" s="218">
        <v>0.98</v>
      </c>
      <c r="Q63" s="218">
        <v>4.54</v>
      </c>
      <c r="R63" s="218">
        <v>12.27</v>
      </c>
      <c r="S63" s="218">
        <v>5.85</v>
      </c>
      <c r="T63" s="218">
        <v>0.69</v>
      </c>
      <c r="U63" s="218">
        <v>0</v>
      </c>
      <c r="V63" s="218">
        <v>6.23</v>
      </c>
      <c r="W63" s="218">
        <v>15.54</v>
      </c>
      <c r="X63" s="218">
        <v>40.6</v>
      </c>
      <c r="Y63" s="218">
        <v>0</v>
      </c>
      <c r="Z63" s="218">
        <v>64.180000000000007</v>
      </c>
      <c r="AA63" s="218">
        <v>25.11</v>
      </c>
      <c r="AB63" s="218">
        <v>0</v>
      </c>
      <c r="AC63" s="218">
        <v>24.74</v>
      </c>
      <c r="AD63" s="218">
        <v>0</v>
      </c>
      <c r="AE63" s="218">
        <v>0</v>
      </c>
      <c r="AF63" s="218">
        <v>0</v>
      </c>
      <c r="AG63" s="218">
        <v>32.96</v>
      </c>
      <c r="AH63" s="218">
        <v>0</v>
      </c>
      <c r="AI63" s="218">
        <v>11.32</v>
      </c>
      <c r="AJ63" s="218">
        <v>11.32</v>
      </c>
      <c r="AK63" s="218">
        <v>101.48</v>
      </c>
      <c r="AL63" s="218">
        <v>0</v>
      </c>
      <c r="AM63" s="218">
        <v>0</v>
      </c>
      <c r="AN63" s="218">
        <v>0</v>
      </c>
      <c r="AO63" s="218">
        <v>295.74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17.899999999999999</v>
      </c>
      <c r="E64" s="218">
        <v>0</v>
      </c>
      <c r="F64" s="218">
        <v>0</v>
      </c>
      <c r="G64" s="218">
        <v>30.88</v>
      </c>
      <c r="H64" s="218">
        <v>0</v>
      </c>
      <c r="I64" s="218">
        <v>0</v>
      </c>
      <c r="J64" s="218">
        <v>38.42</v>
      </c>
      <c r="K64" s="218">
        <v>378.33</v>
      </c>
      <c r="L64" s="218">
        <v>10.220000000000001</v>
      </c>
      <c r="M64" s="218">
        <v>1.79</v>
      </c>
      <c r="N64" s="218">
        <v>0.87</v>
      </c>
      <c r="O64" s="218">
        <v>2.4300000000000002</v>
      </c>
      <c r="P64" s="218">
        <v>0.98</v>
      </c>
      <c r="Q64" s="218">
        <v>4.54</v>
      </c>
      <c r="R64" s="218">
        <v>12.27</v>
      </c>
      <c r="S64" s="218">
        <v>5.85</v>
      </c>
      <c r="T64" s="218">
        <v>0.69</v>
      </c>
      <c r="U64" s="218">
        <v>0</v>
      </c>
      <c r="V64" s="218">
        <v>6.2</v>
      </c>
      <c r="W64" s="218">
        <v>15.54</v>
      </c>
      <c r="X64" s="218">
        <v>40.6</v>
      </c>
      <c r="Y64" s="218">
        <v>0</v>
      </c>
      <c r="Z64" s="218">
        <v>64.180000000000007</v>
      </c>
      <c r="AA64" s="218">
        <v>25.11</v>
      </c>
      <c r="AB64" s="218">
        <v>0</v>
      </c>
      <c r="AC64" s="218">
        <v>25.06</v>
      </c>
      <c r="AD64" s="218">
        <v>0</v>
      </c>
      <c r="AE64" s="218">
        <v>0</v>
      </c>
      <c r="AF64" s="218">
        <v>0</v>
      </c>
      <c r="AG64" s="218">
        <v>32.96</v>
      </c>
      <c r="AH64" s="218">
        <v>0</v>
      </c>
      <c r="AI64" s="218">
        <v>11.32</v>
      </c>
      <c r="AJ64" s="218">
        <v>11.32</v>
      </c>
      <c r="AK64" s="218">
        <v>101.48</v>
      </c>
      <c r="AL64" s="218">
        <v>0</v>
      </c>
      <c r="AM64" s="218">
        <v>0</v>
      </c>
      <c r="AN64" s="218">
        <v>0</v>
      </c>
      <c r="AO64" s="218">
        <v>295.74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17.899999999999999</v>
      </c>
      <c r="E65" s="218">
        <v>0</v>
      </c>
      <c r="F65" s="218">
        <v>0</v>
      </c>
      <c r="G65" s="218">
        <v>30.88</v>
      </c>
      <c r="H65" s="218">
        <v>0</v>
      </c>
      <c r="I65" s="218">
        <v>0</v>
      </c>
      <c r="J65" s="218">
        <v>38.42</v>
      </c>
      <c r="K65" s="218">
        <v>378.33</v>
      </c>
      <c r="L65" s="218">
        <v>10.220000000000001</v>
      </c>
      <c r="M65" s="218">
        <v>1.79</v>
      </c>
      <c r="N65" s="218">
        <v>0.87</v>
      </c>
      <c r="O65" s="218">
        <v>2.4300000000000002</v>
      </c>
      <c r="P65" s="218">
        <v>0.98</v>
      </c>
      <c r="Q65" s="218">
        <v>4.43</v>
      </c>
      <c r="R65" s="218">
        <v>15.38</v>
      </c>
      <c r="S65" s="218">
        <v>5.8</v>
      </c>
      <c r="T65" s="218">
        <v>0.68</v>
      </c>
      <c r="U65" s="218">
        <v>0</v>
      </c>
      <c r="V65" s="218">
        <v>6.2</v>
      </c>
      <c r="W65" s="218">
        <v>15.54</v>
      </c>
      <c r="X65" s="218">
        <v>40.6</v>
      </c>
      <c r="Y65" s="218">
        <v>0</v>
      </c>
      <c r="Z65" s="218">
        <v>64.900000000000006</v>
      </c>
      <c r="AA65" s="218">
        <v>25.36</v>
      </c>
      <c r="AB65" s="218">
        <v>0</v>
      </c>
      <c r="AC65" s="218">
        <v>25.06</v>
      </c>
      <c r="AD65" s="218">
        <v>0</v>
      </c>
      <c r="AE65" s="218">
        <v>0</v>
      </c>
      <c r="AF65" s="218">
        <v>0</v>
      </c>
      <c r="AG65" s="218">
        <v>32.96</v>
      </c>
      <c r="AH65" s="218">
        <v>0</v>
      </c>
      <c r="AI65" s="218">
        <v>11.32</v>
      </c>
      <c r="AJ65" s="218">
        <v>11.32</v>
      </c>
      <c r="AK65" s="218">
        <v>101.48</v>
      </c>
      <c r="AL65" s="218">
        <v>0</v>
      </c>
      <c r="AM65" s="218">
        <v>0</v>
      </c>
      <c r="AN65" s="218">
        <v>0</v>
      </c>
      <c r="AO65" s="218">
        <v>295.74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17.899999999999999</v>
      </c>
      <c r="E66" s="218">
        <v>0</v>
      </c>
      <c r="F66" s="218">
        <v>0</v>
      </c>
      <c r="G66" s="218">
        <v>30.88</v>
      </c>
      <c r="H66" s="218">
        <v>0</v>
      </c>
      <c r="I66" s="218">
        <v>0</v>
      </c>
      <c r="J66" s="218">
        <v>38.42</v>
      </c>
      <c r="K66" s="218">
        <v>378.33</v>
      </c>
      <c r="L66" s="218">
        <v>10.220000000000001</v>
      </c>
      <c r="M66" s="218">
        <v>1.79</v>
      </c>
      <c r="N66" s="218">
        <v>0.87</v>
      </c>
      <c r="O66" s="218">
        <v>2.4300000000000002</v>
      </c>
      <c r="P66" s="218">
        <v>0.98</v>
      </c>
      <c r="Q66" s="218">
        <v>4.22</v>
      </c>
      <c r="R66" s="218">
        <v>14.43</v>
      </c>
      <c r="S66" s="218">
        <v>5.8</v>
      </c>
      <c r="T66" s="218">
        <v>0.68</v>
      </c>
      <c r="U66" s="218">
        <v>0</v>
      </c>
      <c r="V66" s="218">
        <v>6.2</v>
      </c>
      <c r="W66" s="218">
        <v>15.54</v>
      </c>
      <c r="X66" s="218">
        <v>40.6</v>
      </c>
      <c r="Y66" s="218">
        <v>0</v>
      </c>
      <c r="Z66" s="218">
        <v>64.900000000000006</v>
      </c>
      <c r="AA66" s="218">
        <v>25.36</v>
      </c>
      <c r="AB66" s="218">
        <v>0</v>
      </c>
      <c r="AC66" s="218">
        <v>25.06</v>
      </c>
      <c r="AD66" s="218">
        <v>0</v>
      </c>
      <c r="AE66" s="218">
        <v>0</v>
      </c>
      <c r="AF66" s="218">
        <v>0</v>
      </c>
      <c r="AG66" s="218">
        <v>32.96</v>
      </c>
      <c r="AH66" s="218">
        <v>0</v>
      </c>
      <c r="AI66" s="218">
        <v>11.32</v>
      </c>
      <c r="AJ66" s="218">
        <v>11.32</v>
      </c>
      <c r="AK66" s="218">
        <v>101.48</v>
      </c>
      <c r="AL66" s="218">
        <v>0</v>
      </c>
      <c r="AM66" s="218">
        <v>0</v>
      </c>
      <c r="AN66" s="218">
        <v>0</v>
      </c>
      <c r="AO66" s="218">
        <v>295.74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17.899999999999999</v>
      </c>
      <c r="E67" s="218">
        <v>0</v>
      </c>
      <c r="F67" s="218">
        <v>0</v>
      </c>
      <c r="G67" s="218">
        <v>30.88</v>
      </c>
      <c r="H67" s="218">
        <v>0</v>
      </c>
      <c r="I67" s="218">
        <v>0</v>
      </c>
      <c r="J67" s="218">
        <v>38.42</v>
      </c>
      <c r="K67" s="218">
        <v>296.76</v>
      </c>
      <c r="L67" s="218">
        <v>10.220000000000001</v>
      </c>
      <c r="M67" s="218">
        <v>1.79</v>
      </c>
      <c r="N67" s="218">
        <v>0.87</v>
      </c>
      <c r="O67" s="218">
        <v>2.4300000000000002</v>
      </c>
      <c r="P67" s="218">
        <v>0.98</v>
      </c>
      <c r="Q67" s="218">
        <v>4.22</v>
      </c>
      <c r="R67" s="218">
        <v>14.43</v>
      </c>
      <c r="S67" s="218">
        <v>5.83</v>
      </c>
      <c r="T67" s="218">
        <v>0.68</v>
      </c>
      <c r="U67" s="218">
        <v>0</v>
      </c>
      <c r="V67" s="218">
        <v>6.2</v>
      </c>
      <c r="W67" s="218">
        <v>15.54</v>
      </c>
      <c r="X67" s="218">
        <v>40.6</v>
      </c>
      <c r="Y67" s="218">
        <v>0</v>
      </c>
      <c r="Z67" s="218">
        <v>69.02</v>
      </c>
      <c r="AA67" s="218">
        <v>25.11</v>
      </c>
      <c r="AB67" s="218">
        <v>0</v>
      </c>
      <c r="AC67" s="218">
        <v>25.06</v>
      </c>
      <c r="AD67" s="218">
        <v>0</v>
      </c>
      <c r="AE67" s="218">
        <v>0</v>
      </c>
      <c r="AF67" s="218">
        <v>0</v>
      </c>
      <c r="AG67" s="218">
        <v>32.96</v>
      </c>
      <c r="AH67" s="218">
        <v>0</v>
      </c>
      <c r="AI67" s="218">
        <v>11.32</v>
      </c>
      <c r="AJ67" s="218">
        <v>11.32</v>
      </c>
      <c r="AK67" s="218">
        <v>101.48</v>
      </c>
      <c r="AL67" s="218">
        <v>0</v>
      </c>
      <c r="AM67" s="218">
        <v>0</v>
      </c>
      <c r="AN67" s="218">
        <v>0</v>
      </c>
      <c r="AO67" s="218">
        <v>295.74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17.899999999999999</v>
      </c>
      <c r="E68" s="218">
        <v>0</v>
      </c>
      <c r="F68" s="218">
        <v>0</v>
      </c>
      <c r="G68" s="218">
        <v>30.88</v>
      </c>
      <c r="H68" s="218">
        <v>0</v>
      </c>
      <c r="I68" s="218">
        <v>0</v>
      </c>
      <c r="J68" s="218">
        <v>38.42</v>
      </c>
      <c r="K68" s="218">
        <v>252.56</v>
      </c>
      <c r="L68" s="218">
        <v>10.220000000000001</v>
      </c>
      <c r="M68" s="218">
        <v>1.79</v>
      </c>
      <c r="N68" s="218">
        <v>0.87</v>
      </c>
      <c r="O68" s="218">
        <v>2.4300000000000002</v>
      </c>
      <c r="P68" s="218">
        <v>0.98</v>
      </c>
      <c r="Q68" s="218">
        <v>4.22</v>
      </c>
      <c r="R68" s="218">
        <v>14.43</v>
      </c>
      <c r="S68" s="218">
        <v>5.83</v>
      </c>
      <c r="T68" s="218">
        <v>0.68</v>
      </c>
      <c r="U68" s="218">
        <v>0</v>
      </c>
      <c r="V68" s="218">
        <v>6.2</v>
      </c>
      <c r="W68" s="218">
        <v>15.54</v>
      </c>
      <c r="X68" s="218">
        <v>40.6</v>
      </c>
      <c r="Y68" s="218">
        <v>0</v>
      </c>
      <c r="Z68" s="218">
        <v>69.02</v>
      </c>
      <c r="AA68" s="218">
        <v>25.11</v>
      </c>
      <c r="AB68" s="218">
        <v>0</v>
      </c>
      <c r="AC68" s="218">
        <v>25.06</v>
      </c>
      <c r="AD68" s="218">
        <v>0</v>
      </c>
      <c r="AE68" s="218">
        <v>0</v>
      </c>
      <c r="AF68" s="218">
        <v>0</v>
      </c>
      <c r="AG68" s="218">
        <v>32.96</v>
      </c>
      <c r="AH68" s="218">
        <v>0</v>
      </c>
      <c r="AI68" s="218">
        <v>11.32</v>
      </c>
      <c r="AJ68" s="218">
        <v>11.32</v>
      </c>
      <c r="AK68" s="218">
        <v>101.48</v>
      </c>
      <c r="AL68" s="218">
        <v>0</v>
      </c>
      <c r="AM68" s="218">
        <v>0</v>
      </c>
      <c r="AN68" s="218">
        <v>0</v>
      </c>
      <c r="AO68" s="218">
        <v>295.74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17.899999999999999</v>
      </c>
      <c r="E69" s="218">
        <v>0</v>
      </c>
      <c r="F69" s="218">
        <v>0</v>
      </c>
      <c r="G69" s="218">
        <v>30.88</v>
      </c>
      <c r="H69" s="218">
        <v>0</v>
      </c>
      <c r="I69" s="218">
        <v>0</v>
      </c>
      <c r="J69" s="218">
        <v>38.42</v>
      </c>
      <c r="K69" s="218">
        <v>252.56</v>
      </c>
      <c r="L69" s="218">
        <v>10.220000000000001</v>
      </c>
      <c r="M69" s="218">
        <v>1.79</v>
      </c>
      <c r="N69" s="218">
        <v>0.87</v>
      </c>
      <c r="O69" s="218">
        <v>2.4300000000000002</v>
      </c>
      <c r="P69" s="218">
        <v>0.98</v>
      </c>
      <c r="Q69" s="218">
        <v>4.22</v>
      </c>
      <c r="R69" s="218">
        <v>14.27</v>
      </c>
      <c r="S69" s="218">
        <v>5.83</v>
      </c>
      <c r="T69" s="218">
        <v>0.68</v>
      </c>
      <c r="U69" s="218">
        <v>0</v>
      </c>
      <c r="V69" s="218">
        <v>6.2</v>
      </c>
      <c r="W69" s="218">
        <v>15.54</v>
      </c>
      <c r="X69" s="218">
        <v>40.6</v>
      </c>
      <c r="Y69" s="218">
        <v>0</v>
      </c>
      <c r="Z69" s="218">
        <v>69.02</v>
      </c>
      <c r="AA69" s="218">
        <v>25.11</v>
      </c>
      <c r="AB69" s="218">
        <v>0</v>
      </c>
      <c r="AC69" s="218">
        <v>25.06</v>
      </c>
      <c r="AD69" s="218">
        <v>0</v>
      </c>
      <c r="AE69" s="218">
        <v>0</v>
      </c>
      <c r="AF69" s="218">
        <v>0</v>
      </c>
      <c r="AG69" s="218">
        <v>32.96</v>
      </c>
      <c r="AH69" s="218">
        <v>0</v>
      </c>
      <c r="AI69" s="218">
        <v>11.32</v>
      </c>
      <c r="AJ69" s="218">
        <v>11.32</v>
      </c>
      <c r="AK69" s="218">
        <v>101.48</v>
      </c>
      <c r="AL69" s="218">
        <v>0</v>
      </c>
      <c r="AM69" s="218">
        <v>0</v>
      </c>
      <c r="AN69" s="218">
        <v>0</v>
      </c>
      <c r="AO69" s="218">
        <v>295.74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17.899999999999999</v>
      </c>
      <c r="E70" s="218">
        <v>0</v>
      </c>
      <c r="F70" s="218">
        <v>0</v>
      </c>
      <c r="G70" s="218">
        <v>30.88</v>
      </c>
      <c r="H70" s="218">
        <v>0</v>
      </c>
      <c r="I70" s="218">
        <v>0</v>
      </c>
      <c r="J70" s="218">
        <v>38.42</v>
      </c>
      <c r="K70" s="218">
        <v>252.56</v>
      </c>
      <c r="L70" s="218">
        <v>10.220000000000001</v>
      </c>
      <c r="M70" s="218">
        <v>1.79</v>
      </c>
      <c r="N70" s="218">
        <v>0.87</v>
      </c>
      <c r="O70" s="218">
        <v>2.4300000000000002</v>
      </c>
      <c r="P70" s="218">
        <v>0.98</v>
      </c>
      <c r="Q70" s="218">
        <v>4.22</v>
      </c>
      <c r="R70" s="218">
        <v>14.27</v>
      </c>
      <c r="S70" s="218">
        <v>5.83</v>
      </c>
      <c r="T70" s="218">
        <v>0.68</v>
      </c>
      <c r="U70" s="218">
        <v>0</v>
      </c>
      <c r="V70" s="218">
        <v>6.2</v>
      </c>
      <c r="W70" s="218">
        <v>15.54</v>
      </c>
      <c r="X70" s="218">
        <v>40.6</v>
      </c>
      <c r="Y70" s="218">
        <v>0</v>
      </c>
      <c r="Z70" s="218">
        <v>69.02</v>
      </c>
      <c r="AA70" s="218">
        <v>25.11</v>
      </c>
      <c r="AB70" s="218">
        <v>0</v>
      </c>
      <c r="AC70" s="218">
        <v>25.06</v>
      </c>
      <c r="AD70" s="218">
        <v>0</v>
      </c>
      <c r="AE70" s="218">
        <v>0</v>
      </c>
      <c r="AF70" s="218">
        <v>0</v>
      </c>
      <c r="AG70" s="218">
        <v>32.96</v>
      </c>
      <c r="AH70" s="218">
        <v>0</v>
      </c>
      <c r="AI70" s="218">
        <v>11.32</v>
      </c>
      <c r="AJ70" s="218">
        <v>11.32</v>
      </c>
      <c r="AK70" s="218">
        <v>101.48</v>
      </c>
      <c r="AL70" s="218">
        <v>0</v>
      </c>
      <c r="AM70" s="218">
        <v>0</v>
      </c>
      <c r="AN70" s="218">
        <v>0</v>
      </c>
      <c r="AO70" s="218">
        <v>295.74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17.899999999999999</v>
      </c>
      <c r="E71" s="218">
        <v>0</v>
      </c>
      <c r="F71" s="218">
        <v>0</v>
      </c>
      <c r="G71" s="218">
        <v>30.88</v>
      </c>
      <c r="H71" s="218">
        <v>0</v>
      </c>
      <c r="I71" s="218">
        <v>0</v>
      </c>
      <c r="J71" s="218">
        <v>38.42</v>
      </c>
      <c r="K71" s="218">
        <v>252.56</v>
      </c>
      <c r="L71" s="218">
        <v>10.220000000000001</v>
      </c>
      <c r="M71" s="218">
        <v>1.79</v>
      </c>
      <c r="N71" s="218">
        <v>0.87</v>
      </c>
      <c r="O71" s="218">
        <v>2.4300000000000002</v>
      </c>
      <c r="P71" s="218">
        <v>0.98</v>
      </c>
      <c r="Q71" s="218">
        <v>4.22</v>
      </c>
      <c r="R71" s="218">
        <v>14.27</v>
      </c>
      <c r="S71" s="218">
        <v>5.83</v>
      </c>
      <c r="T71" s="218">
        <v>0.66</v>
      </c>
      <c r="U71" s="218">
        <v>0</v>
      </c>
      <c r="V71" s="218">
        <v>0.28999999999999998</v>
      </c>
      <c r="W71" s="218">
        <v>0.66</v>
      </c>
      <c r="X71" s="218">
        <v>2.93</v>
      </c>
      <c r="Y71" s="218">
        <v>0</v>
      </c>
      <c r="Z71" s="218">
        <v>69.02</v>
      </c>
      <c r="AA71" s="218">
        <v>25.11</v>
      </c>
      <c r="AB71" s="218">
        <v>0</v>
      </c>
      <c r="AC71" s="218">
        <v>25.06</v>
      </c>
      <c r="AD71" s="218">
        <v>0</v>
      </c>
      <c r="AE71" s="218">
        <v>0</v>
      </c>
      <c r="AF71" s="218">
        <v>0</v>
      </c>
      <c r="AG71" s="218">
        <v>32.96</v>
      </c>
      <c r="AH71" s="218">
        <v>0</v>
      </c>
      <c r="AI71" s="218">
        <v>11.32</v>
      </c>
      <c r="AJ71" s="218">
        <v>11.32</v>
      </c>
      <c r="AK71" s="218">
        <v>101.48</v>
      </c>
      <c r="AL71" s="218">
        <v>0</v>
      </c>
      <c r="AM71" s="218">
        <v>0</v>
      </c>
      <c r="AN71" s="218">
        <v>0</v>
      </c>
      <c r="AO71" s="218">
        <v>295.74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17.899999999999999</v>
      </c>
      <c r="E72" s="218">
        <v>0</v>
      </c>
      <c r="F72" s="218">
        <v>0</v>
      </c>
      <c r="G72" s="218">
        <v>30.88</v>
      </c>
      <c r="H72" s="218">
        <v>0</v>
      </c>
      <c r="I72" s="218">
        <v>0</v>
      </c>
      <c r="J72" s="218">
        <v>38.42</v>
      </c>
      <c r="K72" s="218">
        <v>252.56</v>
      </c>
      <c r="L72" s="218">
        <v>10.220000000000001</v>
      </c>
      <c r="M72" s="218">
        <v>1.79</v>
      </c>
      <c r="N72" s="218">
        <v>0.87</v>
      </c>
      <c r="O72" s="218">
        <v>2.4300000000000002</v>
      </c>
      <c r="P72" s="218">
        <v>0.98</v>
      </c>
      <c r="Q72" s="218">
        <v>4.22</v>
      </c>
      <c r="R72" s="218">
        <v>14.27</v>
      </c>
      <c r="S72" s="218">
        <v>5.83</v>
      </c>
      <c r="T72" s="218">
        <v>0.66</v>
      </c>
      <c r="U72" s="218">
        <v>0</v>
      </c>
      <c r="V72" s="218">
        <v>0.28999999999999998</v>
      </c>
      <c r="W72" s="218">
        <v>0.66</v>
      </c>
      <c r="X72" s="218">
        <v>2.11</v>
      </c>
      <c r="Y72" s="218">
        <v>0</v>
      </c>
      <c r="Z72" s="218">
        <v>69.02</v>
      </c>
      <c r="AA72" s="218">
        <v>25.11</v>
      </c>
      <c r="AB72" s="218">
        <v>0</v>
      </c>
      <c r="AC72" s="218">
        <v>25.06</v>
      </c>
      <c r="AD72" s="218">
        <v>0</v>
      </c>
      <c r="AE72" s="218">
        <v>0</v>
      </c>
      <c r="AF72" s="218">
        <v>0</v>
      </c>
      <c r="AG72" s="218">
        <v>32.96</v>
      </c>
      <c r="AH72" s="218">
        <v>0</v>
      </c>
      <c r="AI72" s="218">
        <v>11.32</v>
      </c>
      <c r="AJ72" s="218">
        <v>11.32</v>
      </c>
      <c r="AK72" s="218">
        <v>101.48</v>
      </c>
      <c r="AL72" s="218">
        <v>0</v>
      </c>
      <c r="AM72" s="218">
        <v>0</v>
      </c>
      <c r="AN72" s="218">
        <v>0</v>
      </c>
      <c r="AO72" s="218">
        <v>295.74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17.899999999999999</v>
      </c>
      <c r="E73" s="218">
        <v>0</v>
      </c>
      <c r="F73" s="218">
        <v>0</v>
      </c>
      <c r="G73" s="218">
        <v>30.88</v>
      </c>
      <c r="H73" s="218">
        <v>0</v>
      </c>
      <c r="I73" s="218">
        <v>0</v>
      </c>
      <c r="J73" s="218">
        <v>38.42</v>
      </c>
      <c r="K73" s="218">
        <v>252.56</v>
      </c>
      <c r="L73" s="218">
        <v>10.220000000000001</v>
      </c>
      <c r="M73" s="218">
        <v>1.79</v>
      </c>
      <c r="N73" s="218">
        <v>0.87</v>
      </c>
      <c r="O73" s="218">
        <v>2.4300000000000002</v>
      </c>
      <c r="P73" s="218">
        <v>0.98</v>
      </c>
      <c r="Q73" s="218">
        <v>4.22</v>
      </c>
      <c r="R73" s="218">
        <v>14.27</v>
      </c>
      <c r="S73" s="218">
        <v>5.96</v>
      </c>
      <c r="T73" s="218">
        <v>0.66</v>
      </c>
      <c r="U73" s="218">
        <v>0</v>
      </c>
      <c r="V73" s="218">
        <v>6.2</v>
      </c>
      <c r="W73" s="218">
        <v>14.58</v>
      </c>
      <c r="X73" s="218">
        <v>35.76</v>
      </c>
      <c r="Y73" s="218">
        <v>0</v>
      </c>
      <c r="Z73" s="218">
        <v>69.02</v>
      </c>
      <c r="AA73" s="218">
        <v>25.11</v>
      </c>
      <c r="AB73" s="218">
        <v>0</v>
      </c>
      <c r="AC73" s="218">
        <v>23.77</v>
      </c>
      <c r="AD73" s="218">
        <v>0</v>
      </c>
      <c r="AE73" s="218">
        <v>0</v>
      </c>
      <c r="AF73" s="218">
        <v>0</v>
      </c>
      <c r="AG73" s="218">
        <v>31.86</v>
      </c>
      <c r="AH73" s="218">
        <v>0</v>
      </c>
      <c r="AI73" s="218">
        <v>11.32</v>
      </c>
      <c r="AJ73" s="218">
        <v>11.32</v>
      </c>
      <c r="AK73" s="218">
        <v>101.48</v>
      </c>
      <c r="AL73" s="218">
        <v>0</v>
      </c>
      <c r="AM73" s="218">
        <v>0</v>
      </c>
      <c r="AN73" s="218">
        <v>0</v>
      </c>
      <c r="AO73" s="218">
        <v>295.74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17.899999999999999</v>
      </c>
      <c r="E74" s="218">
        <v>0</v>
      </c>
      <c r="F74" s="218">
        <v>0</v>
      </c>
      <c r="G74" s="218">
        <v>30.88</v>
      </c>
      <c r="H74" s="218">
        <v>0</v>
      </c>
      <c r="I74" s="218">
        <v>0</v>
      </c>
      <c r="J74" s="218">
        <v>38.42</v>
      </c>
      <c r="K74" s="218">
        <v>252.56</v>
      </c>
      <c r="L74" s="218">
        <v>10.220000000000001</v>
      </c>
      <c r="M74" s="218">
        <v>1.79</v>
      </c>
      <c r="N74" s="218">
        <v>0.87</v>
      </c>
      <c r="O74" s="218">
        <v>2.4300000000000002</v>
      </c>
      <c r="P74" s="218">
        <v>0.98</v>
      </c>
      <c r="Q74" s="218">
        <v>4.22</v>
      </c>
      <c r="R74" s="218">
        <v>14.27</v>
      </c>
      <c r="S74" s="218">
        <v>5.96</v>
      </c>
      <c r="T74" s="218">
        <v>0.66</v>
      </c>
      <c r="U74" s="218">
        <v>0</v>
      </c>
      <c r="V74" s="218">
        <v>6.2</v>
      </c>
      <c r="W74" s="218">
        <v>14.58</v>
      </c>
      <c r="X74" s="218">
        <v>35.770000000000003</v>
      </c>
      <c r="Y74" s="218">
        <v>0</v>
      </c>
      <c r="Z74" s="218">
        <v>69.02</v>
      </c>
      <c r="AA74" s="218">
        <v>25.11</v>
      </c>
      <c r="AB74" s="218">
        <v>0</v>
      </c>
      <c r="AC74" s="218">
        <v>23.77</v>
      </c>
      <c r="AD74" s="218">
        <v>0</v>
      </c>
      <c r="AE74" s="218">
        <v>0</v>
      </c>
      <c r="AF74" s="218">
        <v>0</v>
      </c>
      <c r="AG74" s="218">
        <v>31.86</v>
      </c>
      <c r="AH74" s="218">
        <v>0</v>
      </c>
      <c r="AI74" s="218">
        <v>11.32</v>
      </c>
      <c r="AJ74" s="218">
        <v>11.32</v>
      </c>
      <c r="AK74" s="218">
        <v>101.48</v>
      </c>
      <c r="AL74" s="218">
        <v>0</v>
      </c>
      <c r="AM74" s="218">
        <v>0</v>
      </c>
      <c r="AN74" s="218">
        <v>0</v>
      </c>
      <c r="AO74" s="218">
        <v>295.74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9.24</v>
      </c>
      <c r="E75" s="218">
        <v>0</v>
      </c>
      <c r="F75" s="218">
        <v>0</v>
      </c>
      <c r="G75" s="218">
        <v>30.88</v>
      </c>
      <c r="H75" s="218">
        <v>0</v>
      </c>
      <c r="I75" s="218">
        <v>0</v>
      </c>
      <c r="J75" s="218">
        <v>38.42</v>
      </c>
      <c r="K75" s="218">
        <v>252.56</v>
      </c>
      <c r="L75" s="218">
        <v>10.220000000000001</v>
      </c>
      <c r="M75" s="218">
        <v>1.79</v>
      </c>
      <c r="N75" s="218">
        <v>0.87</v>
      </c>
      <c r="O75" s="218">
        <v>2.4300000000000002</v>
      </c>
      <c r="P75" s="218">
        <v>0.98</v>
      </c>
      <c r="Q75" s="218">
        <v>4.22</v>
      </c>
      <c r="R75" s="218">
        <v>14.35</v>
      </c>
      <c r="S75" s="218">
        <v>5.99</v>
      </c>
      <c r="T75" s="218">
        <v>0.66</v>
      </c>
      <c r="U75" s="218">
        <v>0.44</v>
      </c>
      <c r="V75" s="218">
        <v>6.2</v>
      </c>
      <c r="W75" s="218">
        <v>14.57</v>
      </c>
      <c r="X75" s="218">
        <v>35.76</v>
      </c>
      <c r="Y75" s="218">
        <v>0</v>
      </c>
      <c r="Z75" s="218">
        <v>69.02</v>
      </c>
      <c r="AA75" s="218">
        <v>25.11</v>
      </c>
      <c r="AB75" s="218">
        <v>0</v>
      </c>
      <c r="AC75" s="218">
        <v>23.77</v>
      </c>
      <c r="AD75" s="218">
        <v>0</v>
      </c>
      <c r="AE75" s="218">
        <v>0</v>
      </c>
      <c r="AF75" s="218">
        <v>0</v>
      </c>
      <c r="AG75" s="218">
        <v>30.84</v>
      </c>
      <c r="AH75" s="218">
        <v>0</v>
      </c>
      <c r="AI75" s="218">
        <v>11.32</v>
      </c>
      <c r="AJ75" s="218">
        <v>0</v>
      </c>
      <c r="AK75" s="218">
        <v>101.48</v>
      </c>
      <c r="AL75" s="218">
        <v>0</v>
      </c>
      <c r="AM75" s="218">
        <v>0</v>
      </c>
      <c r="AN75" s="218">
        <v>0</v>
      </c>
      <c r="AO75" s="218">
        <v>301.95999999999998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9.24</v>
      </c>
      <c r="E76" s="218">
        <v>0</v>
      </c>
      <c r="F76" s="218">
        <v>0</v>
      </c>
      <c r="G76" s="218">
        <v>30.88</v>
      </c>
      <c r="H76" s="218">
        <v>0</v>
      </c>
      <c r="I76" s="218">
        <v>0</v>
      </c>
      <c r="J76" s="218">
        <v>38.42</v>
      </c>
      <c r="K76" s="218">
        <v>252.56</v>
      </c>
      <c r="L76" s="218">
        <v>10.220000000000001</v>
      </c>
      <c r="M76" s="218">
        <v>1.79</v>
      </c>
      <c r="N76" s="218">
        <v>0.87</v>
      </c>
      <c r="O76" s="218">
        <v>2.4300000000000002</v>
      </c>
      <c r="P76" s="218">
        <v>0.98</v>
      </c>
      <c r="Q76" s="218">
        <v>4.22</v>
      </c>
      <c r="R76" s="218">
        <v>14.43</v>
      </c>
      <c r="S76" s="218">
        <v>5.96</v>
      </c>
      <c r="T76" s="218">
        <v>0.66</v>
      </c>
      <c r="U76" s="218">
        <v>0.44</v>
      </c>
      <c r="V76" s="218">
        <v>6.2</v>
      </c>
      <c r="W76" s="218">
        <v>14.57</v>
      </c>
      <c r="X76" s="218">
        <v>35.76</v>
      </c>
      <c r="Y76" s="218">
        <v>0</v>
      </c>
      <c r="Z76" s="218">
        <v>69.02</v>
      </c>
      <c r="AA76" s="218">
        <v>25.11</v>
      </c>
      <c r="AB76" s="218">
        <v>0</v>
      </c>
      <c r="AC76" s="218">
        <v>23.77</v>
      </c>
      <c r="AD76" s="218">
        <v>0</v>
      </c>
      <c r="AE76" s="218">
        <v>0</v>
      </c>
      <c r="AF76" s="218">
        <v>0</v>
      </c>
      <c r="AG76" s="218">
        <v>30.84</v>
      </c>
      <c r="AH76" s="218">
        <v>0</v>
      </c>
      <c r="AI76" s="218">
        <v>11.32</v>
      </c>
      <c r="AJ76" s="218">
        <v>0</v>
      </c>
      <c r="AK76" s="218">
        <v>101.48</v>
      </c>
      <c r="AL76" s="218">
        <v>0</v>
      </c>
      <c r="AM76" s="218">
        <v>0</v>
      </c>
      <c r="AN76" s="218">
        <v>0</v>
      </c>
      <c r="AO76" s="218">
        <v>301.95999999999998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9.24</v>
      </c>
      <c r="E77" s="218">
        <v>0</v>
      </c>
      <c r="F77" s="218">
        <v>0</v>
      </c>
      <c r="G77" s="218">
        <v>30.88</v>
      </c>
      <c r="H77" s="218">
        <v>0</v>
      </c>
      <c r="I77" s="218">
        <v>0</v>
      </c>
      <c r="J77" s="218">
        <v>38.42</v>
      </c>
      <c r="K77" s="218">
        <v>252.56</v>
      </c>
      <c r="L77" s="218">
        <v>10.220000000000001</v>
      </c>
      <c r="M77" s="218">
        <v>1.79</v>
      </c>
      <c r="N77" s="218">
        <v>0.87</v>
      </c>
      <c r="O77" s="218">
        <v>2.4300000000000002</v>
      </c>
      <c r="P77" s="218">
        <v>0.98</v>
      </c>
      <c r="Q77" s="218">
        <v>4.22</v>
      </c>
      <c r="R77" s="218">
        <v>14.43</v>
      </c>
      <c r="S77" s="218">
        <v>5.96</v>
      </c>
      <c r="T77" s="218">
        <v>0.66</v>
      </c>
      <c r="U77" s="218">
        <v>0.44</v>
      </c>
      <c r="V77" s="218">
        <v>6.2</v>
      </c>
      <c r="W77" s="218">
        <v>14.57</v>
      </c>
      <c r="X77" s="218">
        <v>35.76</v>
      </c>
      <c r="Y77" s="218">
        <v>0</v>
      </c>
      <c r="Z77" s="218">
        <v>69.02</v>
      </c>
      <c r="AA77" s="218">
        <v>25.11</v>
      </c>
      <c r="AB77" s="218">
        <v>0</v>
      </c>
      <c r="AC77" s="218">
        <v>23.77</v>
      </c>
      <c r="AD77" s="218">
        <v>0</v>
      </c>
      <c r="AE77" s="218">
        <v>0</v>
      </c>
      <c r="AF77" s="218">
        <v>0</v>
      </c>
      <c r="AG77" s="218">
        <v>30.27</v>
      </c>
      <c r="AH77" s="218">
        <v>0</v>
      </c>
      <c r="AI77" s="218">
        <v>11.32</v>
      </c>
      <c r="AJ77" s="218">
        <v>0</v>
      </c>
      <c r="AK77" s="218">
        <v>101.48</v>
      </c>
      <c r="AL77" s="218">
        <v>0</v>
      </c>
      <c r="AM77" s="218">
        <v>0</v>
      </c>
      <c r="AN77" s="218">
        <v>0</v>
      </c>
      <c r="AO77" s="218">
        <v>301.95999999999998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9.24</v>
      </c>
      <c r="E78" s="218">
        <v>0</v>
      </c>
      <c r="F78" s="218">
        <v>0</v>
      </c>
      <c r="G78" s="218">
        <v>30.88</v>
      </c>
      <c r="H78" s="218">
        <v>0</v>
      </c>
      <c r="I78" s="218">
        <v>0</v>
      </c>
      <c r="J78" s="218">
        <v>38.42</v>
      </c>
      <c r="K78" s="218">
        <v>252.56</v>
      </c>
      <c r="L78" s="218">
        <v>10.220000000000001</v>
      </c>
      <c r="M78" s="218">
        <v>1.79</v>
      </c>
      <c r="N78" s="218">
        <v>0.87</v>
      </c>
      <c r="O78" s="218">
        <v>2.4300000000000002</v>
      </c>
      <c r="P78" s="218">
        <v>0.98</v>
      </c>
      <c r="Q78" s="218">
        <v>4.22</v>
      </c>
      <c r="R78" s="218">
        <v>14.43</v>
      </c>
      <c r="S78" s="218">
        <v>6.27</v>
      </c>
      <c r="T78" s="218">
        <v>0.68</v>
      </c>
      <c r="U78" s="218">
        <v>0.44</v>
      </c>
      <c r="V78" s="218">
        <v>6.2</v>
      </c>
      <c r="W78" s="218">
        <v>14.57</v>
      </c>
      <c r="X78" s="218">
        <v>35.76</v>
      </c>
      <c r="Y78" s="218">
        <v>0</v>
      </c>
      <c r="Z78" s="218">
        <v>69.02</v>
      </c>
      <c r="AA78" s="218">
        <v>25.11</v>
      </c>
      <c r="AB78" s="218">
        <v>0</v>
      </c>
      <c r="AC78" s="218">
        <v>23.77</v>
      </c>
      <c r="AD78" s="218">
        <v>0</v>
      </c>
      <c r="AE78" s="218">
        <v>0</v>
      </c>
      <c r="AF78" s="218">
        <v>0</v>
      </c>
      <c r="AG78" s="218">
        <v>30.27</v>
      </c>
      <c r="AH78" s="218">
        <v>0</v>
      </c>
      <c r="AI78" s="218">
        <v>11.32</v>
      </c>
      <c r="AJ78" s="218">
        <v>0</v>
      </c>
      <c r="AK78" s="218">
        <v>101.48</v>
      </c>
      <c r="AL78" s="218">
        <v>0</v>
      </c>
      <c r="AM78" s="218">
        <v>0</v>
      </c>
      <c r="AN78" s="218">
        <v>0</v>
      </c>
      <c r="AO78" s="218">
        <v>301.95999999999998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16.09</v>
      </c>
      <c r="E79" s="218">
        <v>0</v>
      </c>
      <c r="F79" s="218">
        <v>0</v>
      </c>
      <c r="G79" s="218">
        <v>30.88</v>
      </c>
      <c r="H79" s="218">
        <v>0</v>
      </c>
      <c r="I79" s="218">
        <v>0</v>
      </c>
      <c r="J79" s="218">
        <v>38.42</v>
      </c>
      <c r="K79" s="218">
        <v>252.55</v>
      </c>
      <c r="L79" s="218">
        <v>10.220000000000001</v>
      </c>
      <c r="M79" s="218">
        <v>1.79</v>
      </c>
      <c r="N79" s="218">
        <v>0.87</v>
      </c>
      <c r="O79" s="218">
        <v>2.4300000000000002</v>
      </c>
      <c r="P79" s="218">
        <v>0.98</v>
      </c>
      <c r="Q79" s="218">
        <v>4.38</v>
      </c>
      <c r="R79" s="218">
        <v>14.43</v>
      </c>
      <c r="S79" s="218">
        <v>8.01</v>
      </c>
      <c r="T79" s="218">
        <v>0.34</v>
      </c>
      <c r="U79" s="218">
        <v>0.44</v>
      </c>
      <c r="V79" s="218">
        <v>0.28999999999999998</v>
      </c>
      <c r="W79" s="218">
        <v>0.66</v>
      </c>
      <c r="X79" s="218">
        <v>2.11</v>
      </c>
      <c r="Y79" s="218">
        <v>0</v>
      </c>
      <c r="Z79" s="218">
        <v>3.97</v>
      </c>
      <c r="AA79" s="218">
        <v>25.11</v>
      </c>
      <c r="AB79" s="218">
        <v>0</v>
      </c>
      <c r="AC79" s="218">
        <v>23.77</v>
      </c>
      <c r="AD79" s="218">
        <v>0</v>
      </c>
      <c r="AE79" s="218">
        <v>0</v>
      </c>
      <c r="AF79" s="218">
        <v>0</v>
      </c>
      <c r="AG79" s="218">
        <v>30.27</v>
      </c>
      <c r="AH79" s="218">
        <v>0</v>
      </c>
      <c r="AI79" s="218">
        <v>11.32</v>
      </c>
      <c r="AJ79" s="218">
        <v>0</v>
      </c>
      <c r="AK79" s="218">
        <v>101.48</v>
      </c>
      <c r="AL79" s="218">
        <v>0</v>
      </c>
      <c r="AM79" s="218">
        <v>0</v>
      </c>
      <c r="AN79" s="218">
        <v>0</v>
      </c>
      <c r="AO79" s="218">
        <v>301.95999999999998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17.899999999999999</v>
      </c>
      <c r="E80" s="218">
        <v>0</v>
      </c>
      <c r="F80" s="218">
        <v>0</v>
      </c>
      <c r="G80" s="218">
        <v>30.88</v>
      </c>
      <c r="H80" s="218">
        <v>0</v>
      </c>
      <c r="I80" s="218">
        <v>0</v>
      </c>
      <c r="J80" s="218">
        <v>38.42</v>
      </c>
      <c r="K80" s="218">
        <v>252.55</v>
      </c>
      <c r="L80" s="218">
        <v>10.220000000000001</v>
      </c>
      <c r="M80" s="218">
        <v>1.79</v>
      </c>
      <c r="N80" s="218">
        <v>0.87</v>
      </c>
      <c r="O80" s="218">
        <v>2.4300000000000002</v>
      </c>
      <c r="P80" s="218">
        <v>0.98</v>
      </c>
      <c r="Q80" s="218">
        <v>4.38</v>
      </c>
      <c r="R80" s="218">
        <v>14.43</v>
      </c>
      <c r="S80" s="218">
        <v>8.01</v>
      </c>
      <c r="T80" s="218">
        <v>0.14000000000000001</v>
      </c>
      <c r="U80" s="218">
        <v>0.44</v>
      </c>
      <c r="V80" s="218">
        <v>0.28999999999999998</v>
      </c>
      <c r="W80" s="218">
        <v>0.66</v>
      </c>
      <c r="X80" s="218">
        <v>2.11</v>
      </c>
      <c r="Y80" s="218">
        <v>0</v>
      </c>
      <c r="Z80" s="218">
        <v>3.97</v>
      </c>
      <c r="AA80" s="218">
        <v>25.11</v>
      </c>
      <c r="AB80" s="218">
        <v>0</v>
      </c>
      <c r="AC80" s="218">
        <v>23.77</v>
      </c>
      <c r="AD80" s="218">
        <v>0</v>
      </c>
      <c r="AE80" s="218">
        <v>0</v>
      </c>
      <c r="AF80" s="218">
        <v>0</v>
      </c>
      <c r="AG80" s="218">
        <v>30.55</v>
      </c>
      <c r="AH80" s="218">
        <v>0</v>
      </c>
      <c r="AI80" s="218">
        <v>11.32</v>
      </c>
      <c r="AJ80" s="218">
        <v>0</v>
      </c>
      <c r="AK80" s="218">
        <v>101.48</v>
      </c>
      <c r="AL80" s="218">
        <v>0</v>
      </c>
      <c r="AM80" s="218">
        <v>0</v>
      </c>
      <c r="AN80" s="218">
        <v>0</v>
      </c>
      <c r="AO80" s="218">
        <v>301.95999999999998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17.899999999999999</v>
      </c>
      <c r="E81" s="218">
        <v>0</v>
      </c>
      <c r="F81" s="218">
        <v>0</v>
      </c>
      <c r="G81" s="218">
        <v>30.88</v>
      </c>
      <c r="H81" s="218">
        <v>0</v>
      </c>
      <c r="I81" s="218">
        <v>0</v>
      </c>
      <c r="J81" s="218">
        <v>38.42</v>
      </c>
      <c r="K81" s="218">
        <v>252.55</v>
      </c>
      <c r="L81" s="218">
        <v>10.220000000000001</v>
      </c>
      <c r="M81" s="218">
        <v>1.79</v>
      </c>
      <c r="N81" s="218">
        <v>0.87</v>
      </c>
      <c r="O81" s="218">
        <v>2.4300000000000002</v>
      </c>
      <c r="P81" s="218">
        <v>0.98</v>
      </c>
      <c r="Q81" s="218">
        <v>4.38</v>
      </c>
      <c r="R81" s="218">
        <v>14.43</v>
      </c>
      <c r="S81" s="218">
        <v>8.01</v>
      </c>
      <c r="T81" s="218">
        <v>0.05</v>
      </c>
      <c r="U81" s="218">
        <v>0.44</v>
      </c>
      <c r="V81" s="218">
        <v>0.28999999999999998</v>
      </c>
      <c r="W81" s="218">
        <v>0.62</v>
      </c>
      <c r="X81" s="218">
        <v>2.11</v>
      </c>
      <c r="Y81" s="218">
        <v>0</v>
      </c>
      <c r="Z81" s="218">
        <v>3.97</v>
      </c>
      <c r="AA81" s="218">
        <v>25.11</v>
      </c>
      <c r="AB81" s="218">
        <v>0</v>
      </c>
      <c r="AC81" s="218">
        <v>23.77</v>
      </c>
      <c r="AD81" s="218">
        <v>0</v>
      </c>
      <c r="AE81" s="218">
        <v>0</v>
      </c>
      <c r="AF81" s="218">
        <v>0</v>
      </c>
      <c r="AG81" s="218">
        <v>30.55</v>
      </c>
      <c r="AH81" s="218">
        <v>0</v>
      </c>
      <c r="AI81" s="218">
        <v>11.32</v>
      </c>
      <c r="AJ81" s="218">
        <v>0</v>
      </c>
      <c r="AK81" s="218">
        <v>101.48</v>
      </c>
      <c r="AL81" s="218">
        <v>0</v>
      </c>
      <c r="AM81" s="218">
        <v>0</v>
      </c>
      <c r="AN81" s="218">
        <v>0</v>
      </c>
      <c r="AO81" s="218">
        <v>301.95999999999998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17.899999999999999</v>
      </c>
      <c r="E82" s="218">
        <v>0</v>
      </c>
      <c r="F82" s="218">
        <v>0</v>
      </c>
      <c r="G82" s="218">
        <v>30.88</v>
      </c>
      <c r="H82" s="218">
        <v>0</v>
      </c>
      <c r="I82" s="218">
        <v>0</v>
      </c>
      <c r="J82" s="218">
        <v>38.42</v>
      </c>
      <c r="K82" s="218">
        <v>252.55</v>
      </c>
      <c r="L82" s="218">
        <v>10.220000000000001</v>
      </c>
      <c r="M82" s="218">
        <v>1.79</v>
      </c>
      <c r="N82" s="218">
        <v>0.87</v>
      </c>
      <c r="O82" s="218">
        <v>2.4300000000000002</v>
      </c>
      <c r="P82" s="218">
        <v>0.98</v>
      </c>
      <c r="Q82" s="218">
        <v>4.38</v>
      </c>
      <c r="R82" s="218">
        <v>14.43</v>
      </c>
      <c r="S82" s="218">
        <v>8.01</v>
      </c>
      <c r="T82" s="218">
        <v>0.05</v>
      </c>
      <c r="U82" s="218">
        <v>0.44</v>
      </c>
      <c r="V82" s="218">
        <v>0.28999999999999998</v>
      </c>
      <c r="W82" s="218">
        <v>0.62</v>
      </c>
      <c r="X82" s="218">
        <v>2.11</v>
      </c>
      <c r="Y82" s="218">
        <v>0</v>
      </c>
      <c r="Z82" s="218">
        <v>3.97</v>
      </c>
      <c r="AA82" s="218">
        <v>25.11</v>
      </c>
      <c r="AB82" s="218">
        <v>0</v>
      </c>
      <c r="AC82" s="218">
        <v>23.77</v>
      </c>
      <c r="AD82" s="218">
        <v>0</v>
      </c>
      <c r="AE82" s="218">
        <v>0</v>
      </c>
      <c r="AF82" s="218">
        <v>0</v>
      </c>
      <c r="AG82" s="218">
        <v>30.55</v>
      </c>
      <c r="AH82" s="218">
        <v>0</v>
      </c>
      <c r="AI82" s="218">
        <v>11.32</v>
      </c>
      <c r="AJ82" s="218">
        <v>0</v>
      </c>
      <c r="AK82" s="218">
        <v>101.48</v>
      </c>
      <c r="AL82" s="218">
        <v>0</v>
      </c>
      <c r="AM82" s="218">
        <v>0</v>
      </c>
      <c r="AN82" s="218">
        <v>0</v>
      </c>
      <c r="AO82" s="218">
        <v>301.95999999999998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17.899999999999999</v>
      </c>
      <c r="E83" s="218">
        <v>0</v>
      </c>
      <c r="F83" s="218">
        <v>0</v>
      </c>
      <c r="G83" s="218">
        <v>30.88</v>
      </c>
      <c r="H83" s="218">
        <v>0</v>
      </c>
      <c r="I83" s="218">
        <v>0</v>
      </c>
      <c r="J83" s="218">
        <v>38.42</v>
      </c>
      <c r="K83" s="218">
        <v>252.55</v>
      </c>
      <c r="L83" s="218">
        <v>0.46</v>
      </c>
      <c r="M83" s="218">
        <v>1.79</v>
      </c>
      <c r="N83" s="218">
        <v>0.87</v>
      </c>
      <c r="O83" s="218">
        <v>2.4300000000000002</v>
      </c>
      <c r="P83" s="218">
        <v>0.98</v>
      </c>
      <c r="Q83" s="218">
        <v>0.59</v>
      </c>
      <c r="R83" s="218">
        <v>0.82</v>
      </c>
      <c r="S83" s="218">
        <v>1.21</v>
      </c>
      <c r="T83" s="218">
        <v>0.05</v>
      </c>
      <c r="U83" s="218">
        <v>0.44</v>
      </c>
      <c r="V83" s="218">
        <v>0.28999999999999998</v>
      </c>
      <c r="W83" s="218">
        <v>0.62</v>
      </c>
      <c r="X83" s="218">
        <v>2.11</v>
      </c>
      <c r="Y83" s="218">
        <v>0</v>
      </c>
      <c r="Z83" s="218">
        <v>3.97</v>
      </c>
      <c r="AA83" s="218">
        <v>1.29</v>
      </c>
      <c r="AB83" s="218">
        <v>0</v>
      </c>
      <c r="AC83" s="218">
        <v>23.77</v>
      </c>
      <c r="AD83" s="218">
        <v>0</v>
      </c>
      <c r="AE83" s="218">
        <v>0</v>
      </c>
      <c r="AF83" s="218">
        <v>0</v>
      </c>
      <c r="AG83" s="218">
        <v>30.55</v>
      </c>
      <c r="AH83" s="218">
        <v>0</v>
      </c>
      <c r="AI83" s="218">
        <v>11.32</v>
      </c>
      <c r="AJ83" s="218">
        <v>0</v>
      </c>
      <c r="AK83" s="218">
        <v>101.48</v>
      </c>
      <c r="AL83" s="218">
        <v>0</v>
      </c>
      <c r="AM83" s="218">
        <v>0</v>
      </c>
      <c r="AN83" s="218">
        <v>0</v>
      </c>
      <c r="AO83" s="218">
        <v>301.95999999999998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17.899999999999999</v>
      </c>
      <c r="E84" s="218">
        <v>0</v>
      </c>
      <c r="F84" s="218">
        <v>0</v>
      </c>
      <c r="G84" s="218">
        <v>30.88</v>
      </c>
      <c r="H84" s="218">
        <v>0</v>
      </c>
      <c r="I84" s="218">
        <v>0</v>
      </c>
      <c r="J84" s="218">
        <v>38.42</v>
      </c>
      <c r="K84" s="218">
        <v>252.55</v>
      </c>
      <c r="L84" s="218">
        <v>0.46</v>
      </c>
      <c r="M84" s="218">
        <v>1.79</v>
      </c>
      <c r="N84" s="218">
        <v>0.87</v>
      </c>
      <c r="O84" s="218">
        <v>2.4300000000000002</v>
      </c>
      <c r="P84" s="218">
        <v>0.98</v>
      </c>
      <c r="Q84" s="218">
        <v>0.59</v>
      </c>
      <c r="R84" s="218">
        <v>0.63</v>
      </c>
      <c r="S84" s="218">
        <v>0.76</v>
      </c>
      <c r="T84" s="218">
        <v>0.05</v>
      </c>
      <c r="U84" s="218">
        <v>0.44</v>
      </c>
      <c r="V84" s="218">
        <v>0.28999999999999998</v>
      </c>
      <c r="W84" s="218">
        <v>0.62</v>
      </c>
      <c r="X84" s="218">
        <v>2.11</v>
      </c>
      <c r="Y84" s="218">
        <v>0</v>
      </c>
      <c r="Z84" s="218">
        <v>3.97</v>
      </c>
      <c r="AA84" s="218">
        <v>1.29</v>
      </c>
      <c r="AB84" s="218">
        <v>0</v>
      </c>
      <c r="AC84" s="218">
        <v>23.77</v>
      </c>
      <c r="AD84" s="218">
        <v>0</v>
      </c>
      <c r="AE84" s="218">
        <v>0</v>
      </c>
      <c r="AF84" s="218">
        <v>0</v>
      </c>
      <c r="AG84" s="218">
        <v>30.55</v>
      </c>
      <c r="AH84" s="218">
        <v>0</v>
      </c>
      <c r="AI84" s="218">
        <v>11.32</v>
      </c>
      <c r="AJ84" s="218">
        <v>0</v>
      </c>
      <c r="AK84" s="218">
        <v>101.48</v>
      </c>
      <c r="AL84" s="218">
        <v>0</v>
      </c>
      <c r="AM84" s="218">
        <v>0</v>
      </c>
      <c r="AN84" s="218">
        <v>0</v>
      </c>
      <c r="AO84" s="218">
        <v>301.95999999999998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17.899999999999999</v>
      </c>
      <c r="E85" s="218">
        <v>0</v>
      </c>
      <c r="F85" s="218">
        <v>0</v>
      </c>
      <c r="G85" s="218">
        <v>30.88</v>
      </c>
      <c r="H85" s="218">
        <v>0</v>
      </c>
      <c r="I85" s="218">
        <v>0</v>
      </c>
      <c r="J85" s="218">
        <v>38.42</v>
      </c>
      <c r="K85" s="218">
        <v>252.55</v>
      </c>
      <c r="L85" s="218">
        <v>0.46</v>
      </c>
      <c r="M85" s="218">
        <v>1.79</v>
      </c>
      <c r="N85" s="218">
        <v>0.87</v>
      </c>
      <c r="O85" s="218">
        <v>2.4300000000000002</v>
      </c>
      <c r="P85" s="218">
        <v>0.98</v>
      </c>
      <c r="Q85" s="218">
        <v>0.59</v>
      </c>
      <c r="R85" s="218">
        <v>0.63</v>
      </c>
      <c r="S85" s="218">
        <v>0.76</v>
      </c>
      <c r="T85" s="218">
        <v>0.05</v>
      </c>
      <c r="U85" s="218">
        <v>0.44</v>
      </c>
      <c r="V85" s="218">
        <v>0.28999999999999998</v>
      </c>
      <c r="W85" s="218">
        <v>0.62</v>
      </c>
      <c r="X85" s="218">
        <v>2.11</v>
      </c>
      <c r="Y85" s="218">
        <v>0</v>
      </c>
      <c r="Z85" s="218">
        <v>3.97</v>
      </c>
      <c r="AA85" s="218">
        <v>1.29</v>
      </c>
      <c r="AB85" s="218">
        <v>0</v>
      </c>
      <c r="AC85" s="218">
        <v>23.77</v>
      </c>
      <c r="AD85" s="218">
        <v>0</v>
      </c>
      <c r="AE85" s="218">
        <v>0</v>
      </c>
      <c r="AF85" s="218">
        <v>0</v>
      </c>
      <c r="AG85" s="218">
        <v>30.55</v>
      </c>
      <c r="AH85" s="218">
        <v>0</v>
      </c>
      <c r="AI85" s="218">
        <v>11.32</v>
      </c>
      <c r="AJ85" s="218">
        <v>0</v>
      </c>
      <c r="AK85" s="218">
        <v>101.48</v>
      </c>
      <c r="AL85" s="218">
        <v>0</v>
      </c>
      <c r="AM85" s="218">
        <v>0</v>
      </c>
      <c r="AN85" s="218">
        <v>0</v>
      </c>
      <c r="AO85" s="218">
        <v>301.95999999999998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17.899999999999999</v>
      </c>
      <c r="E86" s="218">
        <v>0</v>
      </c>
      <c r="F86" s="218">
        <v>0</v>
      </c>
      <c r="G86" s="218">
        <v>30.88</v>
      </c>
      <c r="H86" s="218">
        <v>0</v>
      </c>
      <c r="I86" s="218">
        <v>0</v>
      </c>
      <c r="J86" s="218">
        <v>38.42</v>
      </c>
      <c r="K86" s="218">
        <v>252.55</v>
      </c>
      <c r="L86" s="218">
        <v>0.46</v>
      </c>
      <c r="M86" s="218">
        <v>1.79</v>
      </c>
      <c r="N86" s="218">
        <v>0.87</v>
      </c>
      <c r="O86" s="218">
        <v>2.4300000000000002</v>
      </c>
      <c r="P86" s="218">
        <v>0.98</v>
      </c>
      <c r="Q86" s="218">
        <v>0.59</v>
      </c>
      <c r="R86" s="218">
        <v>0.63</v>
      </c>
      <c r="S86" s="218">
        <v>0.76</v>
      </c>
      <c r="T86" s="218">
        <v>0.05</v>
      </c>
      <c r="U86" s="218">
        <v>0.44</v>
      </c>
      <c r="V86" s="218">
        <v>0.28999999999999998</v>
      </c>
      <c r="W86" s="218">
        <v>0.62</v>
      </c>
      <c r="X86" s="218">
        <v>2.11</v>
      </c>
      <c r="Y86" s="218">
        <v>0</v>
      </c>
      <c r="Z86" s="218">
        <v>3.97</v>
      </c>
      <c r="AA86" s="218">
        <v>1.29</v>
      </c>
      <c r="AB86" s="218">
        <v>0</v>
      </c>
      <c r="AC86" s="218">
        <v>23.77</v>
      </c>
      <c r="AD86" s="218">
        <v>0</v>
      </c>
      <c r="AE86" s="218">
        <v>0</v>
      </c>
      <c r="AF86" s="218">
        <v>0</v>
      </c>
      <c r="AG86" s="218">
        <v>30.55</v>
      </c>
      <c r="AH86" s="218">
        <v>0</v>
      </c>
      <c r="AI86" s="218">
        <v>11.32</v>
      </c>
      <c r="AJ86" s="218">
        <v>0</v>
      </c>
      <c r="AK86" s="218">
        <v>101.48</v>
      </c>
      <c r="AL86" s="218">
        <v>0</v>
      </c>
      <c r="AM86" s="218">
        <v>0</v>
      </c>
      <c r="AN86" s="218">
        <v>0</v>
      </c>
      <c r="AO86" s="218">
        <v>301.95999999999998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17.899999999999999</v>
      </c>
      <c r="E87" s="218">
        <v>0</v>
      </c>
      <c r="F87" s="218">
        <v>0</v>
      </c>
      <c r="G87" s="218">
        <v>30.88</v>
      </c>
      <c r="H87" s="218">
        <v>0</v>
      </c>
      <c r="I87" s="218">
        <v>0</v>
      </c>
      <c r="J87" s="218">
        <v>38.42</v>
      </c>
      <c r="K87" s="218">
        <v>252.55</v>
      </c>
      <c r="L87" s="218">
        <v>0.46</v>
      </c>
      <c r="M87" s="218">
        <v>1.79</v>
      </c>
      <c r="N87" s="218">
        <v>0.87</v>
      </c>
      <c r="O87" s="218">
        <v>2.4300000000000002</v>
      </c>
      <c r="P87" s="218">
        <v>0.98</v>
      </c>
      <c r="Q87" s="218">
        <v>0.59</v>
      </c>
      <c r="R87" s="218">
        <v>0.63</v>
      </c>
      <c r="S87" s="218">
        <v>0.76</v>
      </c>
      <c r="T87" s="218">
        <v>0.05</v>
      </c>
      <c r="U87" s="218">
        <v>0.44</v>
      </c>
      <c r="V87" s="218">
        <v>0.28999999999999998</v>
      </c>
      <c r="W87" s="218">
        <v>0.62</v>
      </c>
      <c r="X87" s="218">
        <v>2.11</v>
      </c>
      <c r="Y87" s="218">
        <v>0</v>
      </c>
      <c r="Z87" s="218">
        <v>3.97</v>
      </c>
      <c r="AA87" s="218">
        <v>1.29</v>
      </c>
      <c r="AB87" s="218">
        <v>0</v>
      </c>
      <c r="AC87" s="218">
        <v>23.77</v>
      </c>
      <c r="AD87" s="218">
        <v>0</v>
      </c>
      <c r="AE87" s="218">
        <v>0</v>
      </c>
      <c r="AF87" s="218">
        <v>0</v>
      </c>
      <c r="AG87" s="218">
        <v>30.55</v>
      </c>
      <c r="AH87" s="218">
        <v>0</v>
      </c>
      <c r="AI87" s="218">
        <v>11.32</v>
      </c>
      <c r="AJ87" s="218">
        <v>0</v>
      </c>
      <c r="AK87" s="218">
        <v>101.48</v>
      </c>
      <c r="AL87" s="218">
        <v>0</v>
      </c>
      <c r="AM87" s="218">
        <v>0</v>
      </c>
      <c r="AN87" s="218">
        <v>0</v>
      </c>
      <c r="AO87" s="218">
        <v>301.95999999999998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17.899999999999999</v>
      </c>
      <c r="E88" s="218">
        <v>0</v>
      </c>
      <c r="F88" s="218">
        <v>0</v>
      </c>
      <c r="G88" s="218">
        <v>30.88</v>
      </c>
      <c r="H88" s="218">
        <v>0</v>
      </c>
      <c r="I88" s="218">
        <v>0</v>
      </c>
      <c r="J88" s="218">
        <v>38.42</v>
      </c>
      <c r="K88" s="218">
        <v>252.55</v>
      </c>
      <c r="L88" s="218">
        <v>0.46</v>
      </c>
      <c r="M88" s="218">
        <v>1.79</v>
      </c>
      <c r="N88" s="218">
        <v>0.87</v>
      </c>
      <c r="O88" s="218">
        <v>2.4300000000000002</v>
      </c>
      <c r="P88" s="218">
        <v>0.98</v>
      </c>
      <c r="Q88" s="218">
        <v>0.59</v>
      </c>
      <c r="R88" s="218">
        <v>0.63</v>
      </c>
      <c r="S88" s="218">
        <v>0.76</v>
      </c>
      <c r="T88" s="218">
        <v>0.05</v>
      </c>
      <c r="U88" s="218">
        <v>0.44</v>
      </c>
      <c r="V88" s="218">
        <v>0.28999999999999998</v>
      </c>
      <c r="W88" s="218">
        <v>0.62</v>
      </c>
      <c r="X88" s="218">
        <v>2.11</v>
      </c>
      <c r="Y88" s="218">
        <v>0</v>
      </c>
      <c r="Z88" s="218">
        <v>3.97</v>
      </c>
      <c r="AA88" s="218">
        <v>1.29</v>
      </c>
      <c r="AB88" s="218">
        <v>0</v>
      </c>
      <c r="AC88" s="218">
        <v>23.77</v>
      </c>
      <c r="AD88" s="218">
        <v>0</v>
      </c>
      <c r="AE88" s="218">
        <v>0</v>
      </c>
      <c r="AF88" s="218">
        <v>0</v>
      </c>
      <c r="AG88" s="218">
        <v>30.55</v>
      </c>
      <c r="AH88" s="218">
        <v>0</v>
      </c>
      <c r="AI88" s="218">
        <v>11.32</v>
      </c>
      <c r="AJ88" s="218">
        <v>0</v>
      </c>
      <c r="AK88" s="218">
        <v>101.48</v>
      </c>
      <c r="AL88" s="218">
        <v>0</v>
      </c>
      <c r="AM88" s="218">
        <v>0</v>
      </c>
      <c r="AN88" s="218">
        <v>0</v>
      </c>
      <c r="AO88" s="218">
        <v>301.95999999999998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17.899999999999999</v>
      </c>
      <c r="E89" s="218">
        <v>0</v>
      </c>
      <c r="F89" s="218">
        <v>0</v>
      </c>
      <c r="G89" s="218">
        <v>30.88</v>
      </c>
      <c r="H89" s="218">
        <v>0</v>
      </c>
      <c r="I89" s="218">
        <v>0</v>
      </c>
      <c r="J89" s="218">
        <v>38.42</v>
      </c>
      <c r="K89" s="218">
        <v>252.55</v>
      </c>
      <c r="L89" s="218">
        <v>0.46</v>
      </c>
      <c r="M89" s="218">
        <v>1.79</v>
      </c>
      <c r="N89" s="218">
        <v>0.87</v>
      </c>
      <c r="O89" s="218">
        <v>2.4300000000000002</v>
      </c>
      <c r="P89" s="218">
        <v>0.98</v>
      </c>
      <c r="Q89" s="218">
        <v>0.59</v>
      </c>
      <c r="R89" s="218">
        <v>0.63</v>
      </c>
      <c r="S89" s="218">
        <v>0.76</v>
      </c>
      <c r="T89" s="218">
        <v>0.05</v>
      </c>
      <c r="U89" s="218">
        <v>0.44</v>
      </c>
      <c r="V89" s="218">
        <v>0.28999999999999998</v>
      </c>
      <c r="W89" s="218">
        <v>0.62</v>
      </c>
      <c r="X89" s="218">
        <v>2.11</v>
      </c>
      <c r="Y89" s="218">
        <v>0</v>
      </c>
      <c r="Z89" s="218">
        <v>3.97</v>
      </c>
      <c r="AA89" s="218">
        <v>1.29</v>
      </c>
      <c r="AB89" s="218">
        <v>0</v>
      </c>
      <c r="AC89" s="218">
        <v>23.77</v>
      </c>
      <c r="AD89" s="218">
        <v>0</v>
      </c>
      <c r="AE89" s="218">
        <v>0</v>
      </c>
      <c r="AF89" s="218">
        <v>0</v>
      </c>
      <c r="AG89" s="218">
        <v>30.55</v>
      </c>
      <c r="AH89" s="218">
        <v>0</v>
      </c>
      <c r="AI89" s="218">
        <v>11.32</v>
      </c>
      <c r="AJ89" s="218">
        <v>0</v>
      </c>
      <c r="AK89" s="218">
        <v>101.48</v>
      </c>
      <c r="AL89" s="218">
        <v>0</v>
      </c>
      <c r="AM89" s="218">
        <v>0</v>
      </c>
      <c r="AN89" s="218">
        <v>0</v>
      </c>
      <c r="AO89" s="218">
        <v>301.95999999999998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17.899999999999999</v>
      </c>
      <c r="E90" s="218">
        <v>0</v>
      </c>
      <c r="F90" s="218">
        <v>0</v>
      </c>
      <c r="G90" s="218">
        <v>30.88</v>
      </c>
      <c r="H90" s="218">
        <v>0</v>
      </c>
      <c r="I90" s="218">
        <v>0</v>
      </c>
      <c r="J90" s="218">
        <v>38.42</v>
      </c>
      <c r="K90" s="218">
        <v>252.55</v>
      </c>
      <c r="L90" s="218">
        <v>0.46</v>
      </c>
      <c r="M90" s="218">
        <v>1.79</v>
      </c>
      <c r="N90" s="218">
        <v>0.87</v>
      </c>
      <c r="O90" s="218">
        <v>2.4300000000000002</v>
      </c>
      <c r="P90" s="218">
        <v>0.98</v>
      </c>
      <c r="Q90" s="218">
        <v>0.59</v>
      </c>
      <c r="R90" s="218">
        <v>0.63</v>
      </c>
      <c r="S90" s="218">
        <v>0.76</v>
      </c>
      <c r="T90" s="218">
        <v>0.05</v>
      </c>
      <c r="U90" s="218">
        <v>0.44</v>
      </c>
      <c r="V90" s="218">
        <v>0.28999999999999998</v>
      </c>
      <c r="W90" s="218">
        <v>0.62</v>
      </c>
      <c r="X90" s="218">
        <v>2.11</v>
      </c>
      <c r="Y90" s="218">
        <v>0</v>
      </c>
      <c r="Z90" s="218">
        <v>3.97</v>
      </c>
      <c r="AA90" s="218">
        <v>1.29</v>
      </c>
      <c r="AB90" s="218">
        <v>0</v>
      </c>
      <c r="AC90" s="218">
        <v>23.77</v>
      </c>
      <c r="AD90" s="218">
        <v>0</v>
      </c>
      <c r="AE90" s="218">
        <v>0</v>
      </c>
      <c r="AF90" s="218">
        <v>0</v>
      </c>
      <c r="AG90" s="218">
        <v>30.55</v>
      </c>
      <c r="AH90" s="218">
        <v>0</v>
      </c>
      <c r="AI90" s="218">
        <v>11.32</v>
      </c>
      <c r="AJ90" s="218">
        <v>0</v>
      </c>
      <c r="AK90" s="218">
        <v>101.48</v>
      </c>
      <c r="AL90" s="218">
        <v>0</v>
      </c>
      <c r="AM90" s="218">
        <v>0</v>
      </c>
      <c r="AN90" s="218">
        <v>0</v>
      </c>
      <c r="AO90" s="218">
        <v>301.95999999999998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18.43</v>
      </c>
      <c r="E91" s="218">
        <v>0</v>
      </c>
      <c r="F91" s="218">
        <v>0</v>
      </c>
      <c r="G91" s="218">
        <v>30.88</v>
      </c>
      <c r="H91" s="218">
        <v>0</v>
      </c>
      <c r="I91" s="218">
        <v>0</v>
      </c>
      <c r="J91" s="218">
        <v>38.42</v>
      </c>
      <c r="K91" s="218">
        <v>252.55</v>
      </c>
      <c r="L91" s="218">
        <v>0.46</v>
      </c>
      <c r="M91" s="218">
        <v>1.79</v>
      </c>
      <c r="N91" s="218">
        <v>0.87</v>
      </c>
      <c r="O91" s="218">
        <v>2.4300000000000002</v>
      </c>
      <c r="P91" s="218">
        <v>0.98</v>
      </c>
      <c r="Q91" s="218">
        <v>0.59</v>
      </c>
      <c r="R91" s="218">
        <v>0.63</v>
      </c>
      <c r="S91" s="218">
        <v>0.76</v>
      </c>
      <c r="T91" s="218">
        <v>0.05</v>
      </c>
      <c r="U91" s="218">
        <v>0.44</v>
      </c>
      <c r="V91" s="218">
        <v>0.28999999999999998</v>
      </c>
      <c r="W91" s="218">
        <v>0.61</v>
      </c>
      <c r="X91" s="218">
        <v>2.11</v>
      </c>
      <c r="Y91" s="218">
        <v>0</v>
      </c>
      <c r="Z91" s="218">
        <v>3.97</v>
      </c>
      <c r="AA91" s="218">
        <v>1.29</v>
      </c>
      <c r="AB91" s="218">
        <v>0</v>
      </c>
      <c r="AC91" s="218">
        <v>22.79</v>
      </c>
      <c r="AD91" s="218">
        <v>0</v>
      </c>
      <c r="AE91" s="218">
        <v>0</v>
      </c>
      <c r="AF91" s="218">
        <v>0</v>
      </c>
      <c r="AG91" s="218">
        <v>30.55</v>
      </c>
      <c r="AH91" s="218">
        <v>0</v>
      </c>
      <c r="AI91" s="218">
        <v>11.32</v>
      </c>
      <c r="AJ91" s="218">
        <v>0</v>
      </c>
      <c r="AK91" s="218">
        <v>101.48</v>
      </c>
      <c r="AL91" s="218">
        <v>0</v>
      </c>
      <c r="AM91" s="218">
        <v>0</v>
      </c>
      <c r="AN91" s="218">
        <v>0</v>
      </c>
      <c r="AO91" s="218">
        <v>301.95999999999998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18.43</v>
      </c>
      <c r="E92" s="218">
        <v>0</v>
      </c>
      <c r="F92" s="218">
        <v>0</v>
      </c>
      <c r="G92" s="218">
        <v>30.88</v>
      </c>
      <c r="H92" s="218">
        <v>0</v>
      </c>
      <c r="I92" s="218">
        <v>0</v>
      </c>
      <c r="J92" s="218">
        <v>38.42</v>
      </c>
      <c r="K92" s="218">
        <v>252.55</v>
      </c>
      <c r="L92" s="218">
        <v>0.46</v>
      </c>
      <c r="M92" s="218">
        <v>1.79</v>
      </c>
      <c r="N92" s="218">
        <v>0.87</v>
      </c>
      <c r="O92" s="218">
        <v>2.4300000000000002</v>
      </c>
      <c r="P92" s="218">
        <v>0.98</v>
      </c>
      <c r="Q92" s="218">
        <v>0.59</v>
      </c>
      <c r="R92" s="218">
        <v>0.63</v>
      </c>
      <c r="S92" s="218">
        <v>0.76</v>
      </c>
      <c r="T92" s="218">
        <v>0.05</v>
      </c>
      <c r="U92" s="218">
        <v>0.44</v>
      </c>
      <c r="V92" s="218">
        <v>0.28999999999999998</v>
      </c>
      <c r="W92" s="218">
        <v>0.61</v>
      </c>
      <c r="X92" s="218">
        <v>2.11</v>
      </c>
      <c r="Y92" s="218">
        <v>0</v>
      </c>
      <c r="Z92" s="218">
        <v>3.97</v>
      </c>
      <c r="AA92" s="218">
        <v>1.29</v>
      </c>
      <c r="AB92" s="218">
        <v>0</v>
      </c>
      <c r="AC92" s="218">
        <v>22.79</v>
      </c>
      <c r="AD92" s="218">
        <v>0</v>
      </c>
      <c r="AE92" s="218">
        <v>0</v>
      </c>
      <c r="AF92" s="218">
        <v>0</v>
      </c>
      <c r="AG92" s="218">
        <v>30.55</v>
      </c>
      <c r="AH92" s="218">
        <v>0</v>
      </c>
      <c r="AI92" s="218">
        <v>11.32</v>
      </c>
      <c r="AJ92" s="218">
        <v>0</v>
      </c>
      <c r="AK92" s="218">
        <v>101.48</v>
      </c>
      <c r="AL92" s="218">
        <v>0</v>
      </c>
      <c r="AM92" s="218">
        <v>0</v>
      </c>
      <c r="AN92" s="218">
        <v>0</v>
      </c>
      <c r="AO92" s="218">
        <v>301.95999999999998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18.43</v>
      </c>
      <c r="E93" s="218">
        <v>0</v>
      </c>
      <c r="F93" s="218">
        <v>0</v>
      </c>
      <c r="G93" s="218">
        <v>30.88</v>
      </c>
      <c r="H93" s="218">
        <v>0</v>
      </c>
      <c r="I93" s="218">
        <v>0</v>
      </c>
      <c r="J93" s="218">
        <v>38.42</v>
      </c>
      <c r="K93" s="218">
        <v>252.55</v>
      </c>
      <c r="L93" s="218">
        <v>0.46</v>
      </c>
      <c r="M93" s="218">
        <v>1.79</v>
      </c>
      <c r="N93" s="218">
        <v>0.87</v>
      </c>
      <c r="O93" s="218">
        <v>2.4300000000000002</v>
      </c>
      <c r="P93" s="218">
        <v>0.98</v>
      </c>
      <c r="Q93" s="218">
        <v>0.59</v>
      </c>
      <c r="R93" s="218">
        <v>0.63</v>
      </c>
      <c r="S93" s="218">
        <v>0.76</v>
      </c>
      <c r="T93" s="218">
        <v>0.05</v>
      </c>
      <c r="U93" s="218">
        <v>0.44</v>
      </c>
      <c r="V93" s="218">
        <v>0.28999999999999998</v>
      </c>
      <c r="W93" s="218">
        <v>0.61</v>
      </c>
      <c r="X93" s="218">
        <v>2.11</v>
      </c>
      <c r="Y93" s="218">
        <v>0</v>
      </c>
      <c r="Z93" s="218">
        <v>3.97</v>
      </c>
      <c r="AA93" s="218">
        <v>1.29</v>
      </c>
      <c r="AB93" s="218">
        <v>0</v>
      </c>
      <c r="AC93" s="218">
        <v>22.79</v>
      </c>
      <c r="AD93" s="218">
        <v>0</v>
      </c>
      <c r="AE93" s="218">
        <v>0</v>
      </c>
      <c r="AF93" s="218">
        <v>0</v>
      </c>
      <c r="AG93" s="218">
        <v>30.27</v>
      </c>
      <c r="AH93" s="218">
        <v>0</v>
      </c>
      <c r="AI93" s="218">
        <v>11.32</v>
      </c>
      <c r="AJ93" s="218">
        <v>0</v>
      </c>
      <c r="AK93" s="218">
        <v>101.48</v>
      </c>
      <c r="AL93" s="218">
        <v>0</v>
      </c>
      <c r="AM93" s="218">
        <v>0</v>
      </c>
      <c r="AN93" s="218">
        <v>0</v>
      </c>
      <c r="AO93" s="218">
        <v>301.95999999999998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18.43</v>
      </c>
      <c r="E94" s="218">
        <v>0</v>
      </c>
      <c r="F94" s="218">
        <v>0</v>
      </c>
      <c r="G94" s="218">
        <v>30.88</v>
      </c>
      <c r="H94" s="218">
        <v>0</v>
      </c>
      <c r="I94" s="218">
        <v>0</v>
      </c>
      <c r="J94" s="218">
        <v>38.42</v>
      </c>
      <c r="K94" s="218">
        <v>252.55</v>
      </c>
      <c r="L94" s="218">
        <v>0.46</v>
      </c>
      <c r="M94" s="218">
        <v>1.79</v>
      </c>
      <c r="N94" s="218">
        <v>0.87</v>
      </c>
      <c r="O94" s="218">
        <v>2.4300000000000002</v>
      </c>
      <c r="P94" s="218">
        <v>0.98</v>
      </c>
      <c r="Q94" s="218">
        <v>0.59</v>
      </c>
      <c r="R94" s="218">
        <v>0.63</v>
      </c>
      <c r="S94" s="218">
        <v>0.76</v>
      </c>
      <c r="T94" s="218">
        <v>0.05</v>
      </c>
      <c r="U94" s="218">
        <v>0.44</v>
      </c>
      <c r="V94" s="218">
        <v>0.28999999999999998</v>
      </c>
      <c r="W94" s="218">
        <v>0.61</v>
      </c>
      <c r="X94" s="218">
        <v>2.11</v>
      </c>
      <c r="Y94" s="218">
        <v>0</v>
      </c>
      <c r="Z94" s="218">
        <v>3.97</v>
      </c>
      <c r="AA94" s="218">
        <v>1.29</v>
      </c>
      <c r="AB94" s="218">
        <v>0</v>
      </c>
      <c r="AC94" s="218">
        <v>22.79</v>
      </c>
      <c r="AD94" s="218">
        <v>0</v>
      </c>
      <c r="AE94" s="218">
        <v>0</v>
      </c>
      <c r="AF94" s="218">
        <v>0</v>
      </c>
      <c r="AG94" s="218">
        <v>30.27</v>
      </c>
      <c r="AH94" s="218">
        <v>0</v>
      </c>
      <c r="AI94" s="218">
        <v>11.32</v>
      </c>
      <c r="AJ94" s="218">
        <v>0</v>
      </c>
      <c r="AK94" s="218">
        <v>101.48</v>
      </c>
      <c r="AL94" s="218">
        <v>0</v>
      </c>
      <c r="AM94" s="218">
        <v>0</v>
      </c>
      <c r="AN94" s="218">
        <v>0</v>
      </c>
      <c r="AO94" s="218">
        <v>301.95999999999998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18.96</v>
      </c>
      <c r="E95" s="218">
        <v>0</v>
      </c>
      <c r="F95" s="218">
        <v>0</v>
      </c>
      <c r="G95" s="218">
        <v>30.88</v>
      </c>
      <c r="H95" s="218">
        <v>0</v>
      </c>
      <c r="I95" s="218">
        <v>0</v>
      </c>
      <c r="J95" s="218">
        <v>38.42</v>
      </c>
      <c r="K95" s="218">
        <v>252.55</v>
      </c>
      <c r="L95" s="218">
        <v>0.46</v>
      </c>
      <c r="M95" s="218">
        <v>1.79</v>
      </c>
      <c r="N95" s="218">
        <v>0.87</v>
      </c>
      <c r="O95" s="218">
        <v>2.4300000000000002</v>
      </c>
      <c r="P95" s="218">
        <v>0.98</v>
      </c>
      <c r="Q95" s="218">
        <v>0.59</v>
      </c>
      <c r="R95" s="218">
        <v>0.63</v>
      </c>
      <c r="S95" s="218">
        <v>0.76</v>
      </c>
      <c r="T95" s="218">
        <v>0.05</v>
      </c>
      <c r="U95" s="218">
        <v>0.44</v>
      </c>
      <c r="V95" s="218">
        <v>0.28999999999999998</v>
      </c>
      <c r="W95" s="218">
        <v>0.61</v>
      </c>
      <c r="X95" s="218">
        <v>2.11</v>
      </c>
      <c r="Y95" s="218">
        <v>0</v>
      </c>
      <c r="Z95" s="218">
        <v>3.97</v>
      </c>
      <c r="AA95" s="218">
        <v>1.29</v>
      </c>
      <c r="AB95" s="218">
        <v>0</v>
      </c>
      <c r="AC95" s="218">
        <v>22.79</v>
      </c>
      <c r="AD95" s="218">
        <v>0</v>
      </c>
      <c r="AE95" s="218">
        <v>0</v>
      </c>
      <c r="AF95" s="218">
        <v>0</v>
      </c>
      <c r="AG95" s="218">
        <v>30.27</v>
      </c>
      <c r="AH95" s="218">
        <v>0</v>
      </c>
      <c r="AI95" s="218">
        <v>11.32</v>
      </c>
      <c r="AJ95" s="218">
        <v>0</v>
      </c>
      <c r="AK95" s="218">
        <v>101.48</v>
      </c>
      <c r="AL95" s="218">
        <v>0</v>
      </c>
      <c r="AM95" s="218">
        <v>0</v>
      </c>
      <c r="AN95" s="218">
        <v>0</v>
      </c>
      <c r="AO95" s="218">
        <v>301.95999999999998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18.96</v>
      </c>
      <c r="E96" s="218">
        <v>0</v>
      </c>
      <c r="F96" s="218">
        <v>0</v>
      </c>
      <c r="G96" s="218">
        <v>30.88</v>
      </c>
      <c r="H96" s="218">
        <v>0</v>
      </c>
      <c r="I96" s="218">
        <v>0</v>
      </c>
      <c r="J96" s="218">
        <v>38.42</v>
      </c>
      <c r="K96" s="218">
        <v>252.55</v>
      </c>
      <c r="L96" s="218">
        <v>0.46</v>
      </c>
      <c r="M96" s="218">
        <v>1.79</v>
      </c>
      <c r="N96" s="218">
        <v>0.87</v>
      </c>
      <c r="O96" s="218">
        <v>2.4300000000000002</v>
      </c>
      <c r="P96" s="218">
        <v>0.98</v>
      </c>
      <c r="Q96" s="218">
        <v>0.59</v>
      </c>
      <c r="R96" s="218">
        <v>0.63</v>
      </c>
      <c r="S96" s="218">
        <v>0.76</v>
      </c>
      <c r="T96" s="218">
        <v>0.05</v>
      </c>
      <c r="U96" s="218">
        <v>0.44</v>
      </c>
      <c r="V96" s="218">
        <v>0.28999999999999998</v>
      </c>
      <c r="W96" s="218">
        <v>0.61</v>
      </c>
      <c r="X96" s="218">
        <v>2.11</v>
      </c>
      <c r="Y96" s="218">
        <v>0</v>
      </c>
      <c r="Z96" s="218">
        <v>3.97</v>
      </c>
      <c r="AA96" s="218">
        <v>1.29</v>
      </c>
      <c r="AB96" s="218">
        <v>0</v>
      </c>
      <c r="AC96" s="218">
        <v>22.79</v>
      </c>
      <c r="AD96" s="218">
        <v>0</v>
      </c>
      <c r="AE96" s="218">
        <v>0</v>
      </c>
      <c r="AF96" s="218">
        <v>0</v>
      </c>
      <c r="AG96" s="218">
        <v>30.27</v>
      </c>
      <c r="AH96" s="218">
        <v>0</v>
      </c>
      <c r="AI96" s="218">
        <v>11.32</v>
      </c>
      <c r="AJ96" s="218">
        <v>0</v>
      </c>
      <c r="AK96" s="218">
        <v>101.48</v>
      </c>
      <c r="AL96" s="218">
        <v>0</v>
      </c>
      <c r="AM96" s="218">
        <v>0</v>
      </c>
      <c r="AN96" s="218">
        <v>0</v>
      </c>
      <c r="AO96" s="218">
        <v>301.95999999999998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18.96</v>
      </c>
      <c r="E97" s="218">
        <v>0</v>
      </c>
      <c r="F97" s="218">
        <v>0</v>
      </c>
      <c r="G97" s="218">
        <v>30.88</v>
      </c>
      <c r="H97" s="218">
        <v>0</v>
      </c>
      <c r="I97" s="218">
        <v>0</v>
      </c>
      <c r="J97" s="218">
        <v>38.42</v>
      </c>
      <c r="K97" s="218">
        <v>252.55</v>
      </c>
      <c r="L97" s="218">
        <v>0.46</v>
      </c>
      <c r="M97" s="218">
        <v>1.79</v>
      </c>
      <c r="N97" s="218">
        <v>0.87</v>
      </c>
      <c r="O97" s="218">
        <v>2.4300000000000002</v>
      </c>
      <c r="P97" s="218">
        <v>0.98</v>
      </c>
      <c r="Q97" s="218">
        <v>0.59</v>
      </c>
      <c r="R97" s="218">
        <v>0.63</v>
      </c>
      <c r="S97" s="218">
        <v>0.76</v>
      </c>
      <c r="T97" s="218">
        <v>0.05</v>
      </c>
      <c r="U97" s="218">
        <v>0.44</v>
      </c>
      <c r="V97" s="218">
        <v>0.28999999999999998</v>
      </c>
      <c r="W97" s="218">
        <v>0.61</v>
      </c>
      <c r="X97" s="218">
        <v>2.11</v>
      </c>
      <c r="Y97" s="218">
        <v>0</v>
      </c>
      <c r="Z97" s="218">
        <v>3.97</v>
      </c>
      <c r="AA97" s="218">
        <v>1.29</v>
      </c>
      <c r="AB97" s="218">
        <v>0</v>
      </c>
      <c r="AC97" s="218">
        <v>22.79</v>
      </c>
      <c r="AD97" s="218">
        <v>0</v>
      </c>
      <c r="AE97" s="218">
        <v>0</v>
      </c>
      <c r="AF97" s="218">
        <v>0</v>
      </c>
      <c r="AG97" s="218">
        <v>30.27</v>
      </c>
      <c r="AH97" s="218">
        <v>0</v>
      </c>
      <c r="AI97" s="218">
        <v>11.32</v>
      </c>
      <c r="AJ97" s="218">
        <v>0</v>
      </c>
      <c r="AK97" s="218">
        <v>101.48</v>
      </c>
      <c r="AL97" s="218">
        <v>0</v>
      </c>
      <c r="AM97" s="218">
        <v>0</v>
      </c>
      <c r="AN97" s="218">
        <v>0</v>
      </c>
      <c r="AO97" s="218">
        <v>301.95999999999998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18.96</v>
      </c>
      <c r="E98" s="218">
        <v>0</v>
      </c>
      <c r="F98" s="218">
        <v>0</v>
      </c>
      <c r="G98" s="218">
        <v>30.88</v>
      </c>
      <c r="H98" s="218">
        <v>0</v>
      </c>
      <c r="I98" s="218">
        <v>0</v>
      </c>
      <c r="J98" s="218">
        <v>38.42</v>
      </c>
      <c r="K98" s="218">
        <v>252.55</v>
      </c>
      <c r="L98" s="218">
        <v>0.46</v>
      </c>
      <c r="M98" s="218">
        <v>1.79</v>
      </c>
      <c r="N98" s="218">
        <v>0.87</v>
      </c>
      <c r="O98" s="218">
        <v>2.4300000000000002</v>
      </c>
      <c r="P98" s="218">
        <v>0.98</v>
      </c>
      <c r="Q98" s="218">
        <v>0.59</v>
      </c>
      <c r="R98" s="218">
        <v>0.63</v>
      </c>
      <c r="S98" s="218">
        <v>0.76</v>
      </c>
      <c r="T98" s="218">
        <v>0.05</v>
      </c>
      <c r="U98" s="218">
        <v>0.44</v>
      </c>
      <c r="V98" s="218">
        <v>0.28999999999999998</v>
      </c>
      <c r="W98" s="218">
        <v>0.61</v>
      </c>
      <c r="X98" s="218">
        <v>2.11</v>
      </c>
      <c r="Y98" s="218">
        <v>0</v>
      </c>
      <c r="Z98" s="218">
        <v>3.97</v>
      </c>
      <c r="AA98" s="218">
        <v>1.29</v>
      </c>
      <c r="AB98" s="218">
        <v>0</v>
      </c>
      <c r="AC98" s="218">
        <v>22.79</v>
      </c>
      <c r="AD98" s="218">
        <v>0</v>
      </c>
      <c r="AE98" s="218">
        <v>0</v>
      </c>
      <c r="AF98" s="218">
        <v>0</v>
      </c>
      <c r="AG98" s="218">
        <v>30.27</v>
      </c>
      <c r="AH98" s="218">
        <v>0</v>
      </c>
      <c r="AI98" s="218">
        <v>11.32</v>
      </c>
      <c r="AJ98" s="218">
        <v>0</v>
      </c>
      <c r="AK98" s="218">
        <v>101.48</v>
      </c>
      <c r="AL98" s="218">
        <v>0</v>
      </c>
      <c r="AM98" s="218">
        <v>0</v>
      </c>
      <c r="AN98" s="218">
        <v>0</v>
      </c>
      <c r="AO98" s="218">
        <v>301.95999999999998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0.4452725000000009</v>
      </c>
      <c r="E99">
        <f t="shared" si="0"/>
        <v>0</v>
      </c>
      <c r="F99">
        <f t="shared" si="0"/>
        <v>0</v>
      </c>
      <c r="G99">
        <f t="shared" si="0"/>
        <v>0.74996500000000166</v>
      </c>
      <c r="H99">
        <f t="shared" si="0"/>
        <v>0</v>
      </c>
      <c r="I99">
        <f t="shared" si="0"/>
        <v>0</v>
      </c>
      <c r="J99">
        <f t="shared" si="0"/>
        <v>0.93071000000000104</v>
      </c>
      <c r="K99">
        <f t="shared" si="0"/>
        <v>7.8187075000000066</v>
      </c>
      <c r="L99">
        <f t="shared" si="0"/>
        <v>0.17893750000000042</v>
      </c>
      <c r="M99">
        <f t="shared" si="0"/>
        <v>4.2959999999999998E-2</v>
      </c>
      <c r="N99">
        <f t="shared" si="0"/>
        <v>2.0880000000000006E-2</v>
      </c>
      <c r="O99">
        <f t="shared" si="0"/>
        <v>5.8320000000000115E-2</v>
      </c>
      <c r="P99">
        <f t="shared" si="0"/>
        <v>2.3520000000000006E-2</v>
      </c>
      <c r="Q99">
        <f t="shared" si="0"/>
        <v>8.1652499999999961E-2</v>
      </c>
      <c r="R99">
        <f t="shared" si="0"/>
        <v>0.21712749999999978</v>
      </c>
      <c r="S99">
        <f t="shared" si="0"/>
        <v>0.11465999999999994</v>
      </c>
      <c r="T99">
        <f t="shared" si="0"/>
        <v>1.1939999999999982E-2</v>
      </c>
      <c r="U99">
        <f t="shared" si="0"/>
        <v>2.6267499999999989E-2</v>
      </c>
      <c r="V99">
        <f t="shared" si="0"/>
        <v>7.1720000000000048E-2</v>
      </c>
      <c r="W99">
        <f t="shared" si="0"/>
        <v>0.15765250000000014</v>
      </c>
      <c r="X99">
        <f t="shared" si="0"/>
        <v>0.47873249999999867</v>
      </c>
      <c r="Y99">
        <f t="shared" si="0"/>
        <v>0</v>
      </c>
      <c r="Z99">
        <f t="shared" si="0"/>
        <v>1.1018725000000014</v>
      </c>
      <c r="AA99">
        <f t="shared" si="0"/>
        <v>0.45388999999999918</v>
      </c>
      <c r="AB99">
        <f t="shared" si="0"/>
        <v>0</v>
      </c>
      <c r="AC99">
        <f t="shared" si="0"/>
        <v>0.57458249999999966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0.76401750000000057</v>
      </c>
      <c r="AH99">
        <f t="shared" si="0"/>
        <v>0</v>
      </c>
      <c r="AI99">
        <f t="shared" si="0"/>
        <v>0.27168000000000042</v>
      </c>
      <c r="AJ99">
        <f t="shared" si="0"/>
        <v>5.6599999999999977E-2</v>
      </c>
      <c r="AK99">
        <f t="shared" si="0"/>
        <v>2.4355199999999941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7.1972799999999983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9.33</v>
      </c>
      <c r="E3" s="218">
        <v>0</v>
      </c>
      <c r="F3" s="218">
        <v>0</v>
      </c>
      <c r="G3" s="218">
        <v>15.72</v>
      </c>
      <c r="H3" s="218">
        <v>0</v>
      </c>
      <c r="I3" s="218">
        <v>0</v>
      </c>
      <c r="J3" s="218">
        <v>20.04</v>
      </c>
      <c r="K3" s="218">
        <v>84.53</v>
      </c>
      <c r="L3" s="218">
        <v>2.86</v>
      </c>
      <c r="M3" s="218">
        <v>0</v>
      </c>
      <c r="N3" s="218">
        <v>0.49</v>
      </c>
      <c r="O3" s="218">
        <v>1.64</v>
      </c>
      <c r="P3" s="218">
        <v>2.2400000000000002</v>
      </c>
      <c r="Q3" s="218">
        <v>0.45</v>
      </c>
      <c r="R3" s="218">
        <v>0.35</v>
      </c>
      <c r="S3" s="218">
        <v>0.23</v>
      </c>
      <c r="T3" s="218">
        <v>0</v>
      </c>
      <c r="U3" s="218">
        <v>7.93</v>
      </c>
      <c r="V3" s="218">
        <v>0.17</v>
      </c>
      <c r="W3" s="218">
        <v>0.36</v>
      </c>
      <c r="X3" s="218">
        <v>1.22</v>
      </c>
      <c r="Y3" s="218">
        <v>0</v>
      </c>
      <c r="Z3" s="218">
        <v>2.2999999999999998</v>
      </c>
      <c r="AA3" s="218">
        <v>0.74</v>
      </c>
      <c r="AB3" s="218">
        <v>0</v>
      </c>
      <c r="AC3" s="218">
        <v>11.1</v>
      </c>
      <c r="AD3" s="218">
        <v>0</v>
      </c>
      <c r="AE3" s="218">
        <v>0</v>
      </c>
      <c r="AF3" s="218">
        <v>0</v>
      </c>
      <c r="AG3" s="218">
        <v>18.3</v>
      </c>
      <c r="AH3" s="218">
        <v>0</v>
      </c>
      <c r="AI3" s="218">
        <v>6.43</v>
      </c>
      <c r="AJ3" s="218">
        <v>0</v>
      </c>
      <c r="AK3" s="218">
        <v>58.68</v>
      </c>
      <c r="AL3" s="218">
        <v>0</v>
      </c>
      <c r="AM3" s="218">
        <v>0</v>
      </c>
      <c r="AN3" s="218">
        <v>0</v>
      </c>
      <c r="AO3" s="218">
        <v>174.6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9.33</v>
      </c>
      <c r="E4" s="218">
        <v>0</v>
      </c>
      <c r="F4" s="218">
        <v>0</v>
      </c>
      <c r="G4" s="218">
        <v>15.72</v>
      </c>
      <c r="H4" s="218">
        <v>0</v>
      </c>
      <c r="I4" s="218">
        <v>0</v>
      </c>
      <c r="J4" s="218">
        <v>20.04</v>
      </c>
      <c r="K4" s="218">
        <v>84.53</v>
      </c>
      <c r="L4" s="218">
        <v>1.87</v>
      </c>
      <c r="M4" s="218">
        <v>0</v>
      </c>
      <c r="N4" s="218">
        <v>0.49</v>
      </c>
      <c r="O4" s="218">
        <v>1.64</v>
      </c>
      <c r="P4" s="218">
        <v>2.2400000000000002</v>
      </c>
      <c r="Q4" s="218">
        <v>0.37</v>
      </c>
      <c r="R4" s="218">
        <v>0.35</v>
      </c>
      <c r="S4" s="218">
        <v>0.23</v>
      </c>
      <c r="T4" s="218">
        <v>0</v>
      </c>
      <c r="U4" s="218">
        <v>7.93</v>
      </c>
      <c r="V4" s="218">
        <v>0.17</v>
      </c>
      <c r="W4" s="218">
        <v>0.36</v>
      </c>
      <c r="X4" s="218">
        <v>1.22</v>
      </c>
      <c r="Y4" s="218">
        <v>0</v>
      </c>
      <c r="Z4" s="218">
        <v>2.2999999999999998</v>
      </c>
      <c r="AA4" s="218">
        <v>0.74</v>
      </c>
      <c r="AB4" s="218">
        <v>0</v>
      </c>
      <c r="AC4" s="218">
        <v>11.1</v>
      </c>
      <c r="AD4" s="218">
        <v>0</v>
      </c>
      <c r="AE4" s="218">
        <v>0</v>
      </c>
      <c r="AF4" s="218">
        <v>0</v>
      </c>
      <c r="AG4" s="218">
        <v>18.3</v>
      </c>
      <c r="AH4" s="218">
        <v>0</v>
      </c>
      <c r="AI4" s="218">
        <v>6.43</v>
      </c>
      <c r="AJ4" s="218">
        <v>0</v>
      </c>
      <c r="AK4" s="218">
        <v>58.68</v>
      </c>
      <c r="AL4" s="218">
        <v>0</v>
      </c>
      <c r="AM4" s="218">
        <v>0</v>
      </c>
      <c r="AN4" s="218">
        <v>0</v>
      </c>
      <c r="AO4" s="218">
        <v>174.6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10.130000000000001</v>
      </c>
      <c r="E5" s="218">
        <v>0</v>
      </c>
      <c r="F5" s="218">
        <v>0</v>
      </c>
      <c r="G5" s="218">
        <v>15.72</v>
      </c>
      <c r="H5" s="218">
        <v>0</v>
      </c>
      <c r="I5" s="218">
        <v>0</v>
      </c>
      <c r="J5" s="218">
        <v>20.04</v>
      </c>
      <c r="K5" s="218">
        <v>84.53</v>
      </c>
      <c r="L5" s="218">
        <v>1.87</v>
      </c>
      <c r="M5" s="218">
        <v>0</v>
      </c>
      <c r="N5" s="218">
        <v>0.49</v>
      </c>
      <c r="O5" s="218">
        <v>1.64</v>
      </c>
      <c r="P5" s="218">
        <v>2.2400000000000002</v>
      </c>
      <c r="Q5" s="218">
        <v>0.37</v>
      </c>
      <c r="R5" s="218">
        <v>0.35</v>
      </c>
      <c r="S5" s="218">
        <v>0.23</v>
      </c>
      <c r="T5" s="218">
        <v>0</v>
      </c>
      <c r="U5" s="218">
        <v>7.93</v>
      </c>
      <c r="V5" s="218">
        <v>0.17</v>
      </c>
      <c r="W5" s="218">
        <v>0.36</v>
      </c>
      <c r="X5" s="218">
        <v>1.22</v>
      </c>
      <c r="Y5" s="218">
        <v>0</v>
      </c>
      <c r="Z5" s="218">
        <v>2.2999999999999998</v>
      </c>
      <c r="AA5" s="218">
        <v>0.74</v>
      </c>
      <c r="AB5" s="218">
        <v>0</v>
      </c>
      <c r="AC5" s="218">
        <v>11.1</v>
      </c>
      <c r="AD5" s="218">
        <v>0</v>
      </c>
      <c r="AE5" s="218">
        <v>0</v>
      </c>
      <c r="AF5" s="218">
        <v>0</v>
      </c>
      <c r="AG5" s="218">
        <v>18.3</v>
      </c>
      <c r="AH5" s="218">
        <v>0</v>
      </c>
      <c r="AI5" s="218">
        <v>6.43</v>
      </c>
      <c r="AJ5" s="218">
        <v>0</v>
      </c>
      <c r="AK5" s="218">
        <v>58.68</v>
      </c>
      <c r="AL5" s="218">
        <v>0</v>
      </c>
      <c r="AM5" s="218">
        <v>0</v>
      </c>
      <c r="AN5" s="218">
        <v>0</v>
      </c>
      <c r="AO5" s="218">
        <v>174.6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10.130000000000001</v>
      </c>
      <c r="E6" s="218">
        <v>0</v>
      </c>
      <c r="F6" s="218">
        <v>0</v>
      </c>
      <c r="G6" s="218">
        <v>15.72</v>
      </c>
      <c r="H6" s="218">
        <v>0</v>
      </c>
      <c r="I6" s="218">
        <v>0</v>
      </c>
      <c r="J6" s="218">
        <v>20.04</v>
      </c>
      <c r="K6" s="218">
        <v>84.53</v>
      </c>
      <c r="L6" s="218">
        <v>1.87</v>
      </c>
      <c r="M6" s="218">
        <v>0</v>
      </c>
      <c r="N6" s="218">
        <v>0.49</v>
      </c>
      <c r="O6" s="218">
        <v>1.64</v>
      </c>
      <c r="P6" s="218">
        <v>2.2400000000000002</v>
      </c>
      <c r="Q6" s="218">
        <v>0.37</v>
      </c>
      <c r="R6" s="218">
        <v>0.35</v>
      </c>
      <c r="S6" s="218">
        <v>0.23</v>
      </c>
      <c r="T6" s="218">
        <v>0</v>
      </c>
      <c r="U6" s="218">
        <v>7.93</v>
      </c>
      <c r="V6" s="218">
        <v>0.17</v>
      </c>
      <c r="W6" s="218">
        <v>0.36</v>
      </c>
      <c r="X6" s="218">
        <v>1.22</v>
      </c>
      <c r="Y6" s="218">
        <v>0</v>
      </c>
      <c r="Z6" s="218">
        <v>2.2999999999999998</v>
      </c>
      <c r="AA6" s="218">
        <v>0.74</v>
      </c>
      <c r="AB6" s="218">
        <v>0</v>
      </c>
      <c r="AC6" s="218">
        <v>11.1</v>
      </c>
      <c r="AD6" s="218">
        <v>0</v>
      </c>
      <c r="AE6" s="218">
        <v>0</v>
      </c>
      <c r="AF6" s="218">
        <v>0</v>
      </c>
      <c r="AG6" s="218">
        <v>18.3</v>
      </c>
      <c r="AH6" s="218">
        <v>0</v>
      </c>
      <c r="AI6" s="218">
        <v>6.43</v>
      </c>
      <c r="AJ6" s="218">
        <v>0</v>
      </c>
      <c r="AK6" s="218">
        <v>58.68</v>
      </c>
      <c r="AL6" s="218">
        <v>0</v>
      </c>
      <c r="AM6" s="218">
        <v>0</v>
      </c>
      <c r="AN6" s="218">
        <v>0</v>
      </c>
      <c r="AO6" s="218">
        <v>174.6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10.130000000000001</v>
      </c>
      <c r="E7" s="218">
        <v>0</v>
      </c>
      <c r="F7" s="218">
        <v>0</v>
      </c>
      <c r="G7" s="218">
        <v>15.72</v>
      </c>
      <c r="H7" s="218">
        <v>0</v>
      </c>
      <c r="I7" s="218">
        <v>0</v>
      </c>
      <c r="J7" s="218">
        <v>20.59</v>
      </c>
      <c r="K7" s="218">
        <v>84.53</v>
      </c>
      <c r="L7" s="218">
        <v>1.87</v>
      </c>
      <c r="M7" s="218">
        <v>0</v>
      </c>
      <c r="N7" s="218">
        <v>0.49</v>
      </c>
      <c r="O7" s="218">
        <v>1.64</v>
      </c>
      <c r="P7" s="218">
        <v>2.2400000000000002</v>
      </c>
      <c r="Q7" s="218">
        <v>0.53</v>
      </c>
      <c r="R7" s="218">
        <v>0.35</v>
      </c>
      <c r="S7" s="218">
        <v>0.23</v>
      </c>
      <c r="T7" s="218">
        <v>0</v>
      </c>
      <c r="U7" s="218">
        <v>7.93</v>
      </c>
      <c r="V7" s="218">
        <v>0.17</v>
      </c>
      <c r="W7" s="218">
        <v>0.36</v>
      </c>
      <c r="X7" s="218">
        <v>1.22</v>
      </c>
      <c r="Y7" s="218">
        <v>0</v>
      </c>
      <c r="Z7" s="218">
        <v>2.2999999999999998</v>
      </c>
      <c r="AA7" s="218">
        <v>0.74</v>
      </c>
      <c r="AB7" s="218">
        <v>0</v>
      </c>
      <c r="AC7" s="218">
        <v>11.1</v>
      </c>
      <c r="AD7" s="218">
        <v>0</v>
      </c>
      <c r="AE7" s="218">
        <v>0</v>
      </c>
      <c r="AF7" s="218">
        <v>0</v>
      </c>
      <c r="AG7" s="218">
        <v>17.899999999999999</v>
      </c>
      <c r="AH7" s="218">
        <v>0</v>
      </c>
      <c r="AI7" s="218">
        <v>6.43</v>
      </c>
      <c r="AJ7" s="218">
        <v>0</v>
      </c>
      <c r="AK7" s="218">
        <v>58.68</v>
      </c>
      <c r="AL7" s="218">
        <v>0</v>
      </c>
      <c r="AM7" s="218">
        <v>0</v>
      </c>
      <c r="AN7" s="218">
        <v>0</v>
      </c>
      <c r="AO7" s="218">
        <v>174.6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10.130000000000001</v>
      </c>
      <c r="E8" s="218">
        <v>0</v>
      </c>
      <c r="F8" s="218">
        <v>0</v>
      </c>
      <c r="G8" s="218">
        <v>15.72</v>
      </c>
      <c r="H8" s="218">
        <v>0</v>
      </c>
      <c r="I8" s="218">
        <v>0</v>
      </c>
      <c r="J8" s="218">
        <v>19.48</v>
      </c>
      <c r="K8" s="218">
        <v>84.53</v>
      </c>
      <c r="L8" s="218">
        <v>1.87</v>
      </c>
      <c r="M8" s="218">
        <v>0</v>
      </c>
      <c r="N8" s="218">
        <v>0.49</v>
      </c>
      <c r="O8" s="218">
        <v>1.64</v>
      </c>
      <c r="P8" s="218">
        <v>2.2400000000000002</v>
      </c>
      <c r="Q8" s="218">
        <v>0.53</v>
      </c>
      <c r="R8" s="218">
        <v>0.35</v>
      </c>
      <c r="S8" s="218">
        <v>0.23</v>
      </c>
      <c r="T8" s="218">
        <v>0</v>
      </c>
      <c r="U8" s="218">
        <v>7.93</v>
      </c>
      <c r="V8" s="218">
        <v>0.17</v>
      </c>
      <c r="W8" s="218">
        <v>0.36</v>
      </c>
      <c r="X8" s="218">
        <v>1.22</v>
      </c>
      <c r="Y8" s="218">
        <v>0</v>
      </c>
      <c r="Z8" s="218">
        <v>2.2999999999999998</v>
      </c>
      <c r="AA8" s="218">
        <v>0.74</v>
      </c>
      <c r="AB8" s="218">
        <v>0</v>
      </c>
      <c r="AC8" s="218">
        <v>11.1</v>
      </c>
      <c r="AD8" s="218">
        <v>0</v>
      </c>
      <c r="AE8" s="218">
        <v>0</v>
      </c>
      <c r="AF8" s="218">
        <v>0</v>
      </c>
      <c r="AG8" s="218">
        <v>17.899999999999999</v>
      </c>
      <c r="AH8" s="218">
        <v>0</v>
      </c>
      <c r="AI8" s="218">
        <v>6.43</v>
      </c>
      <c r="AJ8" s="218">
        <v>0</v>
      </c>
      <c r="AK8" s="218">
        <v>58.68</v>
      </c>
      <c r="AL8" s="218">
        <v>0</v>
      </c>
      <c r="AM8" s="218">
        <v>0</v>
      </c>
      <c r="AN8" s="218">
        <v>0</v>
      </c>
      <c r="AO8" s="218">
        <v>174.6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10.130000000000001</v>
      </c>
      <c r="E9" s="218">
        <v>0</v>
      </c>
      <c r="F9" s="218">
        <v>0</v>
      </c>
      <c r="G9" s="218">
        <v>16.3</v>
      </c>
      <c r="H9" s="218">
        <v>0</v>
      </c>
      <c r="I9" s="218">
        <v>0</v>
      </c>
      <c r="J9" s="218">
        <v>19.690000000000001</v>
      </c>
      <c r="K9" s="218">
        <v>84.53</v>
      </c>
      <c r="L9" s="218">
        <v>1.87</v>
      </c>
      <c r="M9" s="218">
        <v>0</v>
      </c>
      <c r="N9" s="218">
        <v>0.49</v>
      </c>
      <c r="O9" s="218">
        <v>1.64</v>
      </c>
      <c r="P9" s="218">
        <v>2.2400000000000002</v>
      </c>
      <c r="Q9" s="218">
        <v>0.37</v>
      </c>
      <c r="R9" s="218">
        <v>0.35</v>
      </c>
      <c r="S9" s="218">
        <v>0</v>
      </c>
      <c r="T9" s="218">
        <v>0</v>
      </c>
      <c r="U9" s="218">
        <v>7.93</v>
      </c>
      <c r="V9" s="218">
        <v>0.17</v>
      </c>
      <c r="W9" s="218">
        <v>0.36</v>
      </c>
      <c r="X9" s="218">
        <v>1.22</v>
      </c>
      <c r="Y9" s="218">
        <v>0</v>
      </c>
      <c r="Z9" s="218">
        <v>2.2999999999999998</v>
      </c>
      <c r="AA9" s="218">
        <v>0.74</v>
      </c>
      <c r="AB9" s="218">
        <v>0</v>
      </c>
      <c r="AC9" s="218">
        <v>11.1</v>
      </c>
      <c r="AD9" s="218">
        <v>0</v>
      </c>
      <c r="AE9" s="218">
        <v>0</v>
      </c>
      <c r="AF9" s="218">
        <v>0</v>
      </c>
      <c r="AG9" s="218">
        <v>17.899999999999999</v>
      </c>
      <c r="AH9" s="218">
        <v>0</v>
      </c>
      <c r="AI9" s="218">
        <v>6.43</v>
      </c>
      <c r="AJ9" s="218">
        <v>0</v>
      </c>
      <c r="AK9" s="218">
        <v>58.68</v>
      </c>
      <c r="AL9" s="218">
        <v>0</v>
      </c>
      <c r="AM9" s="218">
        <v>0</v>
      </c>
      <c r="AN9" s="218">
        <v>0</v>
      </c>
      <c r="AO9" s="218">
        <v>174.6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10.130000000000001</v>
      </c>
      <c r="E10" s="218">
        <v>0</v>
      </c>
      <c r="F10" s="218">
        <v>0</v>
      </c>
      <c r="G10" s="218">
        <v>16.55</v>
      </c>
      <c r="H10" s="218">
        <v>0</v>
      </c>
      <c r="I10" s="218">
        <v>0</v>
      </c>
      <c r="J10" s="218">
        <v>20.04</v>
      </c>
      <c r="K10" s="218">
        <v>84.53</v>
      </c>
      <c r="L10" s="218">
        <v>1.87</v>
      </c>
      <c r="M10" s="218">
        <v>0</v>
      </c>
      <c r="N10" s="218">
        <v>0.49</v>
      </c>
      <c r="O10" s="218">
        <v>1.64</v>
      </c>
      <c r="P10" s="218">
        <v>2.2400000000000002</v>
      </c>
      <c r="Q10" s="218">
        <v>0.53</v>
      </c>
      <c r="R10" s="218">
        <v>0.35</v>
      </c>
      <c r="S10" s="218">
        <v>0.23</v>
      </c>
      <c r="T10" s="218">
        <v>0</v>
      </c>
      <c r="U10" s="218">
        <v>7.93</v>
      </c>
      <c r="V10" s="218">
        <v>0.17</v>
      </c>
      <c r="W10" s="218">
        <v>0.36</v>
      </c>
      <c r="X10" s="218">
        <v>1.22</v>
      </c>
      <c r="Y10" s="218">
        <v>0</v>
      </c>
      <c r="Z10" s="218">
        <v>2.2999999999999998</v>
      </c>
      <c r="AA10" s="218">
        <v>0.74</v>
      </c>
      <c r="AB10" s="218">
        <v>0</v>
      </c>
      <c r="AC10" s="218">
        <v>11.1</v>
      </c>
      <c r="AD10" s="218">
        <v>0</v>
      </c>
      <c r="AE10" s="218">
        <v>0</v>
      </c>
      <c r="AF10" s="218">
        <v>0</v>
      </c>
      <c r="AG10" s="218">
        <v>17.899999999999999</v>
      </c>
      <c r="AH10" s="218">
        <v>0</v>
      </c>
      <c r="AI10" s="218">
        <v>6.43</v>
      </c>
      <c r="AJ10" s="218">
        <v>0</v>
      </c>
      <c r="AK10" s="218">
        <v>58.68</v>
      </c>
      <c r="AL10" s="218">
        <v>0</v>
      </c>
      <c r="AM10" s="218">
        <v>0</v>
      </c>
      <c r="AN10" s="218">
        <v>0</v>
      </c>
      <c r="AO10" s="218">
        <v>174.6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10.130000000000001</v>
      </c>
      <c r="E11" s="218">
        <v>0</v>
      </c>
      <c r="F11" s="218">
        <v>0</v>
      </c>
      <c r="G11" s="218">
        <v>16.55</v>
      </c>
      <c r="H11" s="218">
        <v>0</v>
      </c>
      <c r="I11" s="218">
        <v>0</v>
      </c>
      <c r="J11" s="218">
        <v>20.04</v>
      </c>
      <c r="K11" s="218">
        <v>84.53</v>
      </c>
      <c r="L11" s="218">
        <v>1.87</v>
      </c>
      <c r="M11" s="218">
        <v>0</v>
      </c>
      <c r="N11" s="218">
        <v>0.49</v>
      </c>
      <c r="O11" s="218">
        <v>1.64</v>
      </c>
      <c r="P11" s="218">
        <v>2.2400000000000002</v>
      </c>
      <c r="Q11" s="218">
        <v>0.28999999999999998</v>
      </c>
      <c r="R11" s="218">
        <v>0.35</v>
      </c>
      <c r="S11" s="218">
        <v>0.23</v>
      </c>
      <c r="T11" s="218">
        <v>0</v>
      </c>
      <c r="U11" s="218">
        <v>7.93</v>
      </c>
      <c r="V11" s="218">
        <v>0.17</v>
      </c>
      <c r="W11" s="218">
        <v>0.36</v>
      </c>
      <c r="X11" s="218">
        <v>1.22</v>
      </c>
      <c r="Y11" s="218">
        <v>0</v>
      </c>
      <c r="Z11" s="218">
        <v>2.2999999999999998</v>
      </c>
      <c r="AA11" s="218">
        <v>0.74</v>
      </c>
      <c r="AB11" s="218">
        <v>0</v>
      </c>
      <c r="AC11" s="218">
        <v>11.1</v>
      </c>
      <c r="AD11" s="218">
        <v>0</v>
      </c>
      <c r="AE11" s="218">
        <v>0</v>
      </c>
      <c r="AF11" s="218">
        <v>0</v>
      </c>
      <c r="AG11" s="218">
        <v>17.899999999999999</v>
      </c>
      <c r="AH11" s="218">
        <v>0</v>
      </c>
      <c r="AI11" s="218">
        <v>6.43</v>
      </c>
      <c r="AJ11" s="218">
        <v>0</v>
      </c>
      <c r="AK11" s="218">
        <v>58.68</v>
      </c>
      <c r="AL11" s="218">
        <v>0</v>
      </c>
      <c r="AM11" s="218">
        <v>0</v>
      </c>
      <c r="AN11" s="218">
        <v>0</v>
      </c>
      <c r="AO11" s="218">
        <v>174.6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10.130000000000001</v>
      </c>
      <c r="E12" s="218">
        <v>0</v>
      </c>
      <c r="F12" s="218">
        <v>0</v>
      </c>
      <c r="G12" s="218">
        <v>16.55</v>
      </c>
      <c r="H12" s="218">
        <v>0</v>
      </c>
      <c r="I12" s="218">
        <v>0</v>
      </c>
      <c r="J12" s="218">
        <v>20.04</v>
      </c>
      <c r="K12" s="218">
        <v>84.53</v>
      </c>
      <c r="L12" s="218">
        <v>1.87</v>
      </c>
      <c r="M12" s="218">
        <v>0</v>
      </c>
      <c r="N12" s="218">
        <v>0.49</v>
      </c>
      <c r="O12" s="218">
        <v>1.64</v>
      </c>
      <c r="P12" s="218">
        <v>2.2400000000000002</v>
      </c>
      <c r="Q12" s="218">
        <v>0.22</v>
      </c>
      <c r="R12" s="218">
        <v>0.35</v>
      </c>
      <c r="S12" s="218">
        <v>0</v>
      </c>
      <c r="T12" s="218">
        <v>0</v>
      </c>
      <c r="U12" s="218">
        <v>7.93</v>
      </c>
      <c r="V12" s="218">
        <v>0.17</v>
      </c>
      <c r="W12" s="218">
        <v>0.36</v>
      </c>
      <c r="X12" s="218">
        <v>1.22</v>
      </c>
      <c r="Y12" s="218">
        <v>0</v>
      </c>
      <c r="Z12" s="218">
        <v>2.2999999999999998</v>
      </c>
      <c r="AA12" s="218">
        <v>0.74</v>
      </c>
      <c r="AB12" s="218">
        <v>0</v>
      </c>
      <c r="AC12" s="218">
        <v>11.1</v>
      </c>
      <c r="AD12" s="218">
        <v>0</v>
      </c>
      <c r="AE12" s="218">
        <v>0</v>
      </c>
      <c r="AF12" s="218">
        <v>0</v>
      </c>
      <c r="AG12" s="218">
        <v>17.899999999999999</v>
      </c>
      <c r="AH12" s="218">
        <v>0</v>
      </c>
      <c r="AI12" s="218">
        <v>6.43</v>
      </c>
      <c r="AJ12" s="218">
        <v>0</v>
      </c>
      <c r="AK12" s="218">
        <v>58.68</v>
      </c>
      <c r="AL12" s="218">
        <v>0</v>
      </c>
      <c r="AM12" s="218">
        <v>0</v>
      </c>
      <c r="AN12" s="218">
        <v>0</v>
      </c>
      <c r="AO12" s="218">
        <v>174.6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10.130000000000001</v>
      </c>
      <c r="E13" s="218">
        <v>0</v>
      </c>
      <c r="F13" s="218">
        <v>0</v>
      </c>
      <c r="G13" s="218">
        <v>16.55</v>
      </c>
      <c r="H13" s="218">
        <v>0</v>
      </c>
      <c r="I13" s="218">
        <v>0</v>
      </c>
      <c r="J13" s="218">
        <v>20.04</v>
      </c>
      <c r="K13" s="218">
        <v>84.53</v>
      </c>
      <c r="L13" s="218">
        <v>1.87</v>
      </c>
      <c r="M13" s="218">
        <v>0</v>
      </c>
      <c r="N13" s="218">
        <v>0.49</v>
      </c>
      <c r="O13" s="218">
        <v>1.64</v>
      </c>
      <c r="P13" s="218">
        <v>2.2400000000000002</v>
      </c>
      <c r="Q13" s="218">
        <v>0.22</v>
      </c>
      <c r="R13" s="218">
        <v>0.35</v>
      </c>
      <c r="S13" s="218">
        <v>0</v>
      </c>
      <c r="T13" s="218">
        <v>0</v>
      </c>
      <c r="U13" s="218">
        <v>8.5299999999999994</v>
      </c>
      <c r="V13" s="218">
        <v>0.17</v>
      </c>
      <c r="W13" s="218">
        <v>0.36</v>
      </c>
      <c r="X13" s="218">
        <v>1.22</v>
      </c>
      <c r="Y13" s="218">
        <v>0</v>
      </c>
      <c r="Z13" s="218">
        <v>0</v>
      </c>
      <c r="AA13" s="218">
        <v>0.74</v>
      </c>
      <c r="AB13" s="218">
        <v>0</v>
      </c>
      <c r="AC13" s="218">
        <v>11.1</v>
      </c>
      <c r="AD13" s="218">
        <v>0</v>
      </c>
      <c r="AE13" s="218">
        <v>0</v>
      </c>
      <c r="AF13" s="218">
        <v>0</v>
      </c>
      <c r="AG13" s="218">
        <v>17.899999999999999</v>
      </c>
      <c r="AH13" s="218">
        <v>0</v>
      </c>
      <c r="AI13" s="218">
        <v>6.43</v>
      </c>
      <c r="AJ13" s="218">
        <v>0</v>
      </c>
      <c r="AK13" s="218">
        <v>58.68</v>
      </c>
      <c r="AL13" s="218">
        <v>0</v>
      </c>
      <c r="AM13" s="218">
        <v>0</v>
      </c>
      <c r="AN13" s="218">
        <v>0</v>
      </c>
      <c r="AO13" s="218">
        <v>174.6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10.130000000000001</v>
      </c>
      <c r="E14" s="218">
        <v>0</v>
      </c>
      <c r="F14" s="218">
        <v>0</v>
      </c>
      <c r="G14" s="218">
        <v>16.55</v>
      </c>
      <c r="H14" s="218">
        <v>0</v>
      </c>
      <c r="I14" s="218">
        <v>0</v>
      </c>
      <c r="J14" s="218">
        <v>20.04</v>
      </c>
      <c r="K14" s="218">
        <v>84.53</v>
      </c>
      <c r="L14" s="218">
        <v>1.87</v>
      </c>
      <c r="M14" s="218">
        <v>0</v>
      </c>
      <c r="N14" s="218">
        <v>0.49</v>
      </c>
      <c r="O14" s="218">
        <v>1.64</v>
      </c>
      <c r="P14" s="218">
        <v>2.2400000000000002</v>
      </c>
      <c r="Q14" s="218">
        <v>0.22</v>
      </c>
      <c r="R14" s="218">
        <v>0.35</v>
      </c>
      <c r="S14" s="218">
        <v>0</v>
      </c>
      <c r="T14" s="218">
        <v>0</v>
      </c>
      <c r="U14" s="218">
        <v>8.6999999999999993</v>
      </c>
      <c r="V14" s="218">
        <v>0.17</v>
      </c>
      <c r="W14" s="218">
        <v>0.36</v>
      </c>
      <c r="X14" s="218">
        <v>1.22</v>
      </c>
      <c r="Y14" s="218">
        <v>0</v>
      </c>
      <c r="Z14" s="218">
        <v>2.2999999999999998</v>
      </c>
      <c r="AA14" s="218">
        <v>0.74</v>
      </c>
      <c r="AB14" s="218">
        <v>0</v>
      </c>
      <c r="AC14" s="218">
        <v>11.1</v>
      </c>
      <c r="AD14" s="218">
        <v>0</v>
      </c>
      <c r="AE14" s="218">
        <v>0</v>
      </c>
      <c r="AF14" s="218">
        <v>0</v>
      </c>
      <c r="AG14" s="218">
        <v>17.899999999999999</v>
      </c>
      <c r="AH14" s="218">
        <v>0</v>
      </c>
      <c r="AI14" s="218">
        <v>6.43</v>
      </c>
      <c r="AJ14" s="218">
        <v>0</v>
      </c>
      <c r="AK14" s="218">
        <v>58.68</v>
      </c>
      <c r="AL14" s="218">
        <v>0</v>
      </c>
      <c r="AM14" s="218">
        <v>0</v>
      </c>
      <c r="AN14" s="218">
        <v>0</v>
      </c>
      <c r="AO14" s="218">
        <v>174.6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10.130000000000001</v>
      </c>
      <c r="E15" s="218">
        <v>0</v>
      </c>
      <c r="F15" s="218">
        <v>0</v>
      </c>
      <c r="G15" s="218">
        <v>16.55</v>
      </c>
      <c r="H15" s="218">
        <v>0</v>
      </c>
      <c r="I15" s="218">
        <v>0</v>
      </c>
      <c r="J15" s="218">
        <v>20.04</v>
      </c>
      <c r="K15" s="218">
        <v>124.78</v>
      </c>
      <c r="L15" s="218">
        <v>1.87</v>
      </c>
      <c r="M15" s="218">
        <v>0</v>
      </c>
      <c r="N15" s="218">
        <v>0.49</v>
      </c>
      <c r="O15" s="218">
        <v>1.64</v>
      </c>
      <c r="P15" s="218">
        <v>2.2400000000000002</v>
      </c>
      <c r="Q15" s="218">
        <v>0.22</v>
      </c>
      <c r="R15" s="218">
        <v>0.35</v>
      </c>
      <c r="S15" s="218">
        <v>0</v>
      </c>
      <c r="T15" s="218">
        <v>0</v>
      </c>
      <c r="U15" s="218">
        <v>8.16</v>
      </c>
      <c r="V15" s="218">
        <v>0.17</v>
      </c>
      <c r="W15" s="218">
        <v>0.36</v>
      </c>
      <c r="X15" s="218">
        <v>1.22</v>
      </c>
      <c r="Y15" s="218">
        <v>0</v>
      </c>
      <c r="Z15" s="218">
        <v>2.2999999999999998</v>
      </c>
      <c r="AA15" s="218">
        <v>0.74</v>
      </c>
      <c r="AB15" s="218">
        <v>0</v>
      </c>
      <c r="AC15" s="218">
        <v>11.1</v>
      </c>
      <c r="AD15" s="218">
        <v>0</v>
      </c>
      <c r="AE15" s="218">
        <v>0</v>
      </c>
      <c r="AF15" s="218">
        <v>0</v>
      </c>
      <c r="AG15" s="218">
        <v>17.899999999999999</v>
      </c>
      <c r="AH15" s="218">
        <v>0</v>
      </c>
      <c r="AI15" s="218">
        <v>6.43</v>
      </c>
      <c r="AJ15" s="218">
        <v>0</v>
      </c>
      <c r="AK15" s="218">
        <v>58.68</v>
      </c>
      <c r="AL15" s="218">
        <v>0</v>
      </c>
      <c r="AM15" s="218">
        <v>0</v>
      </c>
      <c r="AN15" s="218">
        <v>0</v>
      </c>
      <c r="AO15" s="218">
        <v>174.6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10.130000000000001</v>
      </c>
      <c r="E16" s="218">
        <v>0</v>
      </c>
      <c r="F16" s="218">
        <v>0</v>
      </c>
      <c r="G16" s="218">
        <v>16.55</v>
      </c>
      <c r="H16" s="218">
        <v>0</v>
      </c>
      <c r="I16" s="218">
        <v>0</v>
      </c>
      <c r="J16" s="218">
        <v>20.04</v>
      </c>
      <c r="K16" s="218">
        <v>124.78</v>
      </c>
      <c r="L16" s="218">
        <v>1.87</v>
      </c>
      <c r="M16" s="218">
        <v>0</v>
      </c>
      <c r="N16" s="218">
        <v>0.49</v>
      </c>
      <c r="O16" s="218">
        <v>1.64</v>
      </c>
      <c r="P16" s="218">
        <v>2.2400000000000002</v>
      </c>
      <c r="Q16" s="218">
        <v>0.22</v>
      </c>
      <c r="R16" s="218">
        <v>0.35</v>
      </c>
      <c r="S16" s="218">
        <v>0</v>
      </c>
      <c r="T16" s="218">
        <v>0</v>
      </c>
      <c r="U16" s="218">
        <v>8.16</v>
      </c>
      <c r="V16" s="218">
        <v>0.17</v>
      </c>
      <c r="W16" s="218">
        <v>0.36</v>
      </c>
      <c r="X16" s="218">
        <v>1.22</v>
      </c>
      <c r="Y16" s="218">
        <v>0</v>
      </c>
      <c r="Z16" s="218">
        <v>2.2999999999999998</v>
      </c>
      <c r="AA16" s="218">
        <v>0.74</v>
      </c>
      <c r="AB16" s="218">
        <v>0</v>
      </c>
      <c r="AC16" s="218">
        <v>11.1</v>
      </c>
      <c r="AD16" s="218">
        <v>0</v>
      </c>
      <c r="AE16" s="218">
        <v>0</v>
      </c>
      <c r="AF16" s="218">
        <v>0</v>
      </c>
      <c r="AG16" s="218">
        <v>17.899999999999999</v>
      </c>
      <c r="AH16" s="218">
        <v>0</v>
      </c>
      <c r="AI16" s="218">
        <v>6.43</v>
      </c>
      <c r="AJ16" s="218">
        <v>0</v>
      </c>
      <c r="AK16" s="218">
        <v>58.68</v>
      </c>
      <c r="AL16" s="218">
        <v>0</v>
      </c>
      <c r="AM16" s="218">
        <v>0</v>
      </c>
      <c r="AN16" s="218">
        <v>0</v>
      </c>
      <c r="AO16" s="218">
        <v>174.6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10.130000000000001</v>
      </c>
      <c r="E17" s="218">
        <v>0</v>
      </c>
      <c r="F17" s="218">
        <v>0</v>
      </c>
      <c r="G17" s="218">
        <v>16.55</v>
      </c>
      <c r="H17" s="218">
        <v>0</v>
      </c>
      <c r="I17" s="218">
        <v>0</v>
      </c>
      <c r="J17" s="218">
        <v>20.04</v>
      </c>
      <c r="K17" s="218">
        <v>124.78</v>
      </c>
      <c r="L17" s="218">
        <v>47.62</v>
      </c>
      <c r="M17" s="218">
        <v>0</v>
      </c>
      <c r="N17" s="218">
        <v>0.49</v>
      </c>
      <c r="O17" s="218">
        <v>1.64</v>
      </c>
      <c r="P17" s="218">
        <v>2.2400000000000002</v>
      </c>
      <c r="Q17" s="218">
        <v>0.22</v>
      </c>
      <c r="R17" s="218">
        <v>0.35</v>
      </c>
      <c r="S17" s="218">
        <v>0</v>
      </c>
      <c r="T17" s="218">
        <v>0</v>
      </c>
      <c r="U17" s="218">
        <v>8.16</v>
      </c>
      <c r="V17" s="218">
        <v>0.17</v>
      </c>
      <c r="W17" s="218">
        <v>0.36</v>
      </c>
      <c r="X17" s="218">
        <v>1.22</v>
      </c>
      <c r="Y17" s="218">
        <v>0</v>
      </c>
      <c r="Z17" s="218">
        <v>2.2999999999999998</v>
      </c>
      <c r="AA17" s="218">
        <v>0.74</v>
      </c>
      <c r="AB17" s="218">
        <v>0</v>
      </c>
      <c r="AC17" s="218">
        <v>11.1</v>
      </c>
      <c r="AD17" s="218">
        <v>0</v>
      </c>
      <c r="AE17" s="218">
        <v>0</v>
      </c>
      <c r="AF17" s="218">
        <v>0</v>
      </c>
      <c r="AG17" s="218">
        <v>17.899999999999999</v>
      </c>
      <c r="AH17" s="218">
        <v>0</v>
      </c>
      <c r="AI17" s="218">
        <v>6.43</v>
      </c>
      <c r="AJ17" s="218">
        <v>0</v>
      </c>
      <c r="AK17" s="218">
        <v>58.68</v>
      </c>
      <c r="AL17" s="218">
        <v>0</v>
      </c>
      <c r="AM17" s="218">
        <v>0</v>
      </c>
      <c r="AN17" s="218">
        <v>0</v>
      </c>
      <c r="AO17" s="218">
        <v>174.6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10.130000000000001</v>
      </c>
      <c r="E18" s="218">
        <v>0</v>
      </c>
      <c r="F18" s="218">
        <v>0</v>
      </c>
      <c r="G18" s="218">
        <v>16.55</v>
      </c>
      <c r="H18" s="218">
        <v>0</v>
      </c>
      <c r="I18" s="218">
        <v>0</v>
      </c>
      <c r="J18" s="218">
        <v>20.04</v>
      </c>
      <c r="K18" s="218">
        <v>124.78</v>
      </c>
      <c r="L18" s="218">
        <v>47.62</v>
      </c>
      <c r="M18" s="218">
        <v>0</v>
      </c>
      <c r="N18" s="218">
        <v>0.49</v>
      </c>
      <c r="O18" s="218">
        <v>1.64</v>
      </c>
      <c r="P18" s="218">
        <v>2.2400000000000002</v>
      </c>
      <c r="Q18" s="218">
        <v>0.22</v>
      </c>
      <c r="R18" s="218">
        <v>0.35</v>
      </c>
      <c r="S18" s="218">
        <v>0</v>
      </c>
      <c r="T18" s="218">
        <v>0</v>
      </c>
      <c r="U18" s="218">
        <v>8.16</v>
      </c>
      <c r="V18" s="218">
        <v>0.17</v>
      </c>
      <c r="W18" s="218">
        <v>0.36</v>
      </c>
      <c r="X18" s="218">
        <v>1.22</v>
      </c>
      <c r="Y18" s="218">
        <v>0</v>
      </c>
      <c r="Z18" s="218">
        <v>2.2999999999999998</v>
      </c>
      <c r="AA18" s="218">
        <v>0.74</v>
      </c>
      <c r="AB18" s="218">
        <v>0</v>
      </c>
      <c r="AC18" s="218">
        <v>11.1</v>
      </c>
      <c r="AD18" s="218">
        <v>0</v>
      </c>
      <c r="AE18" s="218">
        <v>0</v>
      </c>
      <c r="AF18" s="218">
        <v>0</v>
      </c>
      <c r="AG18" s="218">
        <v>17.899999999999999</v>
      </c>
      <c r="AH18" s="218">
        <v>0</v>
      </c>
      <c r="AI18" s="218">
        <v>6.43</v>
      </c>
      <c r="AJ18" s="218">
        <v>0</v>
      </c>
      <c r="AK18" s="218">
        <v>58.68</v>
      </c>
      <c r="AL18" s="218">
        <v>0</v>
      </c>
      <c r="AM18" s="218">
        <v>0</v>
      </c>
      <c r="AN18" s="218">
        <v>0</v>
      </c>
      <c r="AO18" s="218">
        <v>174.6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10.130000000000001</v>
      </c>
      <c r="E19" s="218">
        <v>0</v>
      </c>
      <c r="F19" s="218">
        <v>0</v>
      </c>
      <c r="G19" s="218">
        <v>16.55</v>
      </c>
      <c r="H19" s="218">
        <v>0</v>
      </c>
      <c r="I19" s="218">
        <v>0</v>
      </c>
      <c r="J19" s="218">
        <v>20.04</v>
      </c>
      <c r="K19" s="218">
        <v>124.78</v>
      </c>
      <c r="L19" s="218">
        <v>47.62</v>
      </c>
      <c r="M19" s="218">
        <v>0</v>
      </c>
      <c r="N19" s="218">
        <v>0.49</v>
      </c>
      <c r="O19" s="218">
        <v>1.64</v>
      </c>
      <c r="P19" s="218">
        <v>2.2400000000000002</v>
      </c>
      <c r="Q19" s="218">
        <v>2.42</v>
      </c>
      <c r="R19" s="218">
        <v>0.35</v>
      </c>
      <c r="S19" s="218">
        <v>3.4</v>
      </c>
      <c r="T19" s="218">
        <v>0</v>
      </c>
      <c r="U19" s="218">
        <v>15.47</v>
      </c>
      <c r="V19" s="218">
        <v>0.17</v>
      </c>
      <c r="W19" s="218">
        <v>0.36</v>
      </c>
      <c r="X19" s="218">
        <v>1.22</v>
      </c>
      <c r="Y19" s="218">
        <v>0</v>
      </c>
      <c r="Z19" s="218">
        <v>2.2999999999999998</v>
      </c>
      <c r="AA19" s="218">
        <v>0.74</v>
      </c>
      <c r="AB19" s="218">
        <v>0</v>
      </c>
      <c r="AC19" s="218">
        <v>11.1</v>
      </c>
      <c r="AD19" s="218">
        <v>0</v>
      </c>
      <c r="AE19" s="218">
        <v>0</v>
      </c>
      <c r="AF19" s="218">
        <v>0</v>
      </c>
      <c r="AG19" s="218">
        <v>17.899999999999999</v>
      </c>
      <c r="AH19" s="218">
        <v>0</v>
      </c>
      <c r="AI19" s="218">
        <v>6.43</v>
      </c>
      <c r="AJ19" s="218">
        <v>0</v>
      </c>
      <c r="AK19" s="218">
        <v>58.68</v>
      </c>
      <c r="AL19" s="218">
        <v>0</v>
      </c>
      <c r="AM19" s="218">
        <v>0</v>
      </c>
      <c r="AN19" s="218">
        <v>0</v>
      </c>
      <c r="AO19" s="218">
        <v>174.6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10.130000000000001</v>
      </c>
      <c r="E20" s="218">
        <v>0</v>
      </c>
      <c r="F20" s="218">
        <v>0</v>
      </c>
      <c r="G20" s="218">
        <v>16.55</v>
      </c>
      <c r="H20" s="218">
        <v>0</v>
      </c>
      <c r="I20" s="218">
        <v>0</v>
      </c>
      <c r="J20" s="218">
        <v>20.04</v>
      </c>
      <c r="K20" s="218">
        <v>124.78</v>
      </c>
      <c r="L20" s="218">
        <v>47.62</v>
      </c>
      <c r="M20" s="218">
        <v>0</v>
      </c>
      <c r="N20" s="218">
        <v>0.49</v>
      </c>
      <c r="O20" s="218">
        <v>1.64</v>
      </c>
      <c r="P20" s="218">
        <v>2.2400000000000002</v>
      </c>
      <c r="Q20" s="218">
        <v>2.42</v>
      </c>
      <c r="R20" s="218">
        <v>0.35</v>
      </c>
      <c r="S20" s="218">
        <v>3.4</v>
      </c>
      <c r="T20" s="218">
        <v>0</v>
      </c>
      <c r="U20" s="218">
        <v>13.33</v>
      </c>
      <c r="V20" s="218">
        <v>0.17</v>
      </c>
      <c r="W20" s="218">
        <v>0.36</v>
      </c>
      <c r="X20" s="218">
        <v>1.22</v>
      </c>
      <c r="Y20" s="218">
        <v>0</v>
      </c>
      <c r="Z20" s="218">
        <v>2.2999999999999998</v>
      </c>
      <c r="AA20" s="218">
        <v>0.74</v>
      </c>
      <c r="AB20" s="218">
        <v>0</v>
      </c>
      <c r="AC20" s="218">
        <v>11.1</v>
      </c>
      <c r="AD20" s="218">
        <v>0</v>
      </c>
      <c r="AE20" s="218">
        <v>0</v>
      </c>
      <c r="AF20" s="218">
        <v>0</v>
      </c>
      <c r="AG20" s="218">
        <v>17.899999999999999</v>
      </c>
      <c r="AH20" s="218">
        <v>0</v>
      </c>
      <c r="AI20" s="218">
        <v>6.43</v>
      </c>
      <c r="AJ20" s="218">
        <v>0</v>
      </c>
      <c r="AK20" s="218">
        <v>58.68</v>
      </c>
      <c r="AL20" s="218">
        <v>0</v>
      </c>
      <c r="AM20" s="218">
        <v>0</v>
      </c>
      <c r="AN20" s="218">
        <v>0</v>
      </c>
      <c r="AO20" s="218">
        <v>174.6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10.130000000000001</v>
      </c>
      <c r="E21" s="218">
        <v>0</v>
      </c>
      <c r="F21" s="218">
        <v>0</v>
      </c>
      <c r="G21" s="218">
        <v>16.55</v>
      </c>
      <c r="H21" s="218">
        <v>0</v>
      </c>
      <c r="I21" s="218">
        <v>0</v>
      </c>
      <c r="J21" s="218">
        <v>20.04</v>
      </c>
      <c r="K21" s="218">
        <v>124.78</v>
      </c>
      <c r="L21" s="218">
        <v>47.62</v>
      </c>
      <c r="M21" s="218">
        <v>0</v>
      </c>
      <c r="N21" s="218">
        <v>0.49</v>
      </c>
      <c r="O21" s="218">
        <v>1.64</v>
      </c>
      <c r="P21" s="218">
        <v>2.2400000000000002</v>
      </c>
      <c r="Q21" s="218">
        <v>2.42</v>
      </c>
      <c r="R21" s="218">
        <v>0.35</v>
      </c>
      <c r="S21" s="218">
        <v>3.4</v>
      </c>
      <c r="T21" s="218">
        <v>0</v>
      </c>
      <c r="U21" s="218">
        <v>10.1</v>
      </c>
      <c r="V21" s="218">
        <v>0.17</v>
      </c>
      <c r="W21" s="218">
        <v>0.36</v>
      </c>
      <c r="X21" s="218">
        <v>1.22</v>
      </c>
      <c r="Y21" s="218">
        <v>0</v>
      </c>
      <c r="Z21" s="218">
        <v>2.2999999999999998</v>
      </c>
      <c r="AA21" s="218">
        <v>0.74</v>
      </c>
      <c r="AB21" s="218">
        <v>0</v>
      </c>
      <c r="AC21" s="218">
        <v>11.1</v>
      </c>
      <c r="AD21" s="218">
        <v>0</v>
      </c>
      <c r="AE21" s="218">
        <v>0</v>
      </c>
      <c r="AF21" s="218">
        <v>0</v>
      </c>
      <c r="AG21" s="218">
        <v>17.899999999999999</v>
      </c>
      <c r="AH21" s="218">
        <v>0</v>
      </c>
      <c r="AI21" s="218">
        <v>6.43</v>
      </c>
      <c r="AJ21" s="218">
        <v>0</v>
      </c>
      <c r="AK21" s="218">
        <v>58.68</v>
      </c>
      <c r="AL21" s="218">
        <v>0</v>
      </c>
      <c r="AM21" s="218">
        <v>0</v>
      </c>
      <c r="AN21" s="218">
        <v>0</v>
      </c>
      <c r="AO21" s="218">
        <v>174.6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10.130000000000001</v>
      </c>
      <c r="E22" s="218">
        <v>0</v>
      </c>
      <c r="F22" s="218">
        <v>0</v>
      </c>
      <c r="G22" s="218">
        <v>16.55</v>
      </c>
      <c r="H22" s="218">
        <v>0</v>
      </c>
      <c r="I22" s="218">
        <v>0</v>
      </c>
      <c r="J22" s="218">
        <v>20.04</v>
      </c>
      <c r="K22" s="218">
        <v>124.78</v>
      </c>
      <c r="L22" s="218">
        <v>47.62</v>
      </c>
      <c r="M22" s="218">
        <v>0</v>
      </c>
      <c r="N22" s="218">
        <v>0.49</v>
      </c>
      <c r="O22" s="218">
        <v>1.64</v>
      </c>
      <c r="P22" s="218">
        <v>2.2400000000000002</v>
      </c>
      <c r="Q22" s="218">
        <v>2.42</v>
      </c>
      <c r="R22" s="218">
        <v>0.35</v>
      </c>
      <c r="S22" s="218">
        <v>3.4</v>
      </c>
      <c r="T22" s="218">
        <v>0</v>
      </c>
      <c r="U22" s="218">
        <v>10.27</v>
      </c>
      <c r="V22" s="218">
        <v>0.17</v>
      </c>
      <c r="W22" s="218">
        <v>0.36</v>
      </c>
      <c r="X22" s="218">
        <v>1.22</v>
      </c>
      <c r="Y22" s="218">
        <v>0</v>
      </c>
      <c r="Z22" s="218">
        <v>2.2999999999999998</v>
      </c>
      <c r="AA22" s="218">
        <v>0.74</v>
      </c>
      <c r="AB22" s="218">
        <v>0</v>
      </c>
      <c r="AC22" s="218">
        <v>11.1</v>
      </c>
      <c r="AD22" s="218">
        <v>0</v>
      </c>
      <c r="AE22" s="218">
        <v>0</v>
      </c>
      <c r="AF22" s="218">
        <v>0</v>
      </c>
      <c r="AG22" s="218">
        <v>17.899999999999999</v>
      </c>
      <c r="AH22" s="218">
        <v>0</v>
      </c>
      <c r="AI22" s="218">
        <v>6.43</v>
      </c>
      <c r="AJ22" s="218">
        <v>0</v>
      </c>
      <c r="AK22" s="218">
        <v>58.68</v>
      </c>
      <c r="AL22" s="218">
        <v>0</v>
      </c>
      <c r="AM22" s="218">
        <v>0</v>
      </c>
      <c r="AN22" s="218">
        <v>0</v>
      </c>
      <c r="AO22" s="218">
        <v>174.6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10.130000000000001</v>
      </c>
      <c r="E23" s="218">
        <v>0</v>
      </c>
      <c r="F23" s="218">
        <v>0</v>
      </c>
      <c r="G23" s="218">
        <v>16.55</v>
      </c>
      <c r="H23" s="218">
        <v>0</v>
      </c>
      <c r="I23" s="218">
        <v>0</v>
      </c>
      <c r="J23" s="218">
        <v>20.04</v>
      </c>
      <c r="K23" s="218">
        <v>124.78</v>
      </c>
      <c r="L23" s="218">
        <v>47.62</v>
      </c>
      <c r="M23" s="218">
        <v>0</v>
      </c>
      <c r="N23" s="218">
        <v>0.49</v>
      </c>
      <c r="O23" s="218">
        <v>1.64</v>
      </c>
      <c r="P23" s="218">
        <v>2.2400000000000002</v>
      </c>
      <c r="Q23" s="218">
        <v>2.42</v>
      </c>
      <c r="R23" s="218">
        <v>0.35</v>
      </c>
      <c r="S23" s="218">
        <v>3.4</v>
      </c>
      <c r="T23" s="218">
        <v>0</v>
      </c>
      <c r="U23" s="218">
        <v>10.8</v>
      </c>
      <c r="V23" s="218">
        <v>0.17</v>
      </c>
      <c r="W23" s="218">
        <v>0.36</v>
      </c>
      <c r="X23" s="218">
        <v>1.22</v>
      </c>
      <c r="Y23" s="218">
        <v>0</v>
      </c>
      <c r="Z23" s="218">
        <v>2.2999999999999998</v>
      </c>
      <c r="AA23" s="218">
        <v>0.74</v>
      </c>
      <c r="AB23" s="218">
        <v>0</v>
      </c>
      <c r="AC23" s="218">
        <v>11.1</v>
      </c>
      <c r="AD23" s="218">
        <v>0</v>
      </c>
      <c r="AE23" s="218">
        <v>0</v>
      </c>
      <c r="AF23" s="218">
        <v>0</v>
      </c>
      <c r="AG23" s="218">
        <v>17.899999999999999</v>
      </c>
      <c r="AH23" s="218">
        <v>0</v>
      </c>
      <c r="AI23" s="218">
        <v>6.43</v>
      </c>
      <c r="AJ23" s="218">
        <v>0</v>
      </c>
      <c r="AK23" s="218">
        <v>58.68</v>
      </c>
      <c r="AL23" s="218">
        <v>0</v>
      </c>
      <c r="AM23" s="218">
        <v>0</v>
      </c>
      <c r="AN23" s="218">
        <v>0</v>
      </c>
      <c r="AO23" s="218">
        <v>174.6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10.130000000000001</v>
      </c>
      <c r="E24" s="218">
        <v>0</v>
      </c>
      <c r="F24" s="218">
        <v>0</v>
      </c>
      <c r="G24" s="218">
        <v>16.55</v>
      </c>
      <c r="H24" s="218">
        <v>0</v>
      </c>
      <c r="I24" s="218">
        <v>0</v>
      </c>
      <c r="J24" s="218">
        <v>20.04</v>
      </c>
      <c r="K24" s="218">
        <v>124.78</v>
      </c>
      <c r="L24" s="218">
        <v>47.62</v>
      </c>
      <c r="M24" s="218">
        <v>0</v>
      </c>
      <c r="N24" s="218">
        <v>0.49</v>
      </c>
      <c r="O24" s="218">
        <v>1.64</v>
      </c>
      <c r="P24" s="218">
        <v>2.2400000000000002</v>
      </c>
      <c r="Q24" s="218">
        <v>2.42</v>
      </c>
      <c r="R24" s="218">
        <v>0.35</v>
      </c>
      <c r="S24" s="218">
        <v>3.4</v>
      </c>
      <c r="T24" s="218">
        <v>0</v>
      </c>
      <c r="U24" s="218">
        <v>9.4499999999999993</v>
      </c>
      <c r="V24" s="218">
        <v>0.17</v>
      </c>
      <c r="W24" s="218">
        <v>0.36</v>
      </c>
      <c r="X24" s="218">
        <v>1.22</v>
      </c>
      <c r="Y24" s="218">
        <v>0</v>
      </c>
      <c r="Z24" s="218">
        <v>2.2999999999999998</v>
      </c>
      <c r="AA24" s="218">
        <v>0.74</v>
      </c>
      <c r="AB24" s="218">
        <v>0</v>
      </c>
      <c r="AC24" s="218">
        <v>11.1</v>
      </c>
      <c r="AD24" s="218">
        <v>0</v>
      </c>
      <c r="AE24" s="218">
        <v>0</v>
      </c>
      <c r="AF24" s="218">
        <v>0</v>
      </c>
      <c r="AG24" s="218">
        <v>17.899999999999999</v>
      </c>
      <c r="AH24" s="218">
        <v>0</v>
      </c>
      <c r="AI24" s="218">
        <v>6.43</v>
      </c>
      <c r="AJ24" s="218">
        <v>0</v>
      </c>
      <c r="AK24" s="218">
        <v>58.68</v>
      </c>
      <c r="AL24" s="218">
        <v>0</v>
      </c>
      <c r="AM24" s="218">
        <v>0</v>
      </c>
      <c r="AN24" s="218">
        <v>0</v>
      </c>
      <c r="AO24" s="218">
        <v>174.6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10.130000000000001</v>
      </c>
      <c r="E25" s="218">
        <v>0</v>
      </c>
      <c r="F25" s="218">
        <v>0</v>
      </c>
      <c r="G25" s="218">
        <v>16.55</v>
      </c>
      <c r="H25" s="218">
        <v>0</v>
      </c>
      <c r="I25" s="218">
        <v>0</v>
      </c>
      <c r="J25" s="218">
        <v>20.04</v>
      </c>
      <c r="K25" s="218">
        <v>124.78</v>
      </c>
      <c r="L25" s="218">
        <v>55.18</v>
      </c>
      <c r="M25" s="218">
        <v>0</v>
      </c>
      <c r="N25" s="218">
        <v>0.49</v>
      </c>
      <c r="O25" s="218">
        <v>1.64</v>
      </c>
      <c r="P25" s="218">
        <v>2.2400000000000002</v>
      </c>
      <c r="Q25" s="218">
        <v>2.42</v>
      </c>
      <c r="R25" s="218">
        <v>0.35</v>
      </c>
      <c r="S25" s="218">
        <v>3.4</v>
      </c>
      <c r="T25" s="218">
        <v>0</v>
      </c>
      <c r="U25" s="218">
        <v>9.4499999999999993</v>
      </c>
      <c r="V25" s="218">
        <v>0.17</v>
      </c>
      <c r="W25" s="218">
        <v>0.36</v>
      </c>
      <c r="X25" s="218">
        <v>1.22</v>
      </c>
      <c r="Y25" s="218">
        <v>0</v>
      </c>
      <c r="Z25" s="218">
        <v>2.2999999999999998</v>
      </c>
      <c r="AA25" s="218">
        <v>0.74</v>
      </c>
      <c r="AB25" s="218">
        <v>0</v>
      </c>
      <c r="AC25" s="218">
        <v>11.1</v>
      </c>
      <c r="AD25" s="218">
        <v>0</v>
      </c>
      <c r="AE25" s="218">
        <v>0</v>
      </c>
      <c r="AF25" s="218">
        <v>0</v>
      </c>
      <c r="AG25" s="218">
        <v>17.899999999999999</v>
      </c>
      <c r="AH25" s="218">
        <v>0</v>
      </c>
      <c r="AI25" s="218">
        <v>6.43</v>
      </c>
      <c r="AJ25" s="218">
        <v>0</v>
      </c>
      <c r="AK25" s="218">
        <v>58.68</v>
      </c>
      <c r="AL25" s="218">
        <v>0</v>
      </c>
      <c r="AM25" s="218">
        <v>0</v>
      </c>
      <c r="AN25" s="218">
        <v>0</v>
      </c>
      <c r="AO25" s="218">
        <v>174.6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10.130000000000001</v>
      </c>
      <c r="E26" s="218">
        <v>0</v>
      </c>
      <c r="F26" s="218">
        <v>0</v>
      </c>
      <c r="G26" s="218">
        <v>16.55</v>
      </c>
      <c r="H26" s="218">
        <v>0</v>
      </c>
      <c r="I26" s="218">
        <v>0</v>
      </c>
      <c r="J26" s="218">
        <v>20.04</v>
      </c>
      <c r="K26" s="218">
        <v>124.78</v>
      </c>
      <c r="L26" s="218">
        <v>55.18</v>
      </c>
      <c r="M26" s="218">
        <v>0</v>
      </c>
      <c r="N26" s="218">
        <v>0.49</v>
      </c>
      <c r="O26" s="218">
        <v>1.64</v>
      </c>
      <c r="P26" s="218">
        <v>2.2400000000000002</v>
      </c>
      <c r="Q26" s="218">
        <v>2.42</v>
      </c>
      <c r="R26" s="218">
        <v>0.35</v>
      </c>
      <c r="S26" s="218">
        <v>3.4</v>
      </c>
      <c r="T26" s="218">
        <v>0</v>
      </c>
      <c r="U26" s="218">
        <v>9.4499999999999993</v>
      </c>
      <c r="V26" s="218">
        <v>0.17</v>
      </c>
      <c r="W26" s="218">
        <v>0.36</v>
      </c>
      <c r="X26" s="218">
        <v>1.22</v>
      </c>
      <c r="Y26" s="218">
        <v>0</v>
      </c>
      <c r="Z26" s="218">
        <v>2.2999999999999998</v>
      </c>
      <c r="AA26" s="218">
        <v>0.74</v>
      </c>
      <c r="AB26" s="218">
        <v>0</v>
      </c>
      <c r="AC26" s="218">
        <v>11.1</v>
      </c>
      <c r="AD26" s="218">
        <v>0</v>
      </c>
      <c r="AE26" s="218">
        <v>0</v>
      </c>
      <c r="AF26" s="218">
        <v>0</v>
      </c>
      <c r="AG26" s="218">
        <v>17.899999999999999</v>
      </c>
      <c r="AH26" s="218">
        <v>0</v>
      </c>
      <c r="AI26" s="218">
        <v>6.43</v>
      </c>
      <c r="AJ26" s="218">
        <v>0</v>
      </c>
      <c r="AK26" s="218">
        <v>58.68</v>
      </c>
      <c r="AL26" s="218">
        <v>0</v>
      </c>
      <c r="AM26" s="218">
        <v>0</v>
      </c>
      <c r="AN26" s="218">
        <v>0</v>
      </c>
      <c r="AO26" s="218">
        <v>174.6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10.130000000000001</v>
      </c>
      <c r="E27" s="218">
        <v>0</v>
      </c>
      <c r="F27" s="218">
        <v>0</v>
      </c>
      <c r="G27" s="218">
        <v>16.55</v>
      </c>
      <c r="H27" s="218">
        <v>0</v>
      </c>
      <c r="I27" s="218">
        <v>0</v>
      </c>
      <c r="J27" s="218">
        <v>20.04</v>
      </c>
      <c r="K27" s="218">
        <v>124.78</v>
      </c>
      <c r="L27" s="218">
        <v>55.12</v>
      </c>
      <c r="M27" s="218">
        <v>0</v>
      </c>
      <c r="N27" s="218">
        <v>0.49</v>
      </c>
      <c r="O27" s="218">
        <v>1.64</v>
      </c>
      <c r="P27" s="218">
        <v>2.2400000000000002</v>
      </c>
      <c r="Q27" s="218">
        <v>2.42</v>
      </c>
      <c r="R27" s="218">
        <v>0</v>
      </c>
      <c r="S27" s="218">
        <v>3.4</v>
      </c>
      <c r="T27" s="218">
        <v>0</v>
      </c>
      <c r="U27" s="218">
        <v>9.4499999999999993</v>
      </c>
      <c r="V27" s="218">
        <v>0.17</v>
      </c>
      <c r="W27" s="218">
        <v>0.36</v>
      </c>
      <c r="X27" s="218">
        <v>1.22</v>
      </c>
      <c r="Y27" s="218">
        <v>0</v>
      </c>
      <c r="Z27" s="218">
        <v>2.2999999999999998</v>
      </c>
      <c r="AA27" s="218">
        <v>12.85</v>
      </c>
      <c r="AB27" s="218">
        <v>0</v>
      </c>
      <c r="AC27" s="218">
        <v>11.1</v>
      </c>
      <c r="AD27" s="218">
        <v>0</v>
      </c>
      <c r="AE27" s="218">
        <v>0</v>
      </c>
      <c r="AF27" s="218">
        <v>0</v>
      </c>
      <c r="AG27" s="218">
        <v>17.899999999999999</v>
      </c>
      <c r="AH27" s="218">
        <v>0</v>
      </c>
      <c r="AI27" s="218">
        <v>6.43</v>
      </c>
      <c r="AJ27" s="218">
        <v>0</v>
      </c>
      <c r="AK27" s="218">
        <v>58.68</v>
      </c>
      <c r="AL27" s="218">
        <v>0</v>
      </c>
      <c r="AM27" s="218">
        <v>0</v>
      </c>
      <c r="AN27" s="218">
        <v>0</v>
      </c>
      <c r="AO27" s="218">
        <v>174.6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10.130000000000001</v>
      </c>
      <c r="E28" s="218">
        <v>0</v>
      </c>
      <c r="F28" s="218">
        <v>0</v>
      </c>
      <c r="G28" s="218">
        <v>16.55</v>
      </c>
      <c r="H28" s="218">
        <v>0</v>
      </c>
      <c r="I28" s="218">
        <v>0</v>
      </c>
      <c r="J28" s="218">
        <v>20.04</v>
      </c>
      <c r="K28" s="218">
        <v>124.78</v>
      </c>
      <c r="L28" s="218">
        <v>55.13</v>
      </c>
      <c r="M28" s="218">
        <v>0</v>
      </c>
      <c r="N28" s="218">
        <v>0.49</v>
      </c>
      <c r="O28" s="218">
        <v>1.64</v>
      </c>
      <c r="P28" s="218">
        <v>2.2400000000000002</v>
      </c>
      <c r="Q28" s="218">
        <v>2.42</v>
      </c>
      <c r="R28" s="218">
        <v>0</v>
      </c>
      <c r="S28" s="218">
        <v>3.4</v>
      </c>
      <c r="T28" s="218">
        <v>0</v>
      </c>
      <c r="U28" s="218">
        <v>9.4499999999999993</v>
      </c>
      <c r="V28" s="218">
        <v>0.17</v>
      </c>
      <c r="W28" s="218">
        <v>0.36</v>
      </c>
      <c r="X28" s="218">
        <v>1.22</v>
      </c>
      <c r="Y28" s="218">
        <v>0</v>
      </c>
      <c r="Z28" s="218">
        <v>2.2999999999999998</v>
      </c>
      <c r="AA28" s="218">
        <v>12.85</v>
      </c>
      <c r="AB28" s="218">
        <v>0</v>
      </c>
      <c r="AC28" s="218">
        <v>11.1</v>
      </c>
      <c r="AD28" s="218">
        <v>0</v>
      </c>
      <c r="AE28" s="218">
        <v>0</v>
      </c>
      <c r="AF28" s="218">
        <v>0</v>
      </c>
      <c r="AG28" s="218">
        <v>17.899999999999999</v>
      </c>
      <c r="AH28" s="218">
        <v>0</v>
      </c>
      <c r="AI28" s="218">
        <v>6.43</v>
      </c>
      <c r="AJ28" s="218">
        <v>0</v>
      </c>
      <c r="AK28" s="218">
        <v>58.68</v>
      </c>
      <c r="AL28" s="218">
        <v>0</v>
      </c>
      <c r="AM28" s="218">
        <v>0</v>
      </c>
      <c r="AN28" s="218">
        <v>0</v>
      </c>
      <c r="AO28" s="218">
        <v>174.6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9.8699999999999992</v>
      </c>
      <c r="E29" s="218">
        <v>0</v>
      </c>
      <c r="F29" s="218">
        <v>0</v>
      </c>
      <c r="G29" s="218">
        <v>16.55</v>
      </c>
      <c r="H29" s="218">
        <v>0</v>
      </c>
      <c r="I29" s="218">
        <v>0</v>
      </c>
      <c r="J29" s="218">
        <v>20.04</v>
      </c>
      <c r="K29" s="218">
        <v>124.78</v>
      </c>
      <c r="L29" s="218">
        <v>55.13</v>
      </c>
      <c r="M29" s="218">
        <v>0</v>
      </c>
      <c r="N29" s="218">
        <v>0.49</v>
      </c>
      <c r="O29" s="218">
        <v>1.64</v>
      </c>
      <c r="P29" s="218">
        <v>2.2400000000000002</v>
      </c>
      <c r="Q29" s="218">
        <v>2.42</v>
      </c>
      <c r="R29" s="218">
        <v>5.57</v>
      </c>
      <c r="S29" s="218">
        <v>3.4</v>
      </c>
      <c r="T29" s="218">
        <v>0</v>
      </c>
      <c r="U29" s="218">
        <v>9.4499999999999993</v>
      </c>
      <c r="V29" s="218">
        <v>0.17</v>
      </c>
      <c r="W29" s="218">
        <v>0.17</v>
      </c>
      <c r="X29" s="218">
        <v>1.22</v>
      </c>
      <c r="Y29" s="218">
        <v>0</v>
      </c>
      <c r="Z29" s="218">
        <v>2.2999999999999998</v>
      </c>
      <c r="AA29" s="218">
        <v>12.85</v>
      </c>
      <c r="AB29" s="218">
        <v>0</v>
      </c>
      <c r="AC29" s="218">
        <v>11.1</v>
      </c>
      <c r="AD29" s="218">
        <v>0</v>
      </c>
      <c r="AE29" s="218">
        <v>0</v>
      </c>
      <c r="AF29" s="218">
        <v>0</v>
      </c>
      <c r="AG29" s="218">
        <v>17.899999999999999</v>
      </c>
      <c r="AH29" s="218">
        <v>0</v>
      </c>
      <c r="AI29" s="218">
        <v>6.43</v>
      </c>
      <c r="AJ29" s="218">
        <v>0</v>
      </c>
      <c r="AK29" s="218">
        <v>58.68</v>
      </c>
      <c r="AL29" s="218">
        <v>0</v>
      </c>
      <c r="AM29" s="218">
        <v>0</v>
      </c>
      <c r="AN29" s="218">
        <v>0</v>
      </c>
      <c r="AO29" s="218">
        <v>174.6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9.8699999999999992</v>
      </c>
      <c r="E30" s="218">
        <v>0</v>
      </c>
      <c r="F30" s="218">
        <v>0</v>
      </c>
      <c r="G30" s="218">
        <v>16.55</v>
      </c>
      <c r="H30" s="218">
        <v>0</v>
      </c>
      <c r="I30" s="218">
        <v>0</v>
      </c>
      <c r="J30" s="218">
        <v>20.04</v>
      </c>
      <c r="K30" s="218">
        <v>124.78</v>
      </c>
      <c r="L30" s="218">
        <v>55.13</v>
      </c>
      <c r="M30" s="218">
        <v>0</v>
      </c>
      <c r="N30" s="218">
        <v>0.49</v>
      </c>
      <c r="O30" s="218">
        <v>1.64</v>
      </c>
      <c r="P30" s="218">
        <v>2.2400000000000002</v>
      </c>
      <c r="Q30" s="218">
        <v>2.42</v>
      </c>
      <c r="R30" s="218">
        <v>5.57</v>
      </c>
      <c r="S30" s="218">
        <v>3.4</v>
      </c>
      <c r="T30" s="218">
        <v>0</v>
      </c>
      <c r="U30" s="218">
        <v>9.4499999999999993</v>
      </c>
      <c r="V30" s="218">
        <v>0.17</v>
      </c>
      <c r="W30" s="218">
        <v>0.17</v>
      </c>
      <c r="X30" s="218">
        <v>1.22</v>
      </c>
      <c r="Y30" s="218">
        <v>0</v>
      </c>
      <c r="Z30" s="218">
        <v>2.2999999999999998</v>
      </c>
      <c r="AA30" s="218">
        <v>12.85</v>
      </c>
      <c r="AB30" s="218">
        <v>0</v>
      </c>
      <c r="AC30" s="218">
        <v>11.1</v>
      </c>
      <c r="AD30" s="218">
        <v>0</v>
      </c>
      <c r="AE30" s="218">
        <v>0</v>
      </c>
      <c r="AF30" s="218">
        <v>0</v>
      </c>
      <c r="AG30" s="218">
        <v>17.899999999999999</v>
      </c>
      <c r="AH30" s="218">
        <v>0</v>
      </c>
      <c r="AI30" s="218">
        <v>6.43</v>
      </c>
      <c r="AJ30" s="218">
        <v>0</v>
      </c>
      <c r="AK30" s="218">
        <v>58.68</v>
      </c>
      <c r="AL30" s="218">
        <v>0</v>
      </c>
      <c r="AM30" s="218">
        <v>0</v>
      </c>
      <c r="AN30" s="218">
        <v>0</v>
      </c>
      <c r="AO30" s="218">
        <v>174.6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9.8699999999999992</v>
      </c>
      <c r="E31" s="218">
        <v>0</v>
      </c>
      <c r="F31" s="218">
        <v>0</v>
      </c>
      <c r="G31" s="218">
        <v>15.72</v>
      </c>
      <c r="H31" s="218">
        <v>0</v>
      </c>
      <c r="I31" s="218">
        <v>0</v>
      </c>
      <c r="J31" s="218">
        <v>20.04</v>
      </c>
      <c r="K31" s="218">
        <v>124.78</v>
      </c>
      <c r="L31" s="218">
        <v>55.13</v>
      </c>
      <c r="M31" s="218">
        <v>0</v>
      </c>
      <c r="N31" s="218">
        <v>0.49</v>
      </c>
      <c r="O31" s="218">
        <v>1.64</v>
      </c>
      <c r="P31" s="218">
        <v>2.2400000000000002</v>
      </c>
      <c r="Q31" s="218">
        <v>2.42</v>
      </c>
      <c r="R31" s="218">
        <v>5.57</v>
      </c>
      <c r="S31" s="218">
        <v>3.4</v>
      </c>
      <c r="T31" s="218">
        <v>0</v>
      </c>
      <c r="U31" s="218">
        <v>9.4499999999999993</v>
      </c>
      <c r="V31" s="218">
        <v>5.27</v>
      </c>
      <c r="W31" s="218">
        <v>5.61</v>
      </c>
      <c r="X31" s="218">
        <v>18.79</v>
      </c>
      <c r="Y31" s="218">
        <v>0</v>
      </c>
      <c r="Z31" s="218">
        <v>36.47</v>
      </c>
      <c r="AA31" s="218">
        <v>12.85</v>
      </c>
      <c r="AB31" s="218">
        <v>0</v>
      </c>
      <c r="AC31" s="218">
        <v>11.1</v>
      </c>
      <c r="AD31" s="218">
        <v>0</v>
      </c>
      <c r="AE31" s="218">
        <v>0</v>
      </c>
      <c r="AF31" s="218">
        <v>0</v>
      </c>
      <c r="AG31" s="218">
        <v>17.899999999999999</v>
      </c>
      <c r="AH31" s="218">
        <v>0</v>
      </c>
      <c r="AI31" s="218">
        <v>6.43</v>
      </c>
      <c r="AJ31" s="218">
        <v>0</v>
      </c>
      <c r="AK31" s="218">
        <v>58.68</v>
      </c>
      <c r="AL31" s="218">
        <v>0</v>
      </c>
      <c r="AM31" s="218">
        <v>0</v>
      </c>
      <c r="AN31" s="218">
        <v>0</v>
      </c>
      <c r="AO31" s="218">
        <v>174.6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9.8699999999999992</v>
      </c>
      <c r="E32" s="218">
        <v>0</v>
      </c>
      <c r="F32" s="218">
        <v>0</v>
      </c>
      <c r="G32" s="218">
        <v>15.72</v>
      </c>
      <c r="H32" s="218">
        <v>0</v>
      </c>
      <c r="I32" s="218">
        <v>0</v>
      </c>
      <c r="J32" s="218">
        <v>20.04</v>
      </c>
      <c r="K32" s="218">
        <v>124.78</v>
      </c>
      <c r="L32" s="218">
        <v>55.13</v>
      </c>
      <c r="M32" s="218">
        <v>0</v>
      </c>
      <c r="N32" s="218">
        <v>0.49</v>
      </c>
      <c r="O32" s="218">
        <v>1.64</v>
      </c>
      <c r="P32" s="218">
        <v>2.2400000000000002</v>
      </c>
      <c r="Q32" s="218">
        <v>2.42</v>
      </c>
      <c r="R32" s="218">
        <v>5.45</v>
      </c>
      <c r="S32" s="218">
        <v>3.4</v>
      </c>
      <c r="T32" s="218">
        <v>0</v>
      </c>
      <c r="U32" s="218">
        <v>9.4499999999999993</v>
      </c>
      <c r="V32" s="218">
        <v>5.27</v>
      </c>
      <c r="W32" s="218">
        <v>5.61</v>
      </c>
      <c r="X32" s="218">
        <v>19.36</v>
      </c>
      <c r="Y32" s="218">
        <v>0</v>
      </c>
      <c r="Z32" s="218">
        <v>36.47</v>
      </c>
      <c r="AA32" s="218">
        <v>12.85</v>
      </c>
      <c r="AB32" s="218">
        <v>0</v>
      </c>
      <c r="AC32" s="218">
        <v>11.1</v>
      </c>
      <c r="AD32" s="218">
        <v>0</v>
      </c>
      <c r="AE32" s="218">
        <v>0</v>
      </c>
      <c r="AF32" s="218">
        <v>0</v>
      </c>
      <c r="AG32" s="218">
        <v>17.899999999999999</v>
      </c>
      <c r="AH32" s="218">
        <v>0</v>
      </c>
      <c r="AI32" s="218">
        <v>6.43</v>
      </c>
      <c r="AJ32" s="218">
        <v>0</v>
      </c>
      <c r="AK32" s="218">
        <v>58.68</v>
      </c>
      <c r="AL32" s="218">
        <v>0</v>
      </c>
      <c r="AM32" s="218">
        <v>0</v>
      </c>
      <c r="AN32" s="218">
        <v>0</v>
      </c>
      <c r="AO32" s="218">
        <v>174.6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9.8699999999999992</v>
      </c>
      <c r="E33" s="218">
        <v>0</v>
      </c>
      <c r="F33" s="218">
        <v>0</v>
      </c>
      <c r="G33" s="218">
        <v>15.72</v>
      </c>
      <c r="H33" s="218">
        <v>0</v>
      </c>
      <c r="I33" s="218">
        <v>0</v>
      </c>
      <c r="J33" s="218">
        <v>20.04</v>
      </c>
      <c r="K33" s="218">
        <v>124.78</v>
      </c>
      <c r="L33" s="218">
        <v>55.13</v>
      </c>
      <c r="M33" s="218">
        <v>0</v>
      </c>
      <c r="N33" s="218">
        <v>0.49</v>
      </c>
      <c r="O33" s="218">
        <v>1.64</v>
      </c>
      <c r="P33" s="218">
        <v>2.2400000000000002</v>
      </c>
      <c r="Q33" s="218">
        <v>2.42</v>
      </c>
      <c r="R33" s="218">
        <v>5.57</v>
      </c>
      <c r="S33" s="218">
        <v>3.4</v>
      </c>
      <c r="T33" s="218">
        <v>0</v>
      </c>
      <c r="U33" s="218">
        <v>9.4499999999999993</v>
      </c>
      <c r="V33" s="218">
        <v>5.27</v>
      </c>
      <c r="W33" s="218">
        <v>5.92</v>
      </c>
      <c r="X33" s="218">
        <v>19.36</v>
      </c>
      <c r="Y33" s="218">
        <v>0</v>
      </c>
      <c r="Z33" s="218">
        <v>36.47</v>
      </c>
      <c r="AA33" s="218">
        <v>12.85</v>
      </c>
      <c r="AB33" s="218">
        <v>0</v>
      </c>
      <c r="AC33" s="218">
        <v>11.1</v>
      </c>
      <c r="AD33" s="218">
        <v>0</v>
      </c>
      <c r="AE33" s="218">
        <v>0</v>
      </c>
      <c r="AF33" s="218">
        <v>0</v>
      </c>
      <c r="AG33" s="218">
        <v>17.899999999999999</v>
      </c>
      <c r="AH33" s="218">
        <v>0</v>
      </c>
      <c r="AI33" s="218">
        <v>6.43</v>
      </c>
      <c r="AJ33" s="218">
        <v>0</v>
      </c>
      <c r="AK33" s="218">
        <v>58.68</v>
      </c>
      <c r="AL33" s="218">
        <v>0</v>
      </c>
      <c r="AM33" s="218">
        <v>0</v>
      </c>
      <c r="AN33" s="218">
        <v>0</v>
      </c>
      <c r="AO33" s="218">
        <v>174.6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9.8699999999999992</v>
      </c>
      <c r="E34" s="218">
        <v>0</v>
      </c>
      <c r="F34" s="218">
        <v>0</v>
      </c>
      <c r="G34" s="218">
        <v>15.72</v>
      </c>
      <c r="H34" s="218">
        <v>0</v>
      </c>
      <c r="I34" s="218">
        <v>0</v>
      </c>
      <c r="J34" s="218">
        <v>20.04</v>
      </c>
      <c r="K34" s="218">
        <v>124.78</v>
      </c>
      <c r="L34" s="218">
        <v>55.13</v>
      </c>
      <c r="M34" s="218">
        <v>0</v>
      </c>
      <c r="N34" s="218">
        <v>0.49</v>
      </c>
      <c r="O34" s="218">
        <v>1.64</v>
      </c>
      <c r="P34" s="218">
        <v>2.2400000000000002</v>
      </c>
      <c r="Q34" s="218">
        <v>2.42</v>
      </c>
      <c r="R34" s="218">
        <v>5.57</v>
      </c>
      <c r="S34" s="218">
        <v>3.4</v>
      </c>
      <c r="T34" s="218">
        <v>0</v>
      </c>
      <c r="U34" s="218">
        <v>9.4499999999999993</v>
      </c>
      <c r="V34" s="218">
        <v>5.27</v>
      </c>
      <c r="W34" s="218">
        <v>5.92</v>
      </c>
      <c r="X34" s="218">
        <v>19.36</v>
      </c>
      <c r="Y34" s="218">
        <v>0</v>
      </c>
      <c r="Z34" s="218">
        <v>36.47</v>
      </c>
      <c r="AA34" s="218">
        <v>12.85</v>
      </c>
      <c r="AB34" s="218">
        <v>0</v>
      </c>
      <c r="AC34" s="218">
        <v>11.1</v>
      </c>
      <c r="AD34" s="218">
        <v>0</v>
      </c>
      <c r="AE34" s="218">
        <v>0</v>
      </c>
      <c r="AF34" s="218">
        <v>0</v>
      </c>
      <c r="AG34" s="218">
        <v>17.899999999999999</v>
      </c>
      <c r="AH34" s="218">
        <v>0</v>
      </c>
      <c r="AI34" s="218">
        <v>6.43</v>
      </c>
      <c r="AJ34" s="218">
        <v>0</v>
      </c>
      <c r="AK34" s="218">
        <v>58.68</v>
      </c>
      <c r="AL34" s="218">
        <v>0</v>
      </c>
      <c r="AM34" s="218">
        <v>0</v>
      </c>
      <c r="AN34" s="218">
        <v>0</v>
      </c>
      <c r="AO34" s="218">
        <v>174.6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9.8699999999999992</v>
      </c>
      <c r="E35" s="218">
        <v>0</v>
      </c>
      <c r="F35" s="218">
        <v>0</v>
      </c>
      <c r="G35" s="218">
        <v>15.72</v>
      </c>
      <c r="H35" s="218">
        <v>0</v>
      </c>
      <c r="I35" s="218">
        <v>0</v>
      </c>
      <c r="J35" s="218">
        <v>19.48</v>
      </c>
      <c r="K35" s="218">
        <v>124.78</v>
      </c>
      <c r="L35" s="218">
        <v>55.13</v>
      </c>
      <c r="M35" s="218">
        <v>0</v>
      </c>
      <c r="N35" s="218">
        <v>0.49</v>
      </c>
      <c r="O35" s="218">
        <v>1.64</v>
      </c>
      <c r="P35" s="218">
        <v>2.2400000000000002</v>
      </c>
      <c r="Q35" s="218">
        <v>2.41</v>
      </c>
      <c r="R35" s="218">
        <v>5.57</v>
      </c>
      <c r="S35" s="218">
        <v>3.38</v>
      </c>
      <c r="T35" s="218">
        <v>0</v>
      </c>
      <c r="U35" s="218">
        <v>9.4499999999999993</v>
      </c>
      <c r="V35" s="218">
        <v>5.27</v>
      </c>
      <c r="W35" s="218">
        <v>5.92</v>
      </c>
      <c r="X35" s="218">
        <v>21.12</v>
      </c>
      <c r="Y35" s="218">
        <v>0</v>
      </c>
      <c r="Z35" s="218">
        <v>36.47</v>
      </c>
      <c r="AA35" s="218">
        <v>12.85</v>
      </c>
      <c r="AB35" s="218">
        <v>0</v>
      </c>
      <c r="AC35" s="218">
        <v>11.1</v>
      </c>
      <c r="AD35" s="218">
        <v>0</v>
      </c>
      <c r="AE35" s="218">
        <v>0</v>
      </c>
      <c r="AF35" s="218">
        <v>0</v>
      </c>
      <c r="AG35" s="218">
        <v>17.899999999999999</v>
      </c>
      <c r="AH35" s="218">
        <v>0</v>
      </c>
      <c r="AI35" s="218">
        <v>6.43</v>
      </c>
      <c r="AJ35" s="218">
        <v>0</v>
      </c>
      <c r="AK35" s="218">
        <v>58.68</v>
      </c>
      <c r="AL35" s="218">
        <v>0</v>
      </c>
      <c r="AM35" s="218">
        <v>0</v>
      </c>
      <c r="AN35" s="218">
        <v>0</v>
      </c>
      <c r="AO35" s="218">
        <v>174.6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9.8699999999999992</v>
      </c>
      <c r="E36" s="218">
        <v>0</v>
      </c>
      <c r="F36" s="218">
        <v>0</v>
      </c>
      <c r="G36" s="218">
        <v>15.72</v>
      </c>
      <c r="H36" s="218">
        <v>0</v>
      </c>
      <c r="I36" s="218">
        <v>0</v>
      </c>
      <c r="J36" s="218">
        <v>19.48</v>
      </c>
      <c r="K36" s="218">
        <v>124.78</v>
      </c>
      <c r="L36" s="218">
        <v>55.13</v>
      </c>
      <c r="M36" s="218">
        <v>0</v>
      </c>
      <c r="N36" s="218">
        <v>0.49</v>
      </c>
      <c r="O36" s="218">
        <v>1.64</v>
      </c>
      <c r="P36" s="218">
        <v>2.2400000000000002</v>
      </c>
      <c r="Q36" s="218">
        <v>2.41</v>
      </c>
      <c r="R36" s="218">
        <v>5.55</v>
      </c>
      <c r="S36" s="218">
        <v>3.38</v>
      </c>
      <c r="T36" s="218">
        <v>0</v>
      </c>
      <c r="U36" s="218">
        <v>9.4499999999999993</v>
      </c>
      <c r="V36" s="218">
        <v>5.27</v>
      </c>
      <c r="W36" s="218">
        <v>5.92</v>
      </c>
      <c r="X36" s="218">
        <v>19.36</v>
      </c>
      <c r="Y36" s="218">
        <v>0</v>
      </c>
      <c r="Z36" s="218">
        <v>36.47</v>
      </c>
      <c r="AA36" s="218">
        <v>12.85</v>
      </c>
      <c r="AB36" s="218">
        <v>0</v>
      </c>
      <c r="AC36" s="218">
        <v>11.1</v>
      </c>
      <c r="AD36" s="218">
        <v>0</v>
      </c>
      <c r="AE36" s="218">
        <v>0</v>
      </c>
      <c r="AF36" s="218">
        <v>0</v>
      </c>
      <c r="AG36" s="218">
        <v>17.899999999999999</v>
      </c>
      <c r="AH36" s="218">
        <v>0</v>
      </c>
      <c r="AI36" s="218">
        <v>6.43</v>
      </c>
      <c r="AJ36" s="218">
        <v>0</v>
      </c>
      <c r="AK36" s="218">
        <v>58.68</v>
      </c>
      <c r="AL36" s="218">
        <v>0</v>
      </c>
      <c r="AM36" s="218">
        <v>0</v>
      </c>
      <c r="AN36" s="218">
        <v>0</v>
      </c>
      <c r="AO36" s="218">
        <v>174.6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9.8699999999999992</v>
      </c>
      <c r="E37" s="218">
        <v>0</v>
      </c>
      <c r="F37" s="218">
        <v>0</v>
      </c>
      <c r="G37" s="218">
        <v>15.72</v>
      </c>
      <c r="H37" s="218">
        <v>0</v>
      </c>
      <c r="I37" s="218">
        <v>0</v>
      </c>
      <c r="J37" s="218">
        <v>19.48</v>
      </c>
      <c r="K37" s="218">
        <v>124.78</v>
      </c>
      <c r="L37" s="218">
        <v>55.13</v>
      </c>
      <c r="M37" s="218">
        <v>0</v>
      </c>
      <c r="N37" s="218">
        <v>0.49</v>
      </c>
      <c r="O37" s="218">
        <v>1.64</v>
      </c>
      <c r="P37" s="218">
        <v>2.2400000000000002</v>
      </c>
      <c r="Q37" s="218">
        <v>2.41</v>
      </c>
      <c r="R37" s="218">
        <v>5.41</v>
      </c>
      <c r="S37" s="218">
        <v>3.38</v>
      </c>
      <c r="T37" s="218">
        <v>0</v>
      </c>
      <c r="U37" s="218">
        <v>9.4499999999999993</v>
      </c>
      <c r="V37" s="218">
        <v>5.27</v>
      </c>
      <c r="W37" s="218">
        <v>5.92</v>
      </c>
      <c r="X37" s="218">
        <v>19.36</v>
      </c>
      <c r="Y37" s="218">
        <v>0</v>
      </c>
      <c r="Z37" s="218">
        <v>36.47</v>
      </c>
      <c r="AA37" s="218">
        <v>12.85</v>
      </c>
      <c r="AB37" s="218">
        <v>0</v>
      </c>
      <c r="AC37" s="218">
        <v>11.1</v>
      </c>
      <c r="AD37" s="218">
        <v>0</v>
      </c>
      <c r="AE37" s="218">
        <v>0</v>
      </c>
      <c r="AF37" s="218">
        <v>0</v>
      </c>
      <c r="AG37" s="218">
        <v>17.899999999999999</v>
      </c>
      <c r="AH37" s="218">
        <v>0</v>
      </c>
      <c r="AI37" s="218">
        <v>6.43</v>
      </c>
      <c r="AJ37" s="218">
        <v>0</v>
      </c>
      <c r="AK37" s="218">
        <v>58.68</v>
      </c>
      <c r="AL37" s="218">
        <v>0</v>
      </c>
      <c r="AM37" s="218">
        <v>0</v>
      </c>
      <c r="AN37" s="218">
        <v>0</v>
      </c>
      <c r="AO37" s="218">
        <v>174.6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9.8699999999999992</v>
      </c>
      <c r="E38" s="218">
        <v>0</v>
      </c>
      <c r="F38" s="218">
        <v>0</v>
      </c>
      <c r="G38" s="218">
        <v>15.72</v>
      </c>
      <c r="H38" s="218">
        <v>0</v>
      </c>
      <c r="I38" s="218">
        <v>0</v>
      </c>
      <c r="J38" s="218">
        <v>19.48</v>
      </c>
      <c r="K38" s="218">
        <v>124.78</v>
      </c>
      <c r="L38" s="218">
        <v>55.13</v>
      </c>
      <c r="M38" s="218">
        <v>0</v>
      </c>
      <c r="N38" s="218">
        <v>0.49</v>
      </c>
      <c r="O38" s="218">
        <v>1.64</v>
      </c>
      <c r="P38" s="218">
        <v>2.2400000000000002</v>
      </c>
      <c r="Q38" s="218">
        <v>2.41</v>
      </c>
      <c r="R38" s="218">
        <v>5.41</v>
      </c>
      <c r="S38" s="218">
        <v>3.38</v>
      </c>
      <c r="T38" s="218">
        <v>0</v>
      </c>
      <c r="U38" s="218">
        <v>9.4499999999999993</v>
      </c>
      <c r="V38" s="218">
        <v>5.27</v>
      </c>
      <c r="W38" s="218">
        <v>5.92</v>
      </c>
      <c r="X38" s="218">
        <v>19.36</v>
      </c>
      <c r="Y38" s="218">
        <v>0</v>
      </c>
      <c r="Z38" s="218">
        <v>36.47</v>
      </c>
      <c r="AA38" s="218">
        <v>12.85</v>
      </c>
      <c r="AB38" s="218">
        <v>0</v>
      </c>
      <c r="AC38" s="218">
        <v>11.1</v>
      </c>
      <c r="AD38" s="218">
        <v>0</v>
      </c>
      <c r="AE38" s="218">
        <v>0</v>
      </c>
      <c r="AF38" s="218">
        <v>0</v>
      </c>
      <c r="AG38" s="218">
        <v>17.899999999999999</v>
      </c>
      <c r="AH38" s="218">
        <v>0</v>
      </c>
      <c r="AI38" s="218">
        <v>6.43</v>
      </c>
      <c r="AJ38" s="218">
        <v>0</v>
      </c>
      <c r="AK38" s="218">
        <v>58.68</v>
      </c>
      <c r="AL38" s="218">
        <v>0</v>
      </c>
      <c r="AM38" s="218">
        <v>0</v>
      </c>
      <c r="AN38" s="218">
        <v>0</v>
      </c>
      <c r="AO38" s="218">
        <v>174.6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9.8699999999999992</v>
      </c>
      <c r="E39" s="218">
        <v>0</v>
      </c>
      <c r="F39" s="218">
        <v>0</v>
      </c>
      <c r="G39" s="218">
        <v>15.72</v>
      </c>
      <c r="H39" s="218">
        <v>0</v>
      </c>
      <c r="I39" s="218">
        <v>0</v>
      </c>
      <c r="J39" s="218">
        <v>19.48</v>
      </c>
      <c r="K39" s="218">
        <v>124.78</v>
      </c>
      <c r="L39" s="218">
        <v>55.13</v>
      </c>
      <c r="M39" s="218">
        <v>0</v>
      </c>
      <c r="N39" s="218">
        <v>0.49</v>
      </c>
      <c r="O39" s="218">
        <v>1.64</v>
      </c>
      <c r="P39" s="218">
        <v>2.2400000000000002</v>
      </c>
      <c r="Q39" s="218">
        <v>2.58</v>
      </c>
      <c r="R39" s="218">
        <v>5.41</v>
      </c>
      <c r="S39" s="218">
        <v>3.38</v>
      </c>
      <c r="T39" s="218">
        <v>0</v>
      </c>
      <c r="U39" s="218">
        <v>9.4499999999999993</v>
      </c>
      <c r="V39" s="218">
        <v>5.27</v>
      </c>
      <c r="W39" s="218">
        <v>6.22</v>
      </c>
      <c r="X39" s="218">
        <v>19.36</v>
      </c>
      <c r="Y39" s="218">
        <v>0</v>
      </c>
      <c r="Z39" s="218">
        <v>36.47</v>
      </c>
      <c r="AA39" s="218">
        <v>12.85</v>
      </c>
      <c r="AB39" s="218">
        <v>0</v>
      </c>
      <c r="AC39" s="218">
        <v>11.1</v>
      </c>
      <c r="AD39" s="218">
        <v>0</v>
      </c>
      <c r="AE39" s="218">
        <v>0</v>
      </c>
      <c r="AF39" s="218">
        <v>0</v>
      </c>
      <c r="AG39" s="218">
        <v>17.899999999999999</v>
      </c>
      <c r="AH39" s="218">
        <v>0</v>
      </c>
      <c r="AI39" s="218">
        <v>6.43</v>
      </c>
      <c r="AJ39" s="218">
        <v>0</v>
      </c>
      <c r="AK39" s="218">
        <v>58.68</v>
      </c>
      <c r="AL39" s="218">
        <v>0</v>
      </c>
      <c r="AM39" s="218">
        <v>0</v>
      </c>
      <c r="AN39" s="218">
        <v>0</v>
      </c>
      <c r="AO39" s="218">
        <v>174.6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9.8699999999999992</v>
      </c>
      <c r="E40" s="218">
        <v>0</v>
      </c>
      <c r="F40" s="218">
        <v>0</v>
      </c>
      <c r="G40" s="218">
        <v>15.72</v>
      </c>
      <c r="H40" s="218">
        <v>0</v>
      </c>
      <c r="I40" s="218">
        <v>0</v>
      </c>
      <c r="J40" s="218">
        <v>19.48</v>
      </c>
      <c r="K40" s="218">
        <v>124.78</v>
      </c>
      <c r="L40" s="218">
        <v>55.13</v>
      </c>
      <c r="M40" s="218">
        <v>0</v>
      </c>
      <c r="N40" s="218">
        <v>0.49</v>
      </c>
      <c r="O40" s="218">
        <v>1.64</v>
      </c>
      <c r="P40" s="218">
        <v>2.2400000000000002</v>
      </c>
      <c r="Q40" s="218">
        <v>2.58</v>
      </c>
      <c r="R40" s="218">
        <v>5.41</v>
      </c>
      <c r="S40" s="218">
        <v>3.38</v>
      </c>
      <c r="T40" s="218">
        <v>0</v>
      </c>
      <c r="U40" s="218">
        <v>9.4499999999999993</v>
      </c>
      <c r="V40" s="218">
        <v>5.27</v>
      </c>
      <c r="W40" s="218">
        <v>6.22</v>
      </c>
      <c r="X40" s="218">
        <v>19.36</v>
      </c>
      <c r="Y40" s="218">
        <v>0</v>
      </c>
      <c r="Z40" s="218">
        <v>36.47</v>
      </c>
      <c r="AA40" s="218">
        <v>12.85</v>
      </c>
      <c r="AB40" s="218">
        <v>0</v>
      </c>
      <c r="AC40" s="218">
        <v>11.1</v>
      </c>
      <c r="AD40" s="218">
        <v>0</v>
      </c>
      <c r="AE40" s="218">
        <v>0</v>
      </c>
      <c r="AF40" s="218">
        <v>0</v>
      </c>
      <c r="AG40" s="218">
        <v>17.899999999999999</v>
      </c>
      <c r="AH40" s="218">
        <v>0</v>
      </c>
      <c r="AI40" s="218">
        <v>6.43</v>
      </c>
      <c r="AJ40" s="218">
        <v>0</v>
      </c>
      <c r="AK40" s="218">
        <v>58.68</v>
      </c>
      <c r="AL40" s="218">
        <v>0</v>
      </c>
      <c r="AM40" s="218">
        <v>0</v>
      </c>
      <c r="AN40" s="218">
        <v>0</v>
      </c>
      <c r="AO40" s="218">
        <v>174.6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9.8699999999999992</v>
      </c>
      <c r="E41" s="218">
        <v>0</v>
      </c>
      <c r="F41" s="218">
        <v>0</v>
      </c>
      <c r="G41" s="218">
        <v>15.72</v>
      </c>
      <c r="H41" s="218">
        <v>0</v>
      </c>
      <c r="I41" s="218">
        <v>0</v>
      </c>
      <c r="J41" s="218">
        <v>19.48</v>
      </c>
      <c r="K41" s="218">
        <v>124.78</v>
      </c>
      <c r="L41" s="218">
        <v>55.11</v>
      </c>
      <c r="M41" s="218">
        <v>0</v>
      </c>
      <c r="N41" s="218">
        <v>0.49</v>
      </c>
      <c r="O41" s="218">
        <v>1.64</v>
      </c>
      <c r="P41" s="218">
        <v>2.2400000000000002</v>
      </c>
      <c r="Q41" s="218">
        <v>2.58</v>
      </c>
      <c r="R41" s="218">
        <v>5.41</v>
      </c>
      <c r="S41" s="218">
        <v>3.38</v>
      </c>
      <c r="T41" s="218">
        <v>0</v>
      </c>
      <c r="U41" s="218">
        <v>9.4499999999999993</v>
      </c>
      <c r="V41" s="218">
        <v>5.27</v>
      </c>
      <c r="W41" s="218">
        <v>6.76</v>
      </c>
      <c r="X41" s="218">
        <v>19.36</v>
      </c>
      <c r="Y41" s="218">
        <v>0</v>
      </c>
      <c r="Z41" s="218">
        <v>36.47</v>
      </c>
      <c r="AA41" s="218">
        <v>12.85</v>
      </c>
      <c r="AB41" s="218">
        <v>0</v>
      </c>
      <c r="AC41" s="218">
        <v>11.1</v>
      </c>
      <c r="AD41" s="218">
        <v>0</v>
      </c>
      <c r="AE41" s="218">
        <v>0</v>
      </c>
      <c r="AF41" s="218">
        <v>0</v>
      </c>
      <c r="AG41" s="218">
        <v>17.899999999999999</v>
      </c>
      <c r="AH41" s="218">
        <v>0</v>
      </c>
      <c r="AI41" s="218">
        <v>6.43</v>
      </c>
      <c r="AJ41" s="218">
        <v>0</v>
      </c>
      <c r="AK41" s="218">
        <v>58.68</v>
      </c>
      <c r="AL41" s="218">
        <v>0</v>
      </c>
      <c r="AM41" s="218">
        <v>0</v>
      </c>
      <c r="AN41" s="218">
        <v>0</v>
      </c>
      <c r="AO41" s="218">
        <v>174.6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9.8699999999999992</v>
      </c>
      <c r="E42" s="218">
        <v>0</v>
      </c>
      <c r="F42" s="218">
        <v>0</v>
      </c>
      <c r="G42" s="218">
        <v>15.72</v>
      </c>
      <c r="H42" s="218">
        <v>0</v>
      </c>
      <c r="I42" s="218">
        <v>0</v>
      </c>
      <c r="J42" s="218">
        <v>19.48</v>
      </c>
      <c r="K42" s="218">
        <v>124.78</v>
      </c>
      <c r="L42" s="218">
        <v>55.11</v>
      </c>
      <c r="M42" s="218">
        <v>0</v>
      </c>
      <c r="N42" s="218">
        <v>0.49</v>
      </c>
      <c r="O42" s="218">
        <v>1.64</v>
      </c>
      <c r="P42" s="218">
        <v>2.2400000000000002</v>
      </c>
      <c r="Q42" s="218">
        <v>2.58</v>
      </c>
      <c r="R42" s="218">
        <v>5.41</v>
      </c>
      <c r="S42" s="218">
        <v>3.38</v>
      </c>
      <c r="T42" s="218">
        <v>0</v>
      </c>
      <c r="U42" s="218">
        <v>9.4499999999999993</v>
      </c>
      <c r="V42" s="218">
        <v>5.27</v>
      </c>
      <c r="W42" s="218">
        <v>6.76</v>
      </c>
      <c r="X42" s="218">
        <v>19.36</v>
      </c>
      <c r="Y42" s="218">
        <v>0</v>
      </c>
      <c r="Z42" s="218">
        <v>36.47</v>
      </c>
      <c r="AA42" s="218">
        <v>12.85</v>
      </c>
      <c r="AB42" s="218">
        <v>0</v>
      </c>
      <c r="AC42" s="218">
        <v>11.1</v>
      </c>
      <c r="AD42" s="218">
        <v>0</v>
      </c>
      <c r="AE42" s="218">
        <v>0</v>
      </c>
      <c r="AF42" s="218">
        <v>0</v>
      </c>
      <c r="AG42" s="218">
        <v>18.5</v>
      </c>
      <c r="AH42" s="218">
        <v>0</v>
      </c>
      <c r="AI42" s="218">
        <v>6.43</v>
      </c>
      <c r="AJ42" s="218">
        <v>0</v>
      </c>
      <c r="AK42" s="218">
        <v>58.68</v>
      </c>
      <c r="AL42" s="218">
        <v>0</v>
      </c>
      <c r="AM42" s="218">
        <v>0</v>
      </c>
      <c r="AN42" s="218">
        <v>0</v>
      </c>
      <c r="AO42" s="218">
        <v>174.6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9.8699999999999992</v>
      </c>
      <c r="E43" s="218">
        <v>0</v>
      </c>
      <c r="F43" s="218">
        <v>0</v>
      </c>
      <c r="G43" s="218">
        <v>15.72</v>
      </c>
      <c r="H43" s="218">
        <v>0</v>
      </c>
      <c r="I43" s="218">
        <v>0</v>
      </c>
      <c r="J43" s="218">
        <v>19.48</v>
      </c>
      <c r="K43" s="218">
        <v>124.78</v>
      </c>
      <c r="L43" s="218">
        <v>55.11</v>
      </c>
      <c r="M43" s="218">
        <v>0</v>
      </c>
      <c r="N43" s="218">
        <v>0.49</v>
      </c>
      <c r="O43" s="218">
        <v>1.64</v>
      </c>
      <c r="P43" s="218">
        <v>2.2400000000000002</v>
      </c>
      <c r="Q43" s="218">
        <v>2.59</v>
      </c>
      <c r="R43" s="218">
        <v>5.41</v>
      </c>
      <c r="S43" s="218">
        <v>3.38</v>
      </c>
      <c r="T43" s="218">
        <v>0</v>
      </c>
      <c r="U43" s="218">
        <v>9.4499999999999993</v>
      </c>
      <c r="V43" s="218">
        <v>5.27</v>
      </c>
      <c r="W43" s="218">
        <v>6.76</v>
      </c>
      <c r="X43" s="218">
        <v>19.36</v>
      </c>
      <c r="Y43" s="218">
        <v>0</v>
      </c>
      <c r="Z43" s="218">
        <v>36.47</v>
      </c>
      <c r="AA43" s="218">
        <v>12.85</v>
      </c>
      <c r="AB43" s="218">
        <v>0</v>
      </c>
      <c r="AC43" s="218">
        <v>11.1</v>
      </c>
      <c r="AD43" s="218">
        <v>0</v>
      </c>
      <c r="AE43" s="218">
        <v>0</v>
      </c>
      <c r="AF43" s="218">
        <v>0</v>
      </c>
      <c r="AG43" s="218">
        <v>18.5</v>
      </c>
      <c r="AH43" s="218">
        <v>0</v>
      </c>
      <c r="AI43" s="218">
        <v>6.43</v>
      </c>
      <c r="AJ43" s="218">
        <v>0</v>
      </c>
      <c r="AK43" s="218">
        <v>58.68</v>
      </c>
      <c r="AL43" s="218">
        <v>0</v>
      </c>
      <c r="AM43" s="218">
        <v>0</v>
      </c>
      <c r="AN43" s="218">
        <v>0</v>
      </c>
      <c r="AO43" s="218">
        <v>171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9.8699999999999992</v>
      </c>
      <c r="E44" s="218">
        <v>0</v>
      </c>
      <c r="F44" s="218">
        <v>0</v>
      </c>
      <c r="G44" s="218">
        <v>15.72</v>
      </c>
      <c r="H44" s="218">
        <v>0</v>
      </c>
      <c r="I44" s="218">
        <v>0</v>
      </c>
      <c r="J44" s="218">
        <v>19.48</v>
      </c>
      <c r="K44" s="218">
        <v>124.78</v>
      </c>
      <c r="L44" s="218">
        <v>55.11</v>
      </c>
      <c r="M44" s="218">
        <v>0</v>
      </c>
      <c r="N44" s="218">
        <v>0.49</v>
      </c>
      <c r="O44" s="218">
        <v>1.64</v>
      </c>
      <c r="P44" s="218">
        <v>2.2400000000000002</v>
      </c>
      <c r="Q44" s="218">
        <v>2.59</v>
      </c>
      <c r="R44" s="218">
        <v>5.41</v>
      </c>
      <c r="S44" s="218">
        <v>3.38</v>
      </c>
      <c r="T44" s="218">
        <v>0</v>
      </c>
      <c r="U44" s="218">
        <v>9.4499999999999993</v>
      </c>
      <c r="V44" s="218">
        <v>5.27</v>
      </c>
      <c r="W44" s="218">
        <v>6.76</v>
      </c>
      <c r="X44" s="218">
        <v>19.36</v>
      </c>
      <c r="Y44" s="218">
        <v>0</v>
      </c>
      <c r="Z44" s="218">
        <v>36.47</v>
      </c>
      <c r="AA44" s="218">
        <v>12.85</v>
      </c>
      <c r="AB44" s="218">
        <v>0</v>
      </c>
      <c r="AC44" s="218">
        <v>11.1</v>
      </c>
      <c r="AD44" s="218">
        <v>0</v>
      </c>
      <c r="AE44" s="218">
        <v>0</v>
      </c>
      <c r="AF44" s="218">
        <v>0</v>
      </c>
      <c r="AG44" s="218">
        <v>18.5</v>
      </c>
      <c r="AH44" s="218">
        <v>0</v>
      </c>
      <c r="AI44" s="218">
        <v>6.43</v>
      </c>
      <c r="AJ44" s="218">
        <v>0</v>
      </c>
      <c r="AK44" s="218">
        <v>58.68</v>
      </c>
      <c r="AL44" s="218">
        <v>0</v>
      </c>
      <c r="AM44" s="218">
        <v>0</v>
      </c>
      <c r="AN44" s="218">
        <v>0</v>
      </c>
      <c r="AO44" s="218">
        <v>171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9.8699999999999992</v>
      </c>
      <c r="E45" s="218">
        <v>0</v>
      </c>
      <c r="F45" s="218">
        <v>0</v>
      </c>
      <c r="G45" s="218">
        <v>15.72</v>
      </c>
      <c r="H45" s="218">
        <v>0</v>
      </c>
      <c r="I45" s="218">
        <v>0</v>
      </c>
      <c r="J45" s="218">
        <v>19.48</v>
      </c>
      <c r="K45" s="218">
        <v>124.78</v>
      </c>
      <c r="L45" s="218">
        <v>55.11</v>
      </c>
      <c r="M45" s="218">
        <v>0</v>
      </c>
      <c r="N45" s="218">
        <v>0.49</v>
      </c>
      <c r="O45" s="218">
        <v>1.64</v>
      </c>
      <c r="P45" s="218">
        <v>2.2400000000000002</v>
      </c>
      <c r="Q45" s="218">
        <v>2.59</v>
      </c>
      <c r="R45" s="218">
        <v>5.32</v>
      </c>
      <c r="S45" s="218">
        <v>3.3</v>
      </c>
      <c r="T45" s="218">
        <v>0</v>
      </c>
      <c r="U45" s="218">
        <v>9.61</v>
      </c>
      <c r="V45" s="218">
        <v>5.27</v>
      </c>
      <c r="W45" s="218">
        <v>6.76</v>
      </c>
      <c r="X45" s="218">
        <v>19.36</v>
      </c>
      <c r="Y45" s="218">
        <v>0</v>
      </c>
      <c r="Z45" s="218">
        <v>36.47</v>
      </c>
      <c r="AA45" s="218">
        <v>12.85</v>
      </c>
      <c r="AB45" s="218">
        <v>0</v>
      </c>
      <c r="AC45" s="218">
        <v>11.1</v>
      </c>
      <c r="AD45" s="218">
        <v>0</v>
      </c>
      <c r="AE45" s="218">
        <v>0</v>
      </c>
      <c r="AF45" s="218">
        <v>0</v>
      </c>
      <c r="AG45" s="218">
        <v>18.5</v>
      </c>
      <c r="AH45" s="218">
        <v>0</v>
      </c>
      <c r="AI45" s="218">
        <v>6.43</v>
      </c>
      <c r="AJ45" s="218">
        <v>0</v>
      </c>
      <c r="AK45" s="218">
        <v>58.68</v>
      </c>
      <c r="AL45" s="218">
        <v>0</v>
      </c>
      <c r="AM45" s="218">
        <v>0</v>
      </c>
      <c r="AN45" s="218">
        <v>0</v>
      </c>
      <c r="AO45" s="218">
        <v>171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9.8699999999999992</v>
      </c>
      <c r="E46" s="218">
        <v>0</v>
      </c>
      <c r="F46" s="218">
        <v>0</v>
      </c>
      <c r="G46" s="218">
        <v>15.72</v>
      </c>
      <c r="H46" s="218">
        <v>0</v>
      </c>
      <c r="I46" s="218">
        <v>0</v>
      </c>
      <c r="J46" s="218">
        <v>19.48</v>
      </c>
      <c r="K46" s="218">
        <v>124.78</v>
      </c>
      <c r="L46" s="218">
        <v>55.11</v>
      </c>
      <c r="M46" s="218">
        <v>0</v>
      </c>
      <c r="N46" s="218">
        <v>0.49</v>
      </c>
      <c r="O46" s="218">
        <v>1.64</v>
      </c>
      <c r="P46" s="218">
        <v>2.2400000000000002</v>
      </c>
      <c r="Q46" s="218">
        <v>2.59</v>
      </c>
      <c r="R46" s="218">
        <v>5.32</v>
      </c>
      <c r="S46" s="218">
        <v>3.3</v>
      </c>
      <c r="T46" s="218">
        <v>0</v>
      </c>
      <c r="U46" s="218">
        <v>9.5</v>
      </c>
      <c r="V46" s="218">
        <v>5.27</v>
      </c>
      <c r="W46" s="218">
        <v>6.76</v>
      </c>
      <c r="X46" s="218">
        <v>19.36</v>
      </c>
      <c r="Y46" s="218">
        <v>0</v>
      </c>
      <c r="Z46" s="218">
        <v>36.47</v>
      </c>
      <c r="AA46" s="218">
        <v>12.85</v>
      </c>
      <c r="AB46" s="218">
        <v>0</v>
      </c>
      <c r="AC46" s="218">
        <v>11.1</v>
      </c>
      <c r="AD46" s="218">
        <v>0</v>
      </c>
      <c r="AE46" s="218">
        <v>0</v>
      </c>
      <c r="AF46" s="218">
        <v>0</v>
      </c>
      <c r="AG46" s="218">
        <v>18.59</v>
      </c>
      <c r="AH46" s="218">
        <v>0</v>
      </c>
      <c r="AI46" s="218">
        <v>6.43</v>
      </c>
      <c r="AJ46" s="218">
        <v>0</v>
      </c>
      <c r="AK46" s="218">
        <v>58.68</v>
      </c>
      <c r="AL46" s="218">
        <v>0</v>
      </c>
      <c r="AM46" s="218">
        <v>0</v>
      </c>
      <c r="AN46" s="218">
        <v>0</v>
      </c>
      <c r="AO46" s="218">
        <v>171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9.8699999999999992</v>
      </c>
      <c r="E47" s="218">
        <v>0</v>
      </c>
      <c r="F47" s="218">
        <v>0</v>
      </c>
      <c r="G47" s="218">
        <v>15.72</v>
      </c>
      <c r="H47" s="218">
        <v>0</v>
      </c>
      <c r="I47" s="218">
        <v>0</v>
      </c>
      <c r="J47" s="218">
        <v>19.48</v>
      </c>
      <c r="K47" s="218">
        <v>124.39</v>
      </c>
      <c r="L47" s="218">
        <v>55.11</v>
      </c>
      <c r="M47" s="218">
        <v>0</v>
      </c>
      <c r="N47" s="218">
        <v>0.49</v>
      </c>
      <c r="O47" s="218">
        <v>1.64</v>
      </c>
      <c r="P47" s="218">
        <v>2.2400000000000002</v>
      </c>
      <c r="Q47" s="218">
        <v>2.59</v>
      </c>
      <c r="R47" s="218">
        <v>5.32</v>
      </c>
      <c r="S47" s="218">
        <v>3.3</v>
      </c>
      <c r="T47" s="218">
        <v>0</v>
      </c>
      <c r="U47" s="218">
        <v>9.5</v>
      </c>
      <c r="V47" s="218">
        <v>5.27</v>
      </c>
      <c r="W47" s="218">
        <v>6.76</v>
      </c>
      <c r="X47" s="218">
        <v>19.36</v>
      </c>
      <c r="Y47" s="218">
        <v>0</v>
      </c>
      <c r="Z47" s="218">
        <v>36.47</v>
      </c>
      <c r="AA47" s="218">
        <v>12.85</v>
      </c>
      <c r="AB47" s="218">
        <v>0</v>
      </c>
      <c r="AC47" s="218">
        <v>11.1</v>
      </c>
      <c r="AD47" s="218">
        <v>0</v>
      </c>
      <c r="AE47" s="218">
        <v>0</v>
      </c>
      <c r="AF47" s="218">
        <v>0</v>
      </c>
      <c r="AG47" s="218">
        <v>18.59</v>
      </c>
      <c r="AH47" s="218">
        <v>0</v>
      </c>
      <c r="AI47" s="218">
        <v>6.43</v>
      </c>
      <c r="AJ47" s="218">
        <v>0</v>
      </c>
      <c r="AK47" s="218">
        <v>58.68</v>
      </c>
      <c r="AL47" s="218">
        <v>0</v>
      </c>
      <c r="AM47" s="218">
        <v>0</v>
      </c>
      <c r="AN47" s="218">
        <v>0</v>
      </c>
      <c r="AO47" s="218">
        <v>171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9.8699999999999992</v>
      </c>
      <c r="E48" s="218">
        <v>0</v>
      </c>
      <c r="F48" s="218">
        <v>0</v>
      </c>
      <c r="G48" s="218">
        <v>15.72</v>
      </c>
      <c r="H48" s="218">
        <v>0</v>
      </c>
      <c r="I48" s="218">
        <v>0</v>
      </c>
      <c r="J48" s="218">
        <v>19.48</v>
      </c>
      <c r="K48" s="218">
        <v>124.39</v>
      </c>
      <c r="L48" s="218">
        <v>55.11</v>
      </c>
      <c r="M48" s="218">
        <v>0</v>
      </c>
      <c r="N48" s="218">
        <v>0.49</v>
      </c>
      <c r="O48" s="218">
        <v>1.64</v>
      </c>
      <c r="P48" s="218">
        <v>2.2400000000000002</v>
      </c>
      <c r="Q48" s="218">
        <v>2.59</v>
      </c>
      <c r="R48" s="218">
        <v>5.32</v>
      </c>
      <c r="S48" s="218">
        <v>3.3</v>
      </c>
      <c r="T48" s="218">
        <v>0</v>
      </c>
      <c r="U48" s="218">
        <v>9.5</v>
      </c>
      <c r="V48" s="218">
        <v>0.17</v>
      </c>
      <c r="W48" s="218">
        <v>0</v>
      </c>
      <c r="X48" s="218">
        <v>1.22</v>
      </c>
      <c r="Y48" s="218">
        <v>0</v>
      </c>
      <c r="Z48" s="218">
        <v>2.2999999999999998</v>
      </c>
      <c r="AA48" s="218">
        <v>12.85</v>
      </c>
      <c r="AB48" s="218">
        <v>0</v>
      </c>
      <c r="AC48" s="218">
        <v>11.1</v>
      </c>
      <c r="AD48" s="218">
        <v>0</v>
      </c>
      <c r="AE48" s="218">
        <v>0</v>
      </c>
      <c r="AF48" s="218">
        <v>0</v>
      </c>
      <c r="AG48" s="218">
        <v>18.59</v>
      </c>
      <c r="AH48" s="218">
        <v>0</v>
      </c>
      <c r="AI48" s="218">
        <v>6.43</v>
      </c>
      <c r="AJ48" s="218">
        <v>0</v>
      </c>
      <c r="AK48" s="218">
        <v>58.68</v>
      </c>
      <c r="AL48" s="218">
        <v>0</v>
      </c>
      <c r="AM48" s="218">
        <v>0</v>
      </c>
      <c r="AN48" s="218">
        <v>0</v>
      </c>
      <c r="AO48" s="218">
        <v>171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9.8699999999999992</v>
      </c>
      <c r="E49" s="218">
        <v>0</v>
      </c>
      <c r="F49" s="218">
        <v>0</v>
      </c>
      <c r="G49" s="218">
        <v>15.72</v>
      </c>
      <c r="H49" s="218">
        <v>0</v>
      </c>
      <c r="I49" s="218">
        <v>0</v>
      </c>
      <c r="J49" s="218">
        <v>19.48</v>
      </c>
      <c r="K49" s="218">
        <v>124.39</v>
      </c>
      <c r="L49" s="218">
        <v>55.11</v>
      </c>
      <c r="M49" s="218">
        <v>0</v>
      </c>
      <c r="N49" s="218">
        <v>0.49</v>
      </c>
      <c r="O49" s="218">
        <v>1.64</v>
      </c>
      <c r="P49" s="218">
        <v>2.2400000000000002</v>
      </c>
      <c r="Q49" s="218">
        <v>2.59</v>
      </c>
      <c r="R49" s="218">
        <v>5.32</v>
      </c>
      <c r="S49" s="218">
        <v>3.3</v>
      </c>
      <c r="T49" s="218">
        <v>0</v>
      </c>
      <c r="U49" s="218">
        <v>9.5</v>
      </c>
      <c r="V49" s="218">
        <v>0.17</v>
      </c>
      <c r="W49" s="218">
        <v>0</v>
      </c>
      <c r="X49" s="218">
        <v>1.22</v>
      </c>
      <c r="Y49" s="218">
        <v>0</v>
      </c>
      <c r="Z49" s="218">
        <v>2.2999999999999998</v>
      </c>
      <c r="AA49" s="218">
        <v>12.85</v>
      </c>
      <c r="AB49" s="218">
        <v>0</v>
      </c>
      <c r="AC49" s="218">
        <v>11.1</v>
      </c>
      <c r="AD49" s="218">
        <v>0</v>
      </c>
      <c r="AE49" s="218">
        <v>0</v>
      </c>
      <c r="AF49" s="218">
        <v>0</v>
      </c>
      <c r="AG49" s="218">
        <v>18.59</v>
      </c>
      <c r="AH49" s="218">
        <v>0</v>
      </c>
      <c r="AI49" s="218">
        <v>6.43</v>
      </c>
      <c r="AJ49" s="218">
        <v>0</v>
      </c>
      <c r="AK49" s="218">
        <v>58.68</v>
      </c>
      <c r="AL49" s="218">
        <v>0</v>
      </c>
      <c r="AM49" s="218">
        <v>0</v>
      </c>
      <c r="AN49" s="218">
        <v>0</v>
      </c>
      <c r="AO49" s="218">
        <v>171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9.8699999999999992</v>
      </c>
      <c r="E50" s="218">
        <v>0</v>
      </c>
      <c r="F50" s="218">
        <v>0</v>
      </c>
      <c r="G50" s="218">
        <v>15.72</v>
      </c>
      <c r="H50" s="218">
        <v>0</v>
      </c>
      <c r="I50" s="218">
        <v>0</v>
      </c>
      <c r="J50" s="218">
        <v>19.48</v>
      </c>
      <c r="K50" s="218">
        <v>124.39</v>
      </c>
      <c r="L50" s="218">
        <v>55.11</v>
      </c>
      <c r="M50" s="218">
        <v>0</v>
      </c>
      <c r="N50" s="218">
        <v>0.49</v>
      </c>
      <c r="O50" s="218">
        <v>1.64</v>
      </c>
      <c r="P50" s="218">
        <v>2.2400000000000002</v>
      </c>
      <c r="Q50" s="218">
        <v>2.59</v>
      </c>
      <c r="R50" s="218">
        <v>5.32</v>
      </c>
      <c r="S50" s="218">
        <v>3.3</v>
      </c>
      <c r="T50" s="218">
        <v>0</v>
      </c>
      <c r="U50" s="218">
        <v>9.5</v>
      </c>
      <c r="V50" s="218">
        <v>0.17</v>
      </c>
      <c r="W50" s="218">
        <v>0</v>
      </c>
      <c r="X50" s="218">
        <v>1.22</v>
      </c>
      <c r="Y50" s="218">
        <v>0</v>
      </c>
      <c r="Z50" s="218">
        <v>2.2999999999999998</v>
      </c>
      <c r="AA50" s="218">
        <v>12.85</v>
      </c>
      <c r="AB50" s="218">
        <v>0</v>
      </c>
      <c r="AC50" s="218">
        <v>11.1</v>
      </c>
      <c r="AD50" s="218">
        <v>0</v>
      </c>
      <c r="AE50" s="218">
        <v>0</v>
      </c>
      <c r="AF50" s="218">
        <v>0</v>
      </c>
      <c r="AG50" s="218">
        <v>18.59</v>
      </c>
      <c r="AH50" s="218">
        <v>0</v>
      </c>
      <c r="AI50" s="218">
        <v>6.43</v>
      </c>
      <c r="AJ50" s="218">
        <v>0</v>
      </c>
      <c r="AK50" s="218">
        <v>58.68</v>
      </c>
      <c r="AL50" s="218">
        <v>0</v>
      </c>
      <c r="AM50" s="218">
        <v>0</v>
      </c>
      <c r="AN50" s="218">
        <v>0</v>
      </c>
      <c r="AO50" s="218">
        <v>171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9.8699999999999992</v>
      </c>
      <c r="E51" s="218">
        <v>0</v>
      </c>
      <c r="F51" s="218">
        <v>0</v>
      </c>
      <c r="G51" s="218">
        <v>15.72</v>
      </c>
      <c r="H51" s="218">
        <v>0</v>
      </c>
      <c r="I51" s="218">
        <v>0</v>
      </c>
      <c r="J51" s="218">
        <v>19.48</v>
      </c>
      <c r="K51" s="218">
        <v>124.39</v>
      </c>
      <c r="L51" s="218">
        <v>55.11</v>
      </c>
      <c r="M51" s="218">
        <v>0</v>
      </c>
      <c r="N51" s="218">
        <v>0.49</v>
      </c>
      <c r="O51" s="218">
        <v>1.64</v>
      </c>
      <c r="P51" s="218">
        <v>2.2400000000000002</v>
      </c>
      <c r="Q51" s="218">
        <v>2.59</v>
      </c>
      <c r="R51" s="218">
        <v>5.57</v>
      </c>
      <c r="S51" s="218">
        <v>3.3</v>
      </c>
      <c r="T51" s="218">
        <v>0</v>
      </c>
      <c r="U51" s="218">
        <v>11.16</v>
      </c>
      <c r="V51" s="218">
        <v>0.17</v>
      </c>
      <c r="W51" s="218">
        <v>0.38</v>
      </c>
      <c r="X51" s="218">
        <v>1.22</v>
      </c>
      <c r="Y51" s="218">
        <v>0</v>
      </c>
      <c r="Z51" s="218">
        <v>2.2999999999999998</v>
      </c>
      <c r="AA51" s="218">
        <v>12.85</v>
      </c>
      <c r="AB51" s="218">
        <v>0</v>
      </c>
      <c r="AC51" s="218">
        <v>11.1</v>
      </c>
      <c r="AD51" s="218">
        <v>0</v>
      </c>
      <c r="AE51" s="218">
        <v>0</v>
      </c>
      <c r="AF51" s="218">
        <v>0</v>
      </c>
      <c r="AG51" s="218">
        <v>18.59</v>
      </c>
      <c r="AH51" s="218">
        <v>0</v>
      </c>
      <c r="AI51" s="218">
        <v>6.43</v>
      </c>
      <c r="AJ51" s="218">
        <v>0</v>
      </c>
      <c r="AK51" s="218">
        <v>58.68</v>
      </c>
      <c r="AL51" s="218">
        <v>0</v>
      </c>
      <c r="AM51" s="218">
        <v>0</v>
      </c>
      <c r="AN51" s="218">
        <v>0</v>
      </c>
      <c r="AO51" s="218">
        <v>171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9.8699999999999992</v>
      </c>
      <c r="E52" s="218">
        <v>0</v>
      </c>
      <c r="F52" s="218">
        <v>0</v>
      </c>
      <c r="G52" s="218">
        <v>15.72</v>
      </c>
      <c r="H52" s="218">
        <v>0</v>
      </c>
      <c r="I52" s="218">
        <v>0</v>
      </c>
      <c r="J52" s="218">
        <v>19.48</v>
      </c>
      <c r="K52" s="218">
        <v>124.39</v>
      </c>
      <c r="L52" s="218">
        <v>55.11</v>
      </c>
      <c r="M52" s="218">
        <v>0</v>
      </c>
      <c r="N52" s="218">
        <v>0.49</v>
      </c>
      <c r="O52" s="218">
        <v>1.64</v>
      </c>
      <c r="P52" s="218">
        <v>2.2400000000000002</v>
      </c>
      <c r="Q52" s="218">
        <v>2.59</v>
      </c>
      <c r="R52" s="218">
        <v>5.57</v>
      </c>
      <c r="S52" s="218">
        <v>3.3</v>
      </c>
      <c r="T52" s="218">
        <v>0</v>
      </c>
      <c r="U52" s="218">
        <v>11.16</v>
      </c>
      <c r="V52" s="218">
        <v>0.17</v>
      </c>
      <c r="W52" s="218">
        <v>0.38</v>
      </c>
      <c r="X52" s="218">
        <v>1.22</v>
      </c>
      <c r="Y52" s="218">
        <v>0</v>
      </c>
      <c r="Z52" s="218">
        <v>2.2999999999999998</v>
      </c>
      <c r="AA52" s="218">
        <v>12.85</v>
      </c>
      <c r="AB52" s="218">
        <v>0</v>
      </c>
      <c r="AC52" s="218">
        <v>11.1</v>
      </c>
      <c r="AD52" s="218">
        <v>0</v>
      </c>
      <c r="AE52" s="218">
        <v>0</v>
      </c>
      <c r="AF52" s="218">
        <v>0</v>
      </c>
      <c r="AG52" s="218">
        <v>18.59</v>
      </c>
      <c r="AH52" s="218">
        <v>0</v>
      </c>
      <c r="AI52" s="218">
        <v>6.43</v>
      </c>
      <c r="AJ52" s="218">
        <v>0</v>
      </c>
      <c r="AK52" s="218">
        <v>58.68</v>
      </c>
      <c r="AL52" s="218">
        <v>0</v>
      </c>
      <c r="AM52" s="218">
        <v>0</v>
      </c>
      <c r="AN52" s="218">
        <v>0</v>
      </c>
      <c r="AO52" s="218">
        <v>171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9.8699999999999992</v>
      </c>
      <c r="E53" s="218">
        <v>0</v>
      </c>
      <c r="F53" s="218">
        <v>0</v>
      </c>
      <c r="G53" s="218">
        <v>15.72</v>
      </c>
      <c r="H53" s="218">
        <v>0</v>
      </c>
      <c r="I53" s="218">
        <v>0</v>
      </c>
      <c r="J53" s="218">
        <v>19.48</v>
      </c>
      <c r="K53" s="218">
        <v>124.39</v>
      </c>
      <c r="L53" s="218">
        <v>55.11</v>
      </c>
      <c r="M53" s="218">
        <v>0</v>
      </c>
      <c r="N53" s="218">
        <v>0.49</v>
      </c>
      <c r="O53" s="218">
        <v>1.64</v>
      </c>
      <c r="P53" s="218">
        <v>2.2400000000000002</v>
      </c>
      <c r="Q53" s="218">
        <v>2.59</v>
      </c>
      <c r="R53" s="218">
        <v>5.57</v>
      </c>
      <c r="S53" s="218">
        <v>3.3</v>
      </c>
      <c r="T53" s="218">
        <v>0</v>
      </c>
      <c r="U53" s="218">
        <v>11.16</v>
      </c>
      <c r="V53" s="218">
        <v>0.17</v>
      </c>
      <c r="W53" s="218">
        <v>0.38</v>
      </c>
      <c r="X53" s="218">
        <v>1.22</v>
      </c>
      <c r="Y53" s="218">
        <v>0</v>
      </c>
      <c r="Z53" s="218">
        <v>2.2999999999999998</v>
      </c>
      <c r="AA53" s="218">
        <v>12.85</v>
      </c>
      <c r="AB53" s="218">
        <v>0</v>
      </c>
      <c r="AC53" s="218">
        <v>11.1</v>
      </c>
      <c r="AD53" s="218">
        <v>0</v>
      </c>
      <c r="AE53" s="218">
        <v>0</v>
      </c>
      <c r="AF53" s="218">
        <v>0</v>
      </c>
      <c r="AG53" s="218">
        <v>18.59</v>
      </c>
      <c r="AH53" s="218">
        <v>0</v>
      </c>
      <c r="AI53" s="218">
        <v>6.43</v>
      </c>
      <c r="AJ53" s="218">
        <v>0</v>
      </c>
      <c r="AK53" s="218">
        <v>58.68</v>
      </c>
      <c r="AL53" s="218">
        <v>0</v>
      </c>
      <c r="AM53" s="218">
        <v>0</v>
      </c>
      <c r="AN53" s="218">
        <v>0</v>
      </c>
      <c r="AO53" s="218">
        <v>171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9.8699999999999992</v>
      </c>
      <c r="E54" s="218">
        <v>0</v>
      </c>
      <c r="F54" s="218">
        <v>0</v>
      </c>
      <c r="G54" s="218">
        <v>15.72</v>
      </c>
      <c r="H54" s="218">
        <v>0</v>
      </c>
      <c r="I54" s="218">
        <v>0</v>
      </c>
      <c r="J54" s="218">
        <v>19.48</v>
      </c>
      <c r="K54" s="218">
        <v>124.39</v>
      </c>
      <c r="L54" s="218">
        <v>55.11</v>
      </c>
      <c r="M54" s="218">
        <v>0</v>
      </c>
      <c r="N54" s="218">
        <v>0.49</v>
      </c>
      <c r="O54" s="218">
        <v>1.64</v>
      </c>
      <c r="P54" s="218">
        <v>2.2400000000000002</v>
      </c>
      <c r="Q54" s="218">
        <v>2.59</v>
      </c>
      <c r="R54" s="218">
        <v>5.57</v>
      </c>
      <c r="S54" s="218">
        <v>3.3</v>
      </c>
      <c r="T54" s="218">
        <v>0</v>
      </c>
      <c r="U54" s="218">
        <v>11.16</v>
      </c>
      <c r="V54" s="218">
        <v>0.17</v>
      </c>
      <c r="W54" s="218">
        <v>0.38</v>
      </c>
      <c r="X54" s="218">
        <v>1.22</v>
      </c>
      <c r="Y54" s="218">
        <v>0</v>
      </c>
      <c r="Z54" s="218">
        <v>2.2999999999999998</v>
      </c>
      <c r="AA54" s="218">
        <v>12.85</v>
      </c>
      <c r="AB54" s="218">
        <v>0</v>
      </c>
      <c r="AC54" s="218">
        <v>11.1</v>
      </c>
      <c r="AD54" s="218">
        <v>0</v>
      </c>
      <c r="AE54" s="218">
        <v>0</v>
      </c>
      <c r="AF54" s="218">
        <v>0</v>
      </c>
      <c r="AG54" s="218">
        <v>18.59</v>
      </c>
      <c r="AH54" s="218">
        <v>0</v>
      </c>
      <c r="AI54" s="218">
        <v>6.43</v>
      </c>
      <c r="AJ54" s="218">
        <v>0</v>
      </c>
      <c r="AK54" s="218">
        <v>58.68</v>
      </c>
      <c r="AL54" s="218">
        <v>0</v>
      </c>
      <c r="AM54" s="218">
        <v>0</v>
      </c>
      <c r="AN54" s="218">
        <v>0</v>
      </c>
      <c r="AO54" s="218">
        <v>171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9.07</v>
      </c>
      <c r="E55" s="218">
        <v>0</v>
      </c>
      <c r="F55" s="218">
        <v>0</v>
      </c>
      <c r="G55" s="218">
        <v>15.72</v>
      </c>
      <c r="H55" s="218">
        <v>0</v>
      </c>
      <c r="I55" s="218">
        <v>0</v>
      </c>
      <c r="J55" s="218">
        <v>19.48</v>
      </c>
      <c r="K55" s="218">
        <v>124.39</v>
      </c>
      <c r="L55" s="218">
        <v>55.11</v>
      </c>
      <c r="M55" s="218">
        <v>0</v>
      </c>
      <c r="N55" s="218">
        <v>0.49</v>
      </c>
      <c r="O55" s="218">
        <v>1.64</v>
      </c>
      <c r="P55" s="218">
        <v>2.2400000000000002</v>
      </c>
      <c r="Q55" s="218">
        <v>2.59</v>
      </c>
      <c r="R55" s="218">
        <v>5.57</v>
      </c>
      <c r="S55" s="218">
        <v>3.3</v>
      </c>
      <c r="T55" s="218">
        <v>0</v>
      </c>
      <c r="U55" s="218">
        <v>11.16</v>
      </c>
      <c r="V55" s="218">
        <v>0.17</v>
      </c>
      <c r="W55" s="218">
        <v>0.38</v>
      </c>
      <c r="X55" s="218">
        <v>1.22</v>
      </c>
      <c r="Y55" s="218">
        <v>0</v>
      </c>
      <c r="Z55" s="218">
        <v>2.2999999999999998</v>
      </c>
      <c r="AA55" s="218">
        <v>12.85</v>
      </c>
      <c r="AB55" s="218">
        <v>0</v>
      </c>
      <c r="AC55" s="218">
        <v>11.1</v>
      </c>
      <c r="AD55" s="218">
        <v>0</v>
      </c>
      <c r="AE55" s="218">
        <v>0</v>
      </c>
      <c r="AF55" s="218">
        <v>0</v>
      </c>
      <c r="AG55" s="218">
        <v>18.59</v>
      </c>
      <c r="AH55" s="218">
        <v>0</v>
      </c>
      <c r="AI55" s="218">
        <v>6.43</v>
      </c>
      <c r="AJ55" s="218">
        <v>6.43</v>
      </c>
      <c r="AK55" s="218">
        <v>58.68</v>
      </c>
      <c r="AL55" s="218">
        <v>0</v>
      </c>
      <c r="AM55" s="218">
        <v>0</v>
      </c>
      <c r="AN55" s="218">
        <v>0</v>
      </c>
      <c r="AO55" s="218">
        <v>171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9.07</v>
      </c>
      <c r="E56" s="218">
        <v>0</v>
      </c>
      <c r="F56" s="218">
        <v>0</v>
      </c>
      <c r="G56" s="218">
        <v>15.72</v>
      </c>
      <c r="H56" s="218">
        <v>0</v>
      </c>
      <c r="I56" s="218">
        <v>0</v>
      </c>
      <c r="J56" s="218">
        <v>19.48</v>
      </c>
      <c r="K56" s="218">
        <v>124.39</v>
      </c>
      <c r="L56" s="218">
        <v>55.11</v>
      </c>
      <c r="M56" s="218">
        <v>0</v>
      </c>
      <c r="N56" s="218">
        <v>0.49</v>
      </c>
      <c r="O56" s="218">
        <v>1.64</v>
      </c>
      <c r="P56" s="218">
        <v>2.2400000000000002</v>
      </c>
      <c r="Q56" s="218">
        <v>2.59</v>
      </c>
      <c r="R56" s="218">
        <v>5.57</v>
      </c>
      <c r="S56" s="218">
        <v>3.3</v>
      </c>
      <c r="T56" s="218">
        <v>0</v>
      </c>
      <c r="U56" s="218">
        <v>11.16</v>
      </c>
      <c r="V56" s="218">
        <v>0.17</v>
      </c>
      <c r="W56" s="218">
        <v>0.38</v>
      </c>
      <c r="X56" s="218">
        <v>1.22</v>
      </c>
      <c r="Y56" s="218">
        <v>0</v>
      </c>
      <c r="Z56" s="218">
        <v>2.2999999999999998</v>
      </c>
      <c r="AA56" s="218">
        <v>12.85</v>
      </c>
      <c r="AB56" s="218">
        <v>0</v>
      </c>
      <c r="AC56" s="218">
        <v>11.1</v>
      </c>
      <c r="AD56" s="218">
        <v>0</v>
      </c>
      <c r="AE56" s="218">
        <v>0</v>
      </c>
      <c r="AF56" s="218">
        <v>0</v>
      </c>
      <c r="AG56" s="218">
        <v>18.59</v>
      </c>
      <c r="AH56" s="218">
        <v>0</v>
      </c>
      <c r="AI56" s="218">
        <v>6.43</v>
      </c>
      <c r="AJ56" s="218">
        <v>6.43</v>
      </c>
      <c r="AK56" s="218">
        <v>58.68</v>
      </c>
      <c r="AL56" s="218">
        <v>0</v>
      </c>
      <c r="AM56" s="218">
        <v>0</v>
      </c>
      <c r="AN56" s="218">
        <v>0</v>
      </c>
      <c r="AO56" s="218">
        <v>171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9.07</v>
      </c>
      <c r="E57" s="218">
        <v>0</v>
      </c>
      <c r="F57" s="218">
        <v>0</v>
      </c>
      <c r="G57" s="218">
        <v>15.72</v>
      </c>
      <c r="H57" s="218">
        <v>0</v>
      </c>
      <c r="I57" s="218">
        <v>0</v>
      </c>
      <c r="J57" s="218">
        <v>19.48</v>
      </c>
      <c r="K57" s="218">
        <v>124.39</v>
      </c>
      <c r="L57" s="218">
        <v>55.11</v>
      </c>
      <c r="M57" s="218">
        <v>0</v>
      </c>
      <c r="N57" s="218">
        <v>0.49</v>
      </c>
      <c r="O57" s="218">
        <v>1.64</v>
      </c>
      <c r="P57" s="218">
        <v>2.2400000000000002</v>
      </c>
      <c r="Q57" s="218">
        <v>2.35</v>
      </c>
      <c r="R57" s="218">
        <v>5.32</v>
      </c>
      <c r="S57" s="218">
        <v>3.29</v>
      </c>
      <c r="T57" s="218">
        <v>0</v>
      </c>
      <c r="U57" s="218">
        <v>11.16</v>
      </c>
      <c r="V57" s="218">
        <v>0.17</v>
      </c>
      <c r="W57" s="218">
        <v>0</v>
      </c>
      <c r="X57" s="218">
        <v>1.22</v>
      </c>
      <c r="Y57" s="218">
        <v>0</v>
      </c>
      <c r="Z57" s="218">
        <v>2.2999999999999998</v>
      </c>
      <c r="AA57" s="218">
        <v>12.85</v>
      </c>
      <c r="AB57" s="218">
        <v>0</v>
      </c>
      <c r="AC57" s="218">
        <v>11.1</v>
      </c>
      <c r="AD57" s="218">
        <v>0</v>
      </c>
      <c r="AE57" s="218">
        <v>0</v>
      </c>
      <c r="AF57" s="218">
        <v>0</v>
      </c>
      <c r="AG57" s="218">
        <v>18.59</v>
      </c>
      <c r="AH57" s="218">
        <v>0</v>
      </c>
      <c r="AI57" s="218">
        <v>6.43</v>
      </c>
      <c r="AJ57" s="218">
        <v>6.43</v>
      </c>
      <c r="AK57" s="218">
        <v>58.68</v>
      </c>
      <c r="AL57" s="218">
        <v>0</v>
      </c>
      <c r="AM57" s="218">
        <v>0</v>
      </c>
      <c r="AN57" s="218">
        <v>0</v>
      </c>
      <c r="AO57" s="218">
        <v>171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9.07</v>
      </c>
      <c r="E58" s="218">
        <v>0</v>
      </c>
      <c r="F58" s="218">
        <v>0</v>
      </c>
      <c r="G58" s="218">
        <v>15.72</v>
      </c>
      <c r="H58" s="218">
        <v>0</v>
      </c>
      <c r="I58" s="218">
        <v>0</v>
      </c>
      <c r="J58" s="218">
        <v>19.48</v>
      </c>
      <c r="K58" s="218">
        <v>124.39</v>
      </c>
      <c r="L58" s="218">
        <v>55.11</v>
      </c>
      <c r="M58" s="218">
        <v>0</v>
      </c>
      <c r="N58" s="218">
        <v>0.49</v>
      </c>
      <c r="O58" s="218">
        <v>1.64</v>
      </c>
      <c r="P58" s="218">
        <v>2.2400000000000002</v>
      </c>
      <c r="Q58" s="218">
        <v>2.35</v>
      </c>
      <c r="R58" s="218">
        <v>5.32</v>
      </c>
      <c r="S58" s="218">
        <v>3.29</v>
      </c>
      <c r="T58" s="218">
        <v>0</v>
      </c>
      <c r="U58" s="218">
        <v>11.16</v>
      </c>
      <c r="V58" s="218">
        <v>0.17</v>
      </c>
      <c r="W58" s="218">
        <v>0.38</v>
      </c>
      <c r="X58" s="218">
        <v>1.22</v>
      </c>
      <c r="Y58" s="218">
        <v>0</v>
      </c>
      <c r="Z58" s="218">
        <v>2.2999999999999998</v>
      </c>
      <c r="AA58" s="218">
        <v>12.85</v>
      </c>
      <c r="AB58" s="218">
        <v>0</v>
      </c>
      <c r="AC58" s="218">
        <v>11.1</v>
      </c>
      <c r="AD58" s="218">
        <v>0</v>
      </c>
      <c r="AE58" s="218">
        <v>0</v>
      </c>
      <c r="AF58" s="218">
        <v>0</v>
      </c>
      <c r="AG58" s="218">
        <v>18.59</v>
      </c>
      <c r="AH58" s="218">
        <v>0</v>
      </c>
      <c r="AI58" s="218">
        <v>6.43</v>
      </c>
      <c r="AJ58" s="218">
        <v>6.43</v>
      </c>
      <c r="AK58" s="218">
        <v>58.68</v>
      </c>
      <c r="AL58" s="218">
        <v>0</v>
      </c>
      <c r="AM58" s="218">
        <v>0</v>
      </c>
      <c r="AN58" s="218">
        <v>0</v>
      </c>
      <c r="AO58" s="218">
        <v>171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9.07</v>
      </c>
      <c r="E59" s="218">
        <v>0</v>
      </c>
      <c r="F59" s="218">
        <v>0</v>
      </c>
      <c r="G59" s="218">
        <v>15.72</v>
      </c>
      <c r="H59" s="218">
        <v>0</v>
      </c>
      <c r="I59" s="218">
        <v>0</v>
      </c>
      <c r="J59" s="218">
        <v>19.48</v>
      </c>
      <c r="K59" s="218">
        <v>124.39</v>
      </c>
      <c r="L59" s="218">
        <v>55.11</v>
      </c>
      <c r="M59" s="218">
        <v>0</v>
      </c>
      <c r="N59" s="218">
        <v>0.49</v>
      </c>
      <c r="O59" s="218">
        <v>1.64</v>
      </c>
      <c r="P59" s="218">
        <v>2.2400000000000002</v>
      </c>
      <c r="Q59" s="218">
        <v>2.35</v>
      </c>
      <c r="R59" s="218">
        <v>5.32</v>
      </c>
      <c r="S59" s="218">
        <v>3.29</v>
      </c>
      <c r="T59" s="218">
        <v>0</v>
      </c>
      <c r="U59" s="218">
        <v>11.16</v>
      </c>
      <c r="V59" s="218">
        <v>0.17</v>
      </c>
      <c r="W59" s="218">
        <v>0.38</v>
      </c>
      <c r="X59" s="218">
        <v>1.22</v>
      </c>
      <c r="Y59" s="218">
        <v>0</v>
      </c>
      <c r="Z59" s="218">
        <v>2.2999999999999998</v>
      </c>
      <c r="AA59" s="218">
        <v>12.85</v>
      </c>
      <c r="AB59" s="218">
        <v>0</v>
      </c>
      <c r="AC59" s="218">
        <v>11.1</v>
      </c>
      <c r="AD59" s="218">
        <v>0</v>
      </c>
      <c r="AE59" s="218">
        <v>0</v>
      </c>
      <c r="AF59" s="218">
        <v>0</v>
      </c>
      <c r="AG59" s="218">
        <v>18.59</v>
      </c>
      <c r="AH59" s="218">
        <v>0</v>
      </c>
      <c r="AI59" s="218">
        <v>6.43</v>
      </c>
      <c r="AJ59" s="218">
        <v>6.43</v>
      </c>
      <c r="AK59" s="218">
        <v>58.68</v>
      </c>
      <c r="AL59" s="218">
        <v>0</v>
      </c>
      <c r="AM59" s="218">
        <v>0</v>
      </c>
      <c r="AN59" s="218">
        <v>0</v>
      </c>
      <c r="AO59" s="218">
        <v>171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9.07</v>
      </c>
      <c r="E60" s="218">
        <v>0</v>
      </c>
      <c r="F60" s="218">
        <v>0</v>
      </c>
      <c r="G60" s="218">
        <v>15.72</v>
      </c>
      <c r="H60" s="218">
        <v>0</v>
      </c>
      <c r="I60" s="218">
        <v>0</v>
      </c>
      <c r="J60" s="218">
        <v>19.48</v>
      </c>
      <c r="K60" s="218">
        <v>124.39</v>
      </c>
      <c r="L60" s="218">
        <v>55.11</v>
      </c>
      <c r="M60" s="218">
        <v>0</v>
      </c>
      <c r="N60" s="218">
        <v>0.49</v>
      </c>
      <c r="O60" s="218">
        <v>1.64</v>
      </c>
      <c r="P60" s="218">
        <v>2.2400000000000002</v>
      </c>
      <c r="Q60" s="218">
        <v>2.35</v>
      </c>
      <c r="R60" s="218">
        <v>5.32</v>
      </c>
      <c r="S60" s="218">
        <v>3.29</v>
      </c>
      <c r="T60" s="218">
        <v>0</v>
      </c>
      <c r="U60" s="218">
        <v>11.16</v>
      </c>
      <c r="V60" s="218">
        <v>0.17</v>
      </c>
      <c r="W60" s="218">
        <v>0.38</v>
      </c>
      <c r="X60" s="218">
        <v>1.22</v>
      </c>
      <c r="Y60" s="218">
        <v>0</v>
      </c>
      <c r="Z60" s="218">
        <v>2.2999999999999998</v>
      </c>
      <c r="AA60" s="218">
        <v>12.85</v>
      </c>
      <c r="AB60" s="218">
        <v>0</v>
      </c>
      <c r="AC60" s="218">
        <v>11.1</v>
      </c>
      <c r="AD60" s="218">
        <v>0</v>
      </c>
      <c r="AE60" s="218">
        <v>0</v>
      </c>
      <c r="AF60" s="218">
        <v>0</v>
      </c>
      <c r="AG60" s="218">
        <v>18.59</v>
      </c>
      <c r="AH60" s="218">
        <v>0</v>
      </c>
      <c r="AI60" s="218">
        <v>6.43</v>
      </c>
      <c r="AJ60" s="218">
        <v>6.43</v>
      </c>
      <c r="AK60" s="218">
        <v>58.68</v>
      </c>
      <c r="AL60" s="218">
        <v>0</v>
      </c>
      <c r="AM60" s="218">
        <v>0</v>
      </c>
      <c r="AN60" s="218">
        <v>0</v>
      </c>
      <c r="AO60" s="218">
        <v>171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9.07</v>
      </c>
      <c r="E61" s="218">
        <v>0</v>
      </c>
      <c r="F61" s="218">
        <v>0</v>
      </c>
      <c r="G61" s="218">
        <v>15.72</v>
      </c>
      <c r="H61" s="218">
        <v>0</v>
      </c>
      <c r="I61" s="218">
        <v>0</v>
      </c>
      <c r="J61" s="218">
        <v>19.48</v>
      </c>
      <c r="K61" s="218">
        <v>124.39</v>
      </c>
      <c r="L61" s="218">
        <v>55.11</v>
      </c>
      <c r="M61" s="218">
        <v>0</v>
      </c>
      <c r="N61" s="218">
        <v>0.49</v>
      </c>
      <c r="O61" s="218">
        <v>1.64</v>
      </c>
      <c r="P61" s="218">
        <v>2.2400000000000002</v>
      </c>
      <c r="Q61" s="218">
        <v>2.34</v>
      </c>
      <c r="R61" s="218">
        <v>5.32</v>
      </c>
      <c r="S61" s="218">
        <v>3.29</v>
      </c>
      <c r="T61" s="218">
        <v>0</v>
      </c>
      <c r="U61" s="218">
        <v>11.16</v>
      </c>
      <c r="V61" s="218">
        <v>0.17</v>
      </c>
      <c r="W61" s="218">
        <v>0.38</v>
      </c>
      <c r="X61" s="218">
        <v>1.22</v>
      </c>
      <c r="Y61" s="218">
        <v>0</v>
      </c>
      <c r="Z61" s="218">
        <v>2.2999999999999998</v>
      </c>
      <c r="AA61" s="218">
        <v>12.85</v>
      </c>
      <c r="AB61" s="218">
        <v>0</v>
      </c>
      <c r="AC61" s="218">
        <v>11.1</v>
      </c>
      <c r="AD61" s="218">
        <v>0</v>
      </c>
      <c r="AE61" s="218">
        <v>0</v>
      </c>
      <c r="AF61" s="218">
        <v>0</v>
      </c>
      <c r="AG61" s="218">
        <v>18.59</v>
      </c>
      <c r="AH61" s="218">
        <v>0</v>
      </c>
      <c r="AI61" s="218">
        <v>6.43</v>
      </c>
      <c r="AJ61" s="218">
        <v>6.43</v>
      </c>
      <c r="AK61" s="218">
        <v>58.68</v>
      </c>
      <c r="AL61" s="218">
        <v>0</v>
      </c>
      <c r="AM61" s="218">
        <v>0</v>
      </c>
      <c r="AN61" s="218">
        <v>0</v>
      </c>
      <c r="AO61" s="218">
        <v>171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9.07</v>
      </c>
      <c r="E62" s="218">
        <v>0</v>
      </c>
      <c r="F62" s="218">
        <v>0</v>
      </c>
      <c r="G62" s="218">
        <v>15.72</v>
      </c>
      <c r="H62" s="218">
        <v>0</v>
      </c>
      <c r="I62" s="218">
        <v>0</v>
      </c>
      <c r="J62" s="218">
        <v>19.48</v>
      </c>
      <c r="K62" s="218">
        <v>124.39</v>
      </c>
      <c r="L62" s="218">
        <v>55.11</v>
      </c>
      <c r="M62" s="218">
        <v>0</v>
      </c>
      <c r="N62" s="218">
        <v>0.49</v>
      </c>
      <c r="O62" s="218">
        <v>1.64</v>
      </c>
      <c r="P62" s="218">
        <v>2.2400000000000002</v>
      </c>
      <c r="Q62" s="218">
        <v>2.34</v>
      </c>
      <c r="R62" s="218">
        <v>5.32</v>
      </c>
      <c r="S62" s="218">
        <v>3.29</v>
      </c>
      <c r="T62" s="218">
        <v>0</v>
      </c>
      <c r="U62" s="218">
        <v>11.16</v>
      </c>
      <c r="V62" s="218">
        <v>0.17</v>
      </c>
      <c r="W62" s="218">
        <v>0.38</v>
      </c>
      <c r="X62" s="218">
        <v>4.01</v>
      </c>
      <c r="Y62" s="218">
        <v>0</v>
      </c>
      <c r="Z62" s="218">
        <v>2.2999999999999998</v>
      </c>
      <c r="AA62" s="218">
        <v>12.85</v>
      </c>
      <c r="AB62" s="218">
        <v>0</v>
      </c>
      <c r="AC62" s="218">
        <v>11.1</v>
      </c>
      <c r="AD62" s="218">
        <v>0</v>
      </c>
      <c r="AE62" s="218">
        <v>0</v>
      </c>
      <c r="AF62" s="218">
        <v>0</v>
      </c>
      <c r="AG62" s="218">
        <v>18.59</v>
      </c>
      <c r="AH62" s="218">
        <v>0</v>
      </c>
      <c r="AI62" s="218">
        <v>6.43</v>
      </c>
      <c r="AJ62" s="218">
        <v>6.43</v>
      </c>
      <c r="AK62" s="218">
        <v>58.68</v>
      </c>
      <c r="AL62" s="218">
        <v>0</v>
      </c>
      <c r="AM62" s="218">
        <v>0</v>
      </c>
      <c r="AN62" s="218">
        <v>0</v>
      </c>
      <c r="AO62" s="218">
        <v>171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9.07</v>
      </c>
      <c r="E63" s="218">
        <v>0</v>
      </c>
      <c r="F63" s="218">
        <v>0</v>
      </c>
      <c r="G63" s="218">
        <v>15.72</v>
      </c>
      <c r="H63" s="218">
        <v>0</v>
      </c>
      <c r="I63" s="218">
        <v>0</v>
      </c>
      <c r="J63" s="218">
        <v>19.48</v>
      </c>
      <c r="K63" s="218">
        <v>124.39</v>
      </c>
      <c r="L63" s="218">
        <v>55.11</v>
      </c>
      <c r="M63" s="218">
        <v>0</v>
      </c>
      <c r="N63" s="218">
        <v>0.49</v>
      </c>
      <c r="O63" s="218">
        <v>1.64</v>
      </c>
      <c r="P63" s="218">
        <v>2.2400000000000002</v>
      </c>
      <c r="Q63" s="218">
        <v>2.57</v>
      </c>
      <c r="R63" s="218">
        <v>5.57</v>
      </c>
      <c r="S63" s="218">
        <v>3.3</v>
      </c>
      <c r="T63" s="218">
        <v>0</v>
      </c>
      <c r="U63" s="218">
        <v>11.16</v>
      </c>
      <c r="V63" s="218">
        <v>0.22</v>
      </c>
      <c r="W63" s="218">
        <v>0.38</v>
      </c>
      <c r="X63" s="218">
        <v>1.22</v>
      </c>
      <c r="Y63" s="218">
        <v>0</v>
      </c>
      <c r="Z63" s="218">
        <v>2.2999999999999998</v>
      </c>
      <c r="AA63" s="218">
        <v>12.85</v>
      </c>
      <c r="AB63" s="218">
        <v>0</v>
      </c>
      <c r="AC63" s="218">
        <v>11.1</v>
      </c>
      <c r="AD63" s="218">
        <v>0</v>
      </c>
      <c r="AE63" s="218">
        <v>0</v>
      </c>
      <c r="AF63" s="218">
        <v>0</v>
      </c>
      <c r="AG63" s="218">
        <v>18.59</v>
      </c>
      <c r="AH63" s="218">
        <v>0</v>
      </c>
      <c r="AI63" s="218">
        <v>6.43</v>
      </c>
      <c r="AJ63" s="218">
        <v>6.43</v>
      </c>
      <c r="AK63" s="218">
        <v>58.68</v>
      </c>
      <c r="AL63" s="218">
        <v>0</v>
      </c>
      <c r="AM63" s="218">
        <v>0</v>
      </c>
      <c r="AN63" s="218">
        <v>0</v>
      </c>
      <c r="AO63" s="218">
        <v>171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9.07</v>
      </c>
      <c r="E64" s="218">
        <v>0</v>
      </c>
      <c r="F64" s="218">
        <v>0</v>
      </c>
      <c r="G64" s="218">
        <v>15.72</v>
      </c>
      <c r="H64" s="218">
        <v>0</v>
      </c>
      <c r="I64" s="218">
        <v>0</v>
      </c>
      <c r="J64" s="218">
        <v>19.48</v>
      </c>
      <c r="K64" s="218">
        <v>124.39</v>
      </c>
      <c r="L64" s="218">
        <v>55.11</v>
      </c>
      <c r="M64" s="218">
        <v>0</v>
      </c>
      <c r="N64" s="218">
        <v>0.49</v>
      </c>
      <c r="O64" s="218">
        <v>1.64</v>
      </c>
      <c r="P64" s="218">
        <v>2.2400000000000002</v>
      </c>
      <c r="Q64" s="218">
        <v>2.57</v>
      </c>
      <c r="R64" s="218">
        <v>5.57</v>
      </c>
      <c r="S64" s="218">
        <v>3.3</v>
      </c>
      <c r="T64" s="218">
        <v>0</v>
      </c>
      <c r="U64" s="218">
        <v>11.16</v>
      </c>
      <c r="V64" s="218">
        <v>0.17</v>
      </c>
      <c r="W64" s="218">
        <v>0.38</v>
      </c>
      <c r="X64" s="218">
        <v>1.22</v>
      </c>
      <c r="Y64" s="218">
        <v>0</v>
      </c>
      <c r="Z64" s="218">
        <v>2.2999999999999998</v>
      </c>
      <c r="AA64" s="218">
        <v>12.85</v>
      </c>
      <c r="AB64" s="218">
        <v>0</v>
      </c>
      <c r="AC64" s="218">
        <v>11.24</v>
      </c>
      <c r="AD64" s="218">
        <v>0</v>
      </c>
      <c r="AE64" s="218">
        <v>0</v>
      </c>
      <c r="AF64" s="218">
        <v>0</v>
      </c>
      <c r="AG64" s="218">
        <v>18.59</v>
      </c>
      <c r="AH64" s="218">
        <v>0</v>
      </c>
      <c r="AI64" s="218">
        <v>6.43</v>
      </c>
      <c r="AJ64" s="218">
        <v>6.43</v>
      </c>
      <c r="AK64" s="218">
        <v>58.68</v>
      </c>
      <c r="AL64" s="218">
        <v>0</v>
      </c>
      <c r="AM64" s="218">
        <v>0</v>
      </c>
      <c r="AN64" s="218">
        <v>0</v>
      </c>
      <c r="AO64" s="218">
        <v>171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9.07</v>
      </c>
      <c r="E65" s="218">
        <v>0</v>
      </c>
      <c r="F65" s="218">
        <v>0</v>
      </c>
      <c r="G65" s="218">
        <v>15.72</v>
      </c>
      <c r="H65" s="218">
        <v>0</v>
      </c>
      <c r="I65" s="218">
        <v>0</v>
      </c>
      <c r="J65" s="218">
        <v>19.48</v>
      </c>
      <c r="K65" s="218">
        <v>124.39</v>
      </c>
      <c r="L65" s="218">
        <v>55.11</v>
      </c>
      <c r="M65" s="218">
        <v>0</v>
      </c>
      <c r="N65" s="218">
        <v>0.49</v>
      </c>
      <c r="O65" s="218">
        <v>1.64</v>
      </c>
      <c r="P65" s="218">
        <v>2.2400000000000002</v>
      </c>
      <c r="Q65" s="218">
        <v>2.5099999999999998</v>
      </c>
      <c r="R65" s="218">
        <v>4.93</v>
      </c>
      <c r="S65" s="218">
        <v>3.27</v>
      </c>
      <c r="T65" s="218">
        <v>0</v>
      </c>
      <c r="U65" s="218">
        <v>11.16</v>
      </c>
      <c r="V65" s="218">
        <v>0.34</v>
      </c>
      <c r="W65" s="218">
        <v>0.75</v>
      </c>
      <c r="X65" s="218">
        <v>1.22</v>
      </c>
      <c r="Y65" s="218">
        <v>0</v>
      </c>
      <c r="Z65" s="218">
        <v>3.14</v>
      </c>
      <c r="AA65" s="218">
        <v>13.02</v>
      </c>
      <c r="AB65" s="218">
        <v>0</v>
      </c>
      <c r="AC65" s="218">
        <v>11.24</v>
      </c>
      <c r="AD65" s="218">
        <v>0</v>
      </c>
      <c r="AE65" s="218">
        <v>0</v>
      </c>
      <c r="AF65" s="218">
        <v>0</v>
      </c>
      <c r="AG65" s="218">
        <v>18.59</v>
      </c>
      <c r="AH65" s="218">
        <v>0</v>
      </c>
      <c r="AI65" s="218">
        <v>6.43</v>
      </c>
      <c r="AJ65" s="218">
        <v>6.43</v>
      </c>
      <c r="AK65" s="218">
        <v>58.68</v>
      </c>
      <c r="AL65" s="218">
        <v>0</v>
      </c>
      <c r="AM65" s="218">
        <v>0</v>
      </c>
      <c r="AN65" s="218">
        <v>0</v>
      </c>
      <c r="AO65" s="218">
        <v>171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9.07</v>
      </c>
      <c r="E66" s="218">
        <v>0</v>
      </c>
      <c r="F66" s="218">
        <v>0</v>
      </c>
      <c r="G66" s="218">
        <v>15.72</v>
      </c>
      <c r="H66" s="218">
        <v>0</v>
      </c>
      <c r="I66" s="218">
        <v>0</v>
      </c>
      <c r="J66" s="218">
        <v>19.48</v>
      </c>
      <c r="K66" s="218">
        <v>124.39</v>
      </c>
      <c r="L66" s="218">
        <v>55.11</v>
      </c>
      <c r="M66" s="218">
        <v>0</v>
      </c>
      <c r="N66" s="218">
        <v>0.49</v>
      </c>
      <c r="O66" s="218">
        <v>1.64</v>
      </c>
      <c r="P66" s="218">
        <v>2.2400000000000002</v>
      </c>
      <c r="Q66" s="218">
        <v>2.58</v>
      </c>
      <c r="R66" s="218">
        <v>4.96</v>
      </c>
      <c r="S66" s="218">
        <v>3.27</v>
      </c>
      <c r="T66" s="218">
        <v>0</v>
      </c>
      <c r="U66" s="218">
        <v>11.16</v>
      </c>
      <c r="V66" s="218">
        <v>0.34</v>
      </c>
      <c r="W66" s="218">
        <v>0.75</v>
      </c>
      <c r="X66" s="218">
        <v>1.22</v>
      </c>
      <c r="Y66" s="218">
        <v>0</v>
      </c>
      <c r="Z66" s="218">
        <v>3.14</v>
      </c>
      <c r="AA66" s="218">
        <v>13.02</v>
      </c>
      <c r="AB66" s="218">
        <v>0</v>
      </c>
      <c r="AC66" s="218">
        <v>11.24</v>
      </c>
      <c r="AD66" s="218">
        <v>0</v>
      </c>
      <c r="AE66" s="218">
        <v>0</v>
      </c>
      <c r="AF66" s="218">
        <v>0</v>
      </c>
      <c r="AG66" s="218">
        <v>18.59</v>
      </c>
      <c r="AH66" s="218">
        <v>0</v>
      </c>
      <c r="AI66" s="218">
        <v>6.43</v>
      </c>
      <c r="AJ66" s="218">
        <v>6.43</v>
      </c>
      <c r="AK66" s="218">
        <v>58.68</v>
      </c>
      <c r="AL66" s="218">
        <v>0</v>
      </c>
      <c r="AM66" s="218">
        <v>0</v>
      </c>
      <c r="AN66" s="218">
        <v>0</v>
      </c>
      <c r="AO66" s="218">
        <v>171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9.07</v>
      </c>
      <c r="E67" s="218">
        <v>0</v>
      </c>
      <c r="F67" s="218">
        <v>0</v>
      </c>
      <c r="G67" s="218">
        <v>15.72</v>
      </c>
      <c r="H67" s="218">
        <v>0</v>
      </c>
      <c r="I67" s="218">
        <v>0</v>
      </c>
      <c r="J67" s="218">
        <v>19.48</v>
      </c>
      <c r="K67" s="218">
        <v>131.27000000000001</v>
      </c>
      <c r="L67" s="218">
        <v>55.11</v>
      </c>
      <c r="M67" s="218">
        <v>0</v>
      </c>
      <c r="N67" s="218">
        <v>0.49</v>
      </c>
      <c r="O67" s="218">
        <v>1.64</v>
      </c>
      <c r="P67" s="218">
        <v>2.2400000000000002</v>
      </c>
      <c r="Q67" s="218">
        <v>2.58</v>
      </c>
      <c r="R67" s="218">
        <v>4.96</v>
      </c>
      <c r="S67" s="218">
        <v>3.29</v>
      </c>
      <c r="T67" s="218">
        <v>0</v>
      </c>
      <c r="U67" s="218">
        <v>11.16</v>
      </c>
      <c r="V67" s="218">
        <v>5.27</v>
      </c>
      <c r="W67" s="218">
        <v>6.95</v>
      </c>
      <c r="X67" s="218">
        <v>2.4500000000000002</v>
      </c>
      <c r="Y67" s="218">
        <v>0</v>
      </c>
      <c r="Z67" s="218">
        <v>37.79</v>
      </c>
      <c r="AA67" s="218">
        <v>13.23</v>
      </c>
      <c r="AB67" s="218">
        <v>0</v>
      </c>
      <c r="AC67" s="218">
        <v>11.24</v>
      </c>
      <c r="AD67" s="218">
        <v>0</v>
      </c>
      <c r="AE67" s="218">
        <v>0</v>
      </c>
      <c r="AF67" s="218">
        <v>0</v>
      </c>
      <c r="AG67" s="218">
        <v>18.59</v>
      </c>
      <c r="AH67" s="218">
        <v>0</v>
      </c>
      <c r="AI67" s="218">
        <v>6.43</v>
      </c>
      <c r="AJ67" s="218">
        <v>6.43</v>
      </c>
      <c r="AK67" s="218">
        <v>58.68</v>
      </c>
      <c r="AL67" s="218">
        <v>0</v>
      </c>
      <c r="AM67" s="218">
        <v>0</v>
      </c>
      <c r="AN67" s="218">
        <v>0</v>
      </c>
      <c r="AO67" s="218">
        <v>171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9.07</v>
      </c>
      <c r="E68" s="218">
        <v>0</v>
      </c>
      <c r="F68" s="218">
        <v>0</v>
      </c>
      <c r="G68" s="218">
        <v>15.72</v>
      </c>
      <c r="H68" s="218">
        <v>0</v>
      </c>
      <c r="I68" s="218">
        <v>0</v>
      </c>
      <c r="J68" s="218">
        <v>19.48</v>
      </c>
      <c r="K68" s="218">
        <v>124.39</v>
      </c>
      <c r="L68" s="218">
        <v>55.11</v>
      </c>
      <c r="M68" s="218">
        <v>0</v>
      </c>
      <c r="N68" s="218">
        <v>0.49</v>
      </c>
      <c r="O68" s="218">
        <v>1.64</v>
      </c>
      <c r="P68" s="218">
        <v>2.2400000000000002</v>
      </c>
      <c r="Q68" s="218">
        <v>2.58</v>
      </c>
      <c r="R68" s="218">
        <v>4.96</v>
      </c>
      <c r="S68" s="218">
        <v>3.29</v>
      </c>
      <c r="T68" s="218">
        <v>0</v>
      </c>
      <c r="U68" s="218">
        <v>11.16</v>
      </c>
      <c r="V68" s="218">
        <v>5.27</v>
      </c>
      <c r="W68" s="218">
        <v>6.95</v>
      </c>
      <c r="X68" s="218">
        <v>1.22</v>
      </c>
      <c r="Y68" s="218">
        <v>0</v>
      </c>
      <c r="Z68" s="218">
        <v>37.79</v>
      </c>
      <c r="AA68" s="218">
        <v>13.23</v>
      </c>
      <c r="AB68" s="218">
        <v>0</v>
      </c>
      <c r="AC68" s="218">
        <v>11.24</v>
      </c>
      <c r="AD68" s="218">
        <v>0</v>
      </c>
      <c r="AE68" s="218">
        <v>0</v>
      </c>
      <c r="AF68" s="218">
        <v>0</v>
      </c>
      <c r="AG68" s="218">
        <v>18.59</v>
      </c>
      <c r="AH68" s="218">
        <v>0</v>
      </c>
      <c r="AI68" s="218">
        <v>6.43</v>
      </c>
      <c r="AJ68" s="218">
        <v>6.43</v>
      </c>
      <c r="AK68" s="218">
        <v>58.68</v>
      </c>
      <c r="AL68" s="218">
        <v>0</v>
      </c>
      <c r="AM68" s="218">
        <v>0</v>
      </c>
      <c r="AN68" s="218">
        <v>0</v>
      </c>
      <c r="AO68" s="218">
        <v>171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9.07</v>
      </c>
      <c r="E69" s="218">
        <v>0</v>
      </c>
      <c r="F69" s="218">
        <v>0</v>
      </c>
      <c r="G69" s="218">
        <v>15.72</v>
      </c>
      <c r="H69" s="218">
        <v>0</v>
      </c>
      <c r="I69" s="218">
        <v>0</v>
      </c>
      <c r="J69" s="218">
        <v>19.48</v>
      </c>
      <c r="K69" s="218">
        <v>124.39</v>
      </c>
      <c r="L69" s="218">
        <v>55.11</v>
      </c>
      <c r="M69" s="218">
        <v>0</v>
      </c>
      <c r="N69" s="218">
        <v>0.49</v>
      </c>
      <c r="O69" s="218">
        <v>1.64</v>
      </c>
      <c r="P69" s="218">
        <v>2.2400000000000002</v>
      </c>
      <c r="Q69" s="218">
        <v>2.58</v>
      </c>
      <c r="R69" s="218">
        <v>4.7699999999999996</v>
      </c>
      <c r="S69" s="218">
        <v>3.29</v>
      </c>
      <c r="T69" s="218">
        <v>0</v>
      </c>
      <c r="U69" s="218">
        <v>11.16</v>
      </c>
      <c r="V69" s="218">
        <v>5.27</v>
      </c>
      <c r="W69" s="218">
        <v>6.95</v>
      </c>
      <c r="X69" s="218">
        <v>1.22</v>
      </c>
      <c r="Y69" s="218">
        <v>0</v>
      </c>
      <c r="Z69" s="218">
        <v>37.79</v>
      </c>
      <c r="AA69" s="218">
        <v>13.23</v>
      </c>
      <c r="AB69" s="218">
        <v>0</v>
      </c>
      <c r="AC69" s="218">
        <v>11.24</v>
      </c>
      <c r="AD69" s="218">
        <v>0</v>
      </c>
      <c r="AE69" s="218">
        <v>0</v>
      </c>
      <c r="AF69" s="218">
        <v>0</v>
      </c>
      <c r="AG69" s="218">
        <v>18.59</v>
      </c>
      <c r="AH69" s="218">
        <v>0</v>
      </c>
      <c r="AI69" s="218">
        <v>6.43</v>
      </c>
      <c r="AJ69" s="218">
        <v>6.43</v>
      </c>
      <c r="AK69" s="218">
        <v>58.68</v>
      </c>
      <c r="AL69" s="218">
        <v>0</v>
      </c>
      <c r="AM69" s="218">
        <v>0</v>
      </c>
      <c r="AN69" s="218">
        <v>0</v>
      </c>
      <c r="AO69" s="218">
        <v>171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9.07</v>
      </c>
      <c r="E70" s="218">
        <v>0</v>
      </c>
      <c r="F70" s="218">
        <v>0</v>
      </c>
      <c r="G70" s="218">
        <v>15.72</v>
      </c>
      <c r="H70" s="218">
        <v>0</v>
      </c>
      <c r="I70" s="218">
        <v>0</v>
      </c>
      <c r="J70" s="218">
        <v>19.48</v>
      </c>
      <c r="K70" s="218">
        <v>124.39</v>
      </c>
      <c r="L70" s="218">
        <v>55.11</v>
      </c>
      <c r="M70" s="218">
        <v>0</v>
      </c>
      <c r="N70" s="218">
        <v>0.49</v>
      </c>
      <c r="O70" s="218">
        <v>1.64</v>
      </c>
      <c r="P70" s="218">
        <v>2.2400000000000002</v>
      </c>
      <c r="Q70" s="218">
        <v>2.58</v>
      </c>
      <c r="R70" s="218">
        <v>4.7699999999999996</v>
      </c>
      <c r="S70" s="218">
        <v>3.29</v>
      </c>
      <c r="T70" s="218">
        <v>0</v>
      </c>
      <c r="U70" s="218">
        <v>11.16</v>
      </c>
      <c r="V70" s="218">
        <v>5.27</v>
      </c>
      <c r="W70" s="218">
        <v>6.95</v>
      </c>
      <c r="X70" s="218">
        <v>1.22</v>
      </c>
      <c r="Y70" s="218">
        <v>0</v>
      </c>
      <c r="Z70" s="218">
        <v>37.79</v>
      </c>
      <c r="AA70" s="218">
        <v>13.23</v>
      </c>
      <c r="AB70" s="218">
        <v>0</v>
      </c>
      <c r="AC70" s="218">
        <v>11.24</v>
      </c>
      <c r="AD70" s="218">
        <v>0</v>
      </c>
      <c r="AE70" s="218">
        <v>0</v>
      </c>
      <c r="AF70" s="218">
        <v>0</v>
      </c>
      <c r="AG70" s="218">
        <v>18.59</v>
      </c>
      <c r="AH70" s="218">
        <v>0</v>
      </c>
      <c r="AI70" s="218">
        <v>6.43</v>
      </c>
      <c r="AJ70" s="218">
        <v>6.43</v>
      </c>
      <c r="AK70" s="218">
        <v>58.68</v>
      </c>
      <c r="AL70" s="218">
        <v>0</v>
      </c>
      <c r="AM70" s="218">
        <v>0</v>
      </c>
      <c r="AN70" s="218">
        <v>0</v>
      </c>
      <c r="AO70" s="218">
        <v>171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9.07</v>
      </c>
      <c r="E71" s="218">
        <v>0</v>
      </c>
      <c r="F71" s="218">
        <v>0</v>
      </c>
      <c r="G71" s="218">
        <v>15.72</v>
      </c>
      <c r="H71" s="218">
        <v>0</v>
      </c>
      <c r="I71" s="218">
        <v>0</v>
      </c>
      <c r="J71" s="218">
        <v>19.48</v>
      </c>
      <c r="K71" s="218">
        <v>124.39</v>
      </c>
      <c r="L71" s="218">
        <v>55.11</v>
      </c>
      <c r="M71" s="218">
        <v>0</v>
      </c>
      <c r="N71" s="218">
        <v>0.49</v>
      </c>
      <c r="O71" s="218">
        <v>1.64</v>
      </c>
      <c r="P71" s="218">
        <v>2.2400000000000002</v>
      </c>
      <c r="Q71" s="218">
        <v>2.58</v>
      </c>
      <c r="R71" s="218">
        <v>4.7699999999999996</v>
      </c>
      <c r="S71" s="218">
        <v>3.29</v>
      </c>
      <c r="T71" s="218">
        <v>0</v>
      </c>
      <c r="U71" s="218">
        <v>11.16</v>
      </c>
      <c r="V71" s="218">
        <v>5.27</v>
      </c>
      <c r="W71" s="218">
        <v>6.95</v>
      </c>
      <c r="X71" s="218">
        <v>1.69</v>
      </c>
      <c r="Y71" s="218">
        <v>0</v>
      </c>
      <c r="Z71" s="218">
        <v>37.79</v>
      </c>
      <c r="AA71" s="218">
        <v>13.23</v>
      </c>
      <c r="AB71" s="218">
        <v>0</v>
      </c>
      <c r="AC71" s="218">
        <v>11.24</v>
      </c>
      <c r="AD71" s="218">
        <v>0</v>
      </c>
      <c r="AE71" s="218">
        <v>0</v>
      </c>
      <c r="AF71" s="218">
        <v>0</v>
      </c>
      <c r="AG71" s="218">
        <v>18.59</v>
      </c>
      <c r="AH71" s="218">
        <v>0</v>
      </c>
      <c r="AI71" s="218">
        <v>6.43</v>
      </c>
      <c r="AJ71" s="218">
        <v>6.43</v>
      </c>
      <c r="AK71" s="218">
        <v>58.68</v>
      </c>
      <c r="AL71" s="218">
        <v>0</v>
      </c>
      <c r="AM71" s="218">
        <v>0</v>
      </c>
      <c r="AN71" s="218">
        <v>0</v>
      </c>
      <c r="AO71" s="218">
        <v>171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9.07</v>
      </c>
      <c r="E72" s="218">
        <v>0</v>
      </c>
      <c r="F72" s="218">
        <v>0</v>
      </c>
      <c r="G72" s="218">
        <v>15.72</v>
      </c>
      <c r="H72" s="218">
        <v>0</v>
      </c>
      <c r="I72" s="218">
        <v>0</v>
      </c>
      <c r="J72" s="218">
        <v>19.48</v>
      </c>
      <c r="K72" s="218">
        <v>124.39</v>
      </c>
      <c r="L72" s="218">
        <v>55.11</v>
      </c>
      <c r="M72" s="218">
        <v>0</v>
      </c>
      <c r="N72" s="218">
        <v>0.49</v>
      </c>
      <c r="O72" s="218">
        <v>1.64</v>
      </c>
      <c r="P72" s="218">
        <v>2.2400000000000002</v>
      </c>
      <c r="Q72" s="218">
        <v>2.58</v>
      </c>
      <c r="R72" s="218">
        <v>4.7699999999999996</v>
      </c>
      <c r="S72" s="218">
        <v>3.29</v>
      </c>
      <c r="T72" s="218">
        <v>0</v>
      </c>
      <c r="U72" s="218">
        <v>11.16</v>
      </c>
      <c r="V72" s="218">
        <v>5.27</v>
      </c>
      <c r="W72" s="218">
        <v>6.95</v>
      </c>
      <c r="X72" s="218">
        <v>1.22</v>
      </c>
      <c r="Y72" s="218">
        <v>0</v>
      </c>
      <c r="Z72" s="218">
        <v>37.78</v>
      </c>
      <c r="AA72" s="218">
        <v>13.23</v>
      </c>
      <c r="AB72" s="218">
        <v>0</v>
      </c>
      <c r="AC72" s="218">
        <v>11.24</v>
      </c>
      <c r="AD72" s="218">
        <v>0</v>
      </c>
      <c r="AE72" s="218">
        <v>0</v>
      </c>
      <c r="AF72" s="218">
        <v>0</v>
      </c>
      <c r="AG72" s="218">
        <v>18.59</v>
      </c>
      <c r="AH72" s="218">
        <v>0</v>
      </c>
      <c r="AI72" s="218">
        <v>6.43</v>
      </c>
      <c r="AJ72" s="218">
        <v>6.43</v>
      </c>
      <c r="AK72" s="218">
        <v>58.68</v>
      </c>
      <c r="AL72" s="218">
        <v>0</v>
      </c>
      <c r="AM72" s="218">
        <v>0</v>
      </c>
      <c r="AN72" s="218">
        <v>0</v>
      </c>
      <c r="AO72" s="218">
        <v>171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9.07</v>
      </c>
      <c r="E73" s="218">
        <v>0</v>
      </c>
      <c r="F73" s="218">
        <v>0</v>
      </c>
      <c r="G73" s="218">
        <v>15.72</v>
      </c>
      <c r="H73" s="218">
        <v>0</v>
      </c>
      <c r="I73" s="218">
        <v>0</v>
      </c>
      <c r="J73" s="218">
        <v>19.48</v>
      </c>
      <c r="K73" s="218">
        <v>124.39</v>
      </c>
      <c r="L73" s="218">
        <v>55.11</v>
      </c>
      <c r="M73" s="218">
        <v>0</v>
      </c>
      <c r="N73" s="218">
        <v>0.49</v>
      </c>
      <c r="O73" s="218">
        <v>1.64</v>
      </c>
      <c r="P73" s="218">
        <v>2.2400000000000002</v>
      </c>
      <c r="Q73" s="218">
        <v>2.58</v>
      </c>
      <c r="R73" s="218">
        <v>4.7699999999999996</v>
      </c>
      <c r="S73" s="218">
        <v>3.36</v>
      </c>
      <c r="T73" s="218">
        <v>0</v>
      </c>
      <c r="U73" s="218">
        <v>11.16</v>
      </c>
      <c r="V73" s="218">
        <v>5.27</v>
      </c>
      <c r="W73" s="218">
        <v>6.95</v>
      </c>
      <c r="X73" s="218">
        <v>1.22</v>
      </c>
      <c r="Y73" s="218">
        <v>0</v>
      </c>
      <c r="Z73" s="218">
        <v>37.78</v>
      </c>
      <c r="AA73" s="218">
        <v>13.23</v>
      </c>
      <c r="AB73" s="218">
        <v>0</v>
      </c>
      <c r="AC73" s="218">
        <v>11.1</v>
      </c>
      <c r="AD73" s="218">
        <v>0</v>
      </c>
      <c r="AE73" s="218">
        <v>0</v>
      </c>
      <c r="AF73" s="218">
        <v>0</v>
      </c>
      <c r="AG73" s="218">
        <v>18.100000000000001</v>
      </c>
      <c r="AH73" s="218">
        <v>0</v>
      </c>
      <c r="AI73" s="218">
        <v>6.43</v>
      </c>
      <c r="AJ73" s="218">
        <v>6.43</v>
      </c>
      <c r="AK73" s="218">
        <v>58.68</v>
      </c>
      <c r="AL73" s="218">
        <v>0</v>
      </c>
      <c r="AM73" s="218">
        <v>0</v>
      </c>
      <c r="AN73" s="218">
        <v>0</v>
      </c>
      <c r="AO73" s="218">
        <v>171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9.07</v>
      </c>
      <c r="E74" s="218">
        <v>0</v>
      </c>
      <c r="F74" s="218">
        <v>0</v>
      </c>
      <c r="G74" s="218">
        <v>15.72</v>
      </c>
      <c r="H74" s="218">
        <v>0</v>
      </c>
      <c r="I74" s="218">
        <v>0</v>
      </c>
      <c r="J74" s="218">
        <v>19.48</v>
      </c>
      <c r="K74" s="218">
        <v>124.39</v>
      </c>
      <c r="L74" s="218">
        <v>55.11</v>
      </c>
      <c r="M74" s="218">
        <v>0</v>
      </c>
      <c r="N74" s="218">
        <v>0.49</v>
      </c>
      <c r="O74" s="218">
        <v>1.64</v>
      </c>
      <c r="P74" s="218">
        <v>2.2400000000000002</v>
      </c>
      <c r="Q74" s="218">
        <v>2.58</v>
      </c>
      <c r="R74" s="218">
        <v>4.7699999999999996</v>
      </c>
      <c r="S74" s="218">
        <v>3.36</v>
      </c>
      <c r="T74" s="218">
        <v>0</v>
      </c>
      <c r="U74" s="218">
        <v>11.16</v>
      </c>
      <c r="V74" s="218">
        <v>5.27</v>
      </c>
      <c r="W74" s="218">
        <v>6.95</v>
      </c>
      <c r="X74" s="218">
        <v>1.22</v>
      </c>
      <c r="Y74" s="218">
        <v>0</v>
      </c>
      <c r="Z74" s="218">
        <v>37.78</v>
      </c>
      <c r="AA74" s="218">
        <v>13.23</v>
      </c>
      <c r="AB74" s="218">
        <v>0</v>
      </c>
      <c r="AC74" s="218">
        <v>11.1</v>
      </c>
      <c r="AD74" s="218">
        <v>0</v>
      </c>
      <c r="AE74" s="218">
        <v>0</v>
      </c>
      <c r="AF74" s="218">
        <v>0</v>
      </c>
      <c r="AG74" s="218">
        <v>18.100000000000001</v>
      </c>
      <c r="AH74" s="218">
        <v>0</v>
      </c>
      <c r="AI74" s="218">
        <v>6.43</v>
      </c>
      <c r="AJ74" s="218">
        <v>6.43</v>
      </c>
      <c r="AK74" s="218">
        <v>58.68</v>
      </c>
      <c r="AL74" s="218">
        <v>0</v>
      </c>
      <c r="AM74" s="218">
        <v>0</v>
      </c>
      <c r="AN74" s="218">
        <v>0</v>
      </c>
      <c r="AO74" s="218">
        <v>171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4.68</v>
      </c>
      <c r="E75" s="218">
        <v>0</v>
      </c>
      <c r="F75" s="218">
        <v>0</v>
      </c>
      <c r="G75" s="218">
        <v>15.72</v>
      </c>
      <c r="H75" s="218">
        <v>0</v>
      </c>
      <c r="I75" s="218">
        <v>0</v>
      </c>
      <c r="J75" s="218">
        <v>19.48</v>
      </c>
      <c r="K75" s="218">
        <v>124.39</v>
      </c>
      <c r="L75" s="218">
        <v>9.42</v>
      </c>
      <c r="M75" s="218">
        <v>0</v>
      </c>
      <c r="N75" s="218">
        <v>0.49</v>
      </c>
      <c r="O75" s="218">
        <v>1.64</v>
      </c>
      <c r="P75" s="218">
        <v>2.2400000000000002</v>
      </c>
      <c r="Q75" s="218">
        <v>2.58</v>
      </c>
      <c r="R75" s="218">
        <v>0.17</v>
      </c>
      <c r="S75" s="218">
        <v>3.38</v>
      </c>
      <c r="T75" s="218">
        <v>0</v>
      </c>
      <c r="U75" s="218">
        <v>2.08</v>
      </c>
      <c r="V75" s="218">
        <v>0.17</v>
      </c>
      <c r="W75" s="218">
        <v>0.38</v>
      </c>
      <c r="X75" s="218">
        <v>1.22</v>
      </c>
      <c r="Y75" s="218">
        <v>0</v>
      </c>
      <c r="Z75" s="218">
        <v>2.2999999999999998</v>
      </c>
      <c r="AA75" s="218">
        <v>0.74</v>
      </c>
      <c r="AB75" s="218">
        <v>0</v>
      </c>
      <c r="AC75" s="218">
        <v>11.1</v>
      </c>
      <c r="AD75" s="218">
        <v>0</v>
      </c>
      <c r="AE75" s="218">
        <v>0</v>
      </c>
      <c r="AF75" s="218">
        <v>0</v>
      </c>
      <c r="AG75" s="218">
        <v>17.52</v>
      </c>
      <c r="AH75" s="218">
        <v>0</v>
      </c>
      <c r="AI75" s="218">
        <v>6.43</v>
      </c>
      <c r="AJ75" s="218">
        <v>0</v>
      </c>
      <c r="AK75" s="218">
        <v>58.68</v>
      </c>
      <c r="AL75" s="218">
        <v>0</v>
      </c>
      <c r="AM75" s="218">
        <v>0</v>
      </c>
      <c r="AN75" s="218">
        <v>0</v>
      </c>
      <c r="AO75" s="218">
        <v>174.6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4.68</v>
      </c>
      <c r="E76" s="218">
        <v>0</v>
      </c>
      <c r="F76" s="218">
        <v>0</v>
      </c>
      <c r="G76" s="218">
        <v>15.72</v>
      </c>
      <c r="H76" s="218">
        <v>0</v>
      </c>
      <c r="I76" s="218">
        <v>0</v>
      </c>
      <c r="J76" s="218">
        <v>19.48</v>
      </c>
      <c r="K76" s="218">
        <v>124.39</v>
      </c>
      <c r="L76" s="218">
        <v>9.42</v>
      </c>
      <c r="M76" s="218">
        <v>0</v>
      </c>
      <c r="N76" s="218">
        <v>0.49</v>
      </c>
      <c r="O76" s="218">
        <v>1.64</v>
      </c>
      <c r="P76" s="218">
        <v>2.2400000000000002</v>
      </c>
      <c r="Q76" s="218">
        <v>2.58</v>
      </c>
      <c r="R76" s="218">
        <v>0.34</v>
      </c>
      <c r="S76" s="218">
        <v>3.36</v>
      </c>
      <c r="T76" s="218">
        <v>0</v>
      </c>
      <c r="U76" s="218">
        <v>2.08</v>
      </c>
      <c r="V76" s="218">
        <v>0.17</v>
      </c>
      <c r="W76" s="218">
        <v>0.38</v>
      </c>
      <c r="X76" s="218">
        <v>1.22</v>
      </c>
      <c r="Y76" s="218">
        <v>0</v>
      </c>
      <c r="Z76" s="218">
        <v>2.2999999999999998</v>
      </c>
      <c r="AA76" s="218">
        <v>0.74</v>
      </c>
      <c r="AB76" s="218">
        <v>0</v>
      </c>
      <c r="AC76" s="218">
        <v>11.1</v>
      </c>
      <c r="AD76" s="218">
        <v>0</v>
      </c>
      <c r="AE76" s="218">
        <v>0</v>
      </c>
      <c r="AF76" s="218">
        <v>0</v>
      </c>
      <c r="AG76" s="218">
        <v>17.52</v>
      </c>
      <c r="AH76" s="218">
        <v>0</v>
      </c>
      <c r="AI76" s="218">
        <v>6.43</v>
      </c>
      <c r="AJ76" s="218">
        <v>0</v>
      </c>
      <c r="AK76" s="218">
        <v>58.68</v>
      </c>
      <c r="AL76" s="218">
        <v>0</v>
      </c>
      <c r="AM76" s="218">
        <v>0</v>
      </c>
      <c r="AN76" s="218">
        <v>0</v>
      </c>
      <c r="AO76" s="218">
        <v>174.6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4.68</v>
      </c>
      <c r="E77" s="218">
        <v>0</v>
      </c>
      <c r="F77" s="218">
        <v>0</v>
      </c>
      <c r="G77" s="218">
        <v>15.72</v>
      </c>
      <c r="H77" s="218">
        <v>0</v>
      </c>
      <c r="I77" s="218">
        <v>0</v>
      </c>
      <c r="J77" s="218">
        <v>19.48</v>
      </c>
      <c r="K77" s="218">
        <v>124.39</v>
      </c>
      <c r="L77" s="218">
        <v>9.43</v>
      </c>
      <c r="M77" s="218">
        <v>0</v>
      </c>
      <c r="N77" s="218">
        <v>0.49</v>
      </c>
      <c r="O77" s="218">
        <v>1.64</v>
      </c>
      <c r="P77" s="218">
        <v>2.2400000000000002</v>
      </c>
      <c r="Q77" s="218">
        <v>2.58</v>
      </c>
      <c r="R77" s="218">
        <v>0.35</v>
      </c>
      <c r="S77" s="218">
        <v>3.36</v>
      </c>
      <c r="T77" s="218">
        <v>0</v>
      </c>
      <c r="U77" s="218">
        <v>2.08</v>
      </c>
      <c r="V77" s="218">
        <v>0.17</v>
      </c>
      <c r="W77" s="218">
        <v>0.38</v>
      </c>
      <c r="X77" s="218">
        <v>1.22</v>
      </c>
      <c r="Y77" s="218">
        <v>0</v>
      </c>
      <c r="Z77" s="218">
        <v>2.2999999999999998</v>
      </c>
      <c r="AA77" s="218">
        <v>0.74</v>
      </c>
      <c r="AB77" s="218">
        <v>0</v>
      </c>
      <c r="AC77" s="218">
        <v>11.1</v>
      </c>
      <c r="AD77" s="218">
        <v>0</v>
      </c>
      <c r="AE77" s="218">
        <v>0</v>
      </c>
      <c r="AF77" s="218">
        <v>0</v>
      </c>
      <c r="AG77" s="218">
        <v>17.190000000000001</v>
      </c>
      <c r="AH77" s="218">
        <v>0</v>
      </c>
      <c r="AI77" s="218">
        <v>6.43</v>
      </c>
      <c r="AJ77" s="218">
        <v>0</v>
      </c>
      <c r="AK77" s="218">
        <v>58.68</v>
      </c>
      <c r="AL77" s="218">
        <v>0</v>
      </c>
      <c r="AM77" s="218">
        <v>0</v>
      </c>
      <c r="AN77" s="218">
        <v>0</v>
      </c>
      <c r="AO77" s="218">
        <v>174.6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4.68</v>
      </c>
      <c r="E78" s="218">
        <v>0</v>
      </c>
      <c r="F78" s="218">
        <v>0</v>
      </c>
      <c r="G78" s="218">
        <v>15.72</v>
      </c>
      <c r="H78" s="218">
        <v>0</v>
      </c>
      <c r="I78" s="218">
        <v>0</v>
      </c>
      <c r="J78" s="218">
        <v>19.48</v>
      </c>
      <c r="K78" s="218">
        <v>124.39</v>
      </c>
      <c r="L78" s="218">
        <v>9.42</v>
      </c>
      <c r="M78" s="218">
        <v>0</v>
      </c>
      <c r="N78" s="218">
        <v>0.49</v>
      </c>
      <c r="O78" s="218">
        <v>1.64</v>
      </c>
      <c r="P78" s="218">
        <v>2.2400000000000002</v>
      </c>
      <c r="Q78" s="218">
        <v>2.83</v>
      </c>
      <c r="R78" s="218">
        <v>0.35</v>
      </c>
      <c r="S78" s="218">
        <v>3.53</v>
      </c>
      <c r="T78" s="218">
        <v>0</v>
      </c>
      <c r="U78" s="218">
        <v>2.08</v>
      </c>
      <c r="V78" s="218">
        <v>0.17</v>
      </c>
      <c r="W78" s="218">
        <v>0.38</v>
      </c>
      <c r="X78" s="218">
        <v>1.22</v>
      </c>
      <c r="Y78" s="218">
        <v>0</v>
      </c>
      <c r="Z78" s="218">
        <v>2.2999999999999998</v>
      </c>
      <c r="AA78" s="218">
        <v>0.74</v>
      </c>
      <c r="AB78" s="218">
        <v>0</v>
      </c>
      <c r="AC78" s="218">
        <v>11.1</v>
      </c>
      <c r="AD78" s="218">
        <v>0</v>
      </c>
      <c r="AE78" s="218">
        <v>0</v>
      </c>
      <c r="AF78" s="218">
        <v>0</v>
      </c>
      <c r="AG78" s="218">
        <v>17.190000000000001</v>
      </c>
      <c r="AH78" s="218">
        <v>0</v>
      </c>
      <c r="AI78" s="218">
        <v>6.43</v>
      </c>
      <c r="AJ78" s="218">
        <v>0</v>
      </c>
      <c r="AK78" s="218">
        <v>58.68</v>
      </c>
      <c r="AL78" s="218">
        <v>0</v>
      </c>
      <c r="AM78" s="218">
        <v>0</v>
      </c>
      <c r="AN78" s="218">
        <v>0</v>
      </c>
      <c r="AO78" s="218">
        <v>174.6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8.15</v>
      </c>
      <c r="E79" s="218">
        <v>0</v>
      </c>
      <c r="F79" s="218">
        <v>0</v>
      </c>
      <c r="G79" s="218">
        <v>15.72</v>
      </c>
      <c r="H79" s="218">
        <v>0</v>
      </c>
      <c r="I79" s="218">
        <v>0</v>
      </c>
      <c r="J79" s="218">
        <v>19.48</v>
      </c>
      <c r="K79" s="218">
        <v>83.76</v>
      </c>
      <c r="L79" s="218">
        <v>9.42</v>
      </c>
      <c r="M79" s="218">
        <v>0</v>
      </c>
      <c r="N79" s="218">
        <v>0.49</v>
      </c>
      <c r="O79" s="218">
        <v>1.64</v>
      </c>
      <c r="P79" s="218">
        <v>2.2400000000000002</v>
      </c>
      <c r="Q79" s="218">
        <v>0.53</v>
      </c>
      <c r="R79" s="218">
        <v>0.35</v>
      </c>
      <c r="S79" s="218">
        <v>0.23</v>
      </c>
      <c r="T79" s="218">
        <v>0</v>
      </c>
      <c r="U79" s="218">
        <v>2.08</v>
      </c>
      <c r="V79" s="218">
        <v>0.17</v>
      </c>
      <c r="W79" s="218">
        <v>0.38</v>
      </c>
      <c r="X79" s="218">
        <v>1.22</v>
      </c>
      <c r="Y79" s="218">
        <v>0</v>
      </c>
      <c r="Z79" s="218">
        <v>2.2999999999999998</v>
      </c>
      <c r="AA79" s="218">
        <v>0.74</v>
      </c>
      <c r="AB79" s="218">
        <v>0</v>
      </c>
      <c r="AC79" s="218">
        <v>11.1</v>
      </c>
      <c r="AD79" s="218">
        <v>0</v>
      </c>
      <c r="AE79" s="218">
        <v>0</v>
      </c>
      <c r="AF79" s="218">
        <v>0</v>
      </c>
      <c r="AG79" s="218">
        <v>17.190000000000001</v>
      </c>
      <c r="AH79" s="218">
        <v>0</v>
      </c>
      <c r="AI79" s="218">
        <v>6.43</v>
      </c>
      <c r="AJ79" s="218">
        <v>0</v>
      </c>
      <c r="AK79" s="218">
        <v>58.68</v>
      </c>
      <c r="AL79" s="218">
        <v>0</v>
      </c>
      <c r="AM79" s="218">
        <v>0</v>
      </c>
      <c r="AN79" s="218">
        <v>0</v>
      </c>
      <c r="AO79" s="218">
        <v>174.6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9.07</v>
      </c>
      <c r="E80" s="218">
        <v>0</v>
      </c>
      <c r="F80" s="218">
        <v>0</v>
      </c>
      <c r="G80" s="218">
        <v>15.72</v>
      </c>
      <c r="H80" s="218">
        <v>0</v>
      </c>
      <c r="I80" s="218">
        <v>0</v>
      </c>
      <c r="J80" s="218">
        <v>19.48</v>
      </c>
      <c r="K80" s="218">
        <v>83.76</v>
      </c>
      <c r="L80" s="218">
        <v>9.42</v>
      </c>
      <c r="M80" s="218">
        <v>0</v>
      </c>
      <c r="N80" s="218">
        <v>0.49</v>
      </c>
      <c r="O80" s="218">
        <v>1.64</v>
      </c>
      <c r="P80" s="218">
        <v>2.2400000000000002</v>
      </c>
      <c r="Q80" s="218">
        <v>0.53</v>
      </c>
      <c r="R80" s="218">
        <v>0.35</v>
      </c>
      <c r="S80" s="218">
        <v>0.23</v>
      </c>
      <c r="T80" s="218">
        <v>0</v>
      </c>
      <c r="U80" s="218">
        <v>2.08</v>
      </c>
      <c r="V80" s="218">
        <v>0.17</v>
      </c>
      <c r="W80" s="218">
        <v>0.38</v>
      </c>
      <c r="X80" s="218">
        <v>1.22</v>
      </c>
      <c r="Y80" s="218">
        <v>0</v>
      </c>
      <c r="Z80" s="218">
        <v>2.2999999999999998</v>
      </c>
      <c r="AA80" s="218">
        <v>0.74</v>
      </c>
      <c r="AB80" s="218">
        <v>0</v>
      </c>
      <c r="AC80" s="218">
        <v>11.1</v>
      </c>
      <c r="AD80" s="218">
        <v>0</v>
      </c>
      <c r="AE80" s="218">
        <v>0</v>
      </c>
      <c r="AF80" s="218">
        <v>0</v>
      </c>
      <c r="AG80" s="218">
        <v>17.36</v>
      </c>
      <c r="AH80" s="218">
        <v>0</v>
      </c>
      <c r="AI80" s="218">
        <v>6.43</v>
      </c>
      <c r="AJ80" s="218">
        <v>0</v>
      </c>
      <c r="AK80" s="218">
        <v>58.68</v>
      </c>
      <c r="AL80" s="218">
        <v>0</v>
      </c>
      <c r="AM80" s="218">
        <v>0</v>
      </c>
      <c r="AN80" s="218">
        <v>0</v>
      </c>
      <c r="AO80" s="218">
        <v>174.6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9.07</v>
      </c>
      <c r="E81" s="218">
        <v>0</v>
      </c>
      <c r="F81" s="218">
        <v>0</v>
      </c>
      <c r="G81" s="218">
        <v>15.72</v>
      </c>
      <c r="H81" s="218">
        <v>0</v>
      </c>
      <c r="I81" s="218">
        <v>0</v>
      </c>
      <c r="J81" s="218">
        <v>19.48</v>
      </c>
      <c r="K81" s="218">
        <v>83.76</v>
      </c>
      <c r="L81" s="218">
        <v>9.42</v>
      </c>
      <c r="M81" s="218">
        <v>0</v>
      </c>
      <c r="N81" s="218">
        <v>0.49</v>
      </c>
      <c r="O81" s="218">
        <v>1.64</v>
      </c>
      <c r="P81" s="218">
        <v>2.2400000000000002</v>
      </c>
      <c r="Q81" s="218">
        <v>0.53</v>
      </c>
      <c r="R81" s="218">
        <v>0.35</v>
      </c>
      <c r="S81" s="218">
        <v>0.23</v>
      </c>
      <c r="T81" s="218">
        <v>0</v>
      </c>
      <c r="U81" s="218">
        <v>2.08</v>
      </c>
      <c r="V81" s="218">
        <v>0.17</v>
      </c>
      <c r="W81" s="218">
        <v>0.36</v>
      </c>
      <c r="X81" s="218">
        <v>1.22</v>
      </c>
      <c r="Y81" s="218">
        <v>0</v>
      </c>
      <c r="Z81" s="218">
        <v>2.2999999999999998</v>
      </c>
      <c r="AA81" s="218">
        <v>0.74</v>
      </c>
      <c r="AB81" s="218">
        <v>0</v>
      </c>
      <c r="AC81" s="218">
        <v>11.1</v>
      </c>
      <c r="AD81" s="218">
        <v>0</v>
      </c>
      <c r="AE81" s="218">
        <v>0</v>
      </c>
      <c r="AF81" s="218">
        <v>0</v>
      </c>
      <c r="AG81" s="218">
        <v>17.36</v>
      </c>
      <c r="AH81" s="218">
        <v>0</v>
      </c>
      <c r="AI81" s="218">
        <v>6.43</v>
      </c>
      <c r="AJ81" s="218">
        <v>0</v>
      </c>
      <c r="AK81" s="218">
        <v>58.68</v>
      </c>
      <c r="AL81" s="218">
        <v>0</v>
      </c>
      <c r="AM81" s="218">
        <v>0</v>
      </c>
      <c r="AN81" s="218">
        <v>0</v>
      </c>
      <c r="AO81" s="218">
        <v>174.6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9.07</v>
      </c>
      <c r="E82" s="218">
        <v>0</v>
      </c>
      <c r="F82" s="218">
        <v>0</v>
      </c>
      <c r="G82" s="218">
        <v>15.72</v>
      </c>
      <c r="H82" s="218">
        <v>0</v>
      </c>
      <c r="I82" s="218">
        <v>0</v>
      </c>
      <c r="J82" s="218">
        <v>19.48</v>
      </c>
      <c r="K82" s="218">
        <v>83.76</v>
      </c>
      <c r="L82" s="218">
        <v>9.42</v>
      </c>
      <c r="M82" s="218">
        <v>0</v>
      </c>
      <c r="N82" s="218">
        <v>0.49</v>
      </c>
      <c r="O82" s="218">
        <v>1.64</v>
      </c>
      <c r="P82" s="218">
        <v>2.2400000000000002</v>
      </c>
      <c r="Q82" s="218">
        <v>0.53</v>
      </c>
      <c r="R82" s="218">
        <v>0.35</v>
      </c>
      <c r="S82" s="218">
        <v>0.23</v>
      </c>
      <c r="T82" s="218">
        <v>0</v>
      </c>
      <c r="U82" s="218">
        <v>2.08</v>
      </c>
      <c r="V82" s="218">
        <v>0.17</v>
      </c>
      <c r="W82" s="218">
        <v>0.36</v>
      </c>
      <c r="X82" s="218">
        <v>1.22</v>
      </c>
      <c r="Y82" s="218">
        <v>0</v>
      </c>
      <c r="Z82" s="218">
        <v>2.2999999999999998</v>
      </c>
      <c r="AA82" s="218">
        <v>0.74</v>
      </c>
      <c r="AB82" s="218">
        <v>0</v>
      </c>
      <c r="AC82" s="218">
        <v>11.1</v>
      </c>
      <c r="AD82" s="218">
        <v>0</v>
      </c>
      <c r="AE82" s="218">
        <v>0</v>
      </c>
      <c r="AF82" s="218">
        <v>0</v>
      </c>
      <c r="AG82" s="218">
        <v>17.36</v>
      </c>
      <c r="AH82" s="218">
        <v>0</v>
      </c>
      <c r="AI82" s="218">
        <v>6.43</v>
      </c>
      <c r="AJ82" s="218">
        <v>0</v>
      </c>
      <c r="AK82" s="218">
        <v>58.68</v>
      </c>
      <c r="AL82" s="218">
        <v>0</v>
      </c>
      <c r="AM82" s="218">
        <v>0</v>
      </c>
      <c r="AN82" s="218">
        <v>0</v>
      </c>
      <c r="AO82" s="218">
        <v>174.6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9.07</v>
      </c>
      <c r="E83" s="218">
        <v>0</v>
      </c>
      <c r="F83" s="218">
        <v>0</v>
      </c>
      <c r="G83" s="218">
        <v>15.72</v>
      </c>
      <c r="H83" s="218">
        <v>0</v>
      </c>
      <c r="I83" s="218">
        <v>0</v>
      </c>
      <c r="J83" s="218">
        <v>19.48</v>
      </c>
      <c r="K83" s="218">
        <v>83.76</v>
      </c>
      <c r="L83" s="218">
        <v>9.42</v>
      </c>
      <c r="M83" s="218">
        <v>0</v>
      </c>
      <c r="N83" s="218">
        <v>0.49</v>
      </c>
      <c r="O83" s="218">
        <v>1.64</v>
      </c>
      <c r="P83" s="218">
        <v>2.2400000000000002</v>
      </c>
      <c r="Q83" s="218">
        <v>0.53</v>
      </c>
      <c r="R83" s="218">
        <v>0.46</v>
      </c>
      <c r="S83" s="218">
        <v>0.49</v>
      </c>
      <c r="T83" s="218">
        <v>0</v>
      </c>
      <c r="U83" s="218">
        <v>2.08</v>
      </c>
      <c r="V83" s="218">
        <v>0.17</v>
      </c>
      <c r="W83" s="218">
        <v>0.36</v>
      </c>
      <c r="X83" s="218">
        <v>1.22</v>
      </c>
      <c r="Y83" s="218">
        <v>0</v>
      </c>
      <c r="Z83" s="218">
        <v>2.2999999999999998</v>
      </c>
      <c r="AA83" s="218">
        <v>0.74</v>
      </c>
      <c r="AB83" s="218">
        <v>0</v>
      </c>
      <c r="AC83" s="218">
        <v>11.1</v>
      </c>
      <c r="AD83" s="218">
        <v>0</v>
      </c>
      <c r="AE83" s="218">
        <v>0</v>
      </c>
      <c r="AF83" s="218">
        <v>0</v>
      </c>
      <c r="AG83" s="218">
        <v>17.36</v>
      </c>
      <c r="AH83" s="218">
        <v>0</v>
      </c>
      <c r="AI83" s="218">
        <v>6.43</v>
      </c>
      <c r="AJ83" s="218">
        <v>0</v>
      </c>
      <c r="AK83" s="218">
        <v>58.68</v>
      </c>
      <c r="AL83" s="218">
        <v>0</v>
      </c>
      <c r="AM83" s="218">
        <v>0</v>
      </c>
      <c r="AN83" s="218">
        <v>0</v>
      </c>
      <c r="AO83" s="218">
        <v>174.6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9.07</v>
      </c>
      <c r="E84" s="218">
        <v>0</v>
      </c>
      <c r="F84" s="218">
        <v>0</v>
      </c>
      <c r="G84" s="218">
        <v>15.72</v>
      </c>
      <c r="H84" s="218">
        <v>0</v>
      </c>
      <c r="I84" s="218">
        <v>0</v>
      </c>
      <c r="J84" s="218">
        <v>19.48</v>
      </c>
      <c r="K84" s="218">
        <v>83.76</v>
      </c>
      <c r="L84" s="218">
        <v>9.42</v>
      </c>
      <c r="M84" s="218">
        <v>0</v>
      </c>
      <c r="N84" s="218">
        <v>0.49</v>
      </c>
      <c r="O84" s="218">
        <v>1.64</v>
      </c>
      <c r="P84" s="218">
        <v>2.2400000000000002</v>
      </c>
      <c r="Q84" s="218">
        <v>0.53</v>
      </c>
      <c r="R84" s="218">
        <v>0.35</v>
      </c>
      <c r="S84" s="218">
        <v>0.23</v>
      </c>
      <c r="T84" s="218">
        <v>0</v>
      </c>
      <c r="U84" s="218">
        <v>2.08</v>
      </c>
      <c r="V84" s="218">
        <v>0.17</v>
      </c>
      <c r="W84" s="218">
        <v>0.36</v>
      </c>
      <c r="X84" s="218">
        <v>1.22</v>
      </c>
      <c r="Y84" s="218">
        <v>0</v>
      </c>
      <c r="Z84" s="218">
        <v>2.2999999999999998</v>
      </c>
      <c r="AA84" s="218">
        <v>0.74</v>
      </c>
      <c r="AB84" s="218">
        <v>0</v>
      </c>
      <c r="AC84" s="218">
        <v>11.1</v>
      </c>
      <c r="AD84" s="218">
        <v>0</v>
      </c>
      <c r="AE84" s="218">
        <v>0</v>
      </c>
      <c r="AF84" s="218">
        <v>0</v>
      </c>
      <c r="AG84" s="218">
        <v>17.36</v>
      </c>
      <c r="AH84" s="218">
        <v>0</v>
      </c>
      <c r="AI84" s="218">
        <v>6.43</v>
      </c>
      <c r="AJ84" s="218">
        <v>0</v>
      </c>
      <c r="AK84" s="218">
        <v>58.68</v>
      </c>
      <c r="AL84" s="218">
        <v>0</v>
      </c>
      <c r="AM84" s="218">
        <v>0</v>
      </c>
      <c r="AN84" s="218">
        <v>0</v>
      </c>
      <c r="AO84" s="218">
        <v>174.6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9.07</v>
      </c>
      <c r="E85" s="218">
        <v>0</v>
      </c>
      <c r="F85" s="218">
        <v>0</v>
      </c>
      <c r="G85" s="218">
        <v>15.72</v>
      </c>
      <c r="H85" s="218">
        <v>0</v>
      </c>
      <c r="I85" s="218">
        <v>0</v>
      </c>
      <c r="J85" s="218">
        <v>19.48</v>
      </c>
      <c r="K85" s="218">
        <v>83.76</v>
      </c>
      <c r="L85" s="218">
        <v>9.42</v>
      </c>
      <c r="M85" s="218">
        <v>0</v>
      </c>
      <c r="N85" s="218">
        <v>0.49</v>
      </c>
      <c r="O85" s="218">
        <v>1.64</v>
      </c>
      <c r="P85" s="218">
        <v>2.2400000000000002</v>
      </c>
      <c r="Q85" s="218">
        <v>0.53</v>
      </c>
      <c r="R85" s="218">
        <v>0.35</v>
      </c>
      <c r="S85" s="218">
        <v>0.23</v>
      </c>
      <c r="T85" s="218">
        <v>0</v>
      </c>
      <c r="U85" s="218">
        <v>2.08</v>
      </c>
      <c r="V85" s="218">
        <v>0.17</v>
      </c>
      <c r="W85" s="218">
        <v>0.36</v>
      </c>
      <c r="X85" s="218">
        <v>1.22</v>
      </c>
      <c r="Y85" s="218">
        <v>0</v>
      </c>
      <c r="Z85" s="218">
        <v>2.2999999999999998</v>
      </c>
      <c r="AA85" s="218">
        <v>0.74</v>
      </c>
      <c r="AB85" s="218">
        <v>0</v>
      </c>
      <c r="AC85" s="218">
        <v>11.1</v>
      </c>
      <c r="AD85" s="218">
        <v>0</v>
      </c>
      <c r="AE85" s="218">
        <v>0</v>
      </c>
      <c r="AF85" s="218">
        <v>0</v>
      </c>
      <c r="AG85" s="218">
        <v>17.36</v>
      </c>
      <c r="AH85" s="218">
        <v>0</v>
      </c>
      <c r="AI85" s="218">
        <v>6.43</v>
      </c>
      <c r="AJ85" s="218">
        <v>0</v>
      </c>
      <c r="AK85" s="218">
        <v>58.68</v>
      </c>
      <c r="AL85" s="218">
        <v>0</v>
      </c>
      <c r="AM85" s="218">
        <v>0</v>
      </c>
      <c r="AN85" s="218">
        <v>0</v>
      </c>
      <c r="AO85" s="218">
        <v>174.6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9.07</v>
      </c>
      <c r="E86" s="218">
        <v>0</v>
      </c>
      <c r="F86" s="218">
        <v>0</v>
      </c>
      <c r="G86" s="218">
        <v>15.72</v>
      </c>
      <c r="H86" s="218">
        <v>0</v>
      </c>
      <c r="I86" s="218">
        <v>0</v>
      </c>
      <c r="J86" s="218">
        <v>19.48</v>
      </c>
      <c r="K86" s="218">
        <v>83.76</v>
      </c>
      <c r="L86" s="218">
        <v>9.42</v>
      </c>
      <c r="M86" s="218">
        <v>0</v>
      </c>
      <c r="N86" s="218">
        <v>0.49</v>
      </c>
      <c r="O86" s="218">
        <v>1.64</v>
      </c>
      <c r="P86" s="218">
        <v>2.2400000000000002</v>
      </c>
      <c r="Q86" s="218">
        <v>0.53</v>
      </c>
      <c r="R86" s="218">
        <v>0.35</v>
      </c>
      <c r="S86" s="218">
        <v>0.23</v>
      </c>
      <c r="T86" s="218">
        <v>0</v>
      </c>
      <c r="U86" s="218">
        <v>2.08</v>
      </c>
      <c r="V86" s="218">
        <v>0.17</v>
      </c>
      <c r="W86" s="218">
        <v>0.36</v>
      </c>
      <c r="X86" s="218">
        <v>1.22</v>
      </c>
      <c r="Y86" s="218">
        <v>0</v>
      </c>
      <c r="Z86" s="218">
        <v>2.2999999999999998</v>
      </c>
      <c r="AA86" s="218">
        <v>0.74</v>
      </c>
      <c r="AB86" s="218">
        <v>0</v>
      </c>
      <c r="AC86" s="218">
        <v>11.1</v>
      </c>
      <c r="AD86" s="218">
        <v>0</v>
      </c>
      <c r="AE86" s="218">
        <v>0</v>
      </c>
      <c r="AF86" s="218">
        <v>0</v>
      </c>
      <c r="AG86" s="218">
        <v>17.36</v>
      </c>
      <c r="AH86" s="218">
        <v>0</v>
      </c>
      <c r="AI86" s="218">
        <v>6.43</v>
      </c>
      <c r="AJ86" s="218">
        <v>0</v>
      </c>
      <c r="AK86" s="218">
        <v>58.68</v>
      </c>
      <c r="AL86" s="218">
        <v>0</v>
      </c>
      <c r="AM86" s="218">
        <v>0</v>
      </c>
      <c r="AN86" s="218">
        <v>0</v>
      </c>
      <c r="AO86" s="218">
        <v>174.6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9.07</v>
      </c>
      <c r="E87" s="218">
        <v>0</v>
      </c>
      <c r="F87" s="218">
        <v>0</v>
      </c>
      <c r="G87" s="218">
        <v>15.72</v>
      </c>
      <c r="H87" s="218">
        <v>0</v>
      </c>
      <c r="I87" s="218">
        <v>0</v>
      </c>
      <c r="J87" s="218">
        <v>19.48</v>
      </c>
      <c r="K87" s="218">
        <v>83.76</v>
      </c>
      <c r="L87" s="218">
        <v>9.42</v>
      </c>
      <c r="M87" s="218">
        <v>0</v>
      </c>
      <c r="N87" s="218">
        <v>0.49</v>
      </c>
      <c r="O87" s="218">
        <v>1.64</v>
      </c>
      <c r="P87" s="218">
        <v>2.2400000000000002</v>
      </c>
      <c r="Q87" s="218">
        <v>0.53</v>
      </c>
      <c r="R87" s="218">
        <v>0.35</v>
      </c>
      <c r="S87" s="218">
        <v>0.23</v>
      </c>
      <c r="T87" s="218">
        <v>0</v>
      </c>
      <c r="U87" s="218">
        <v>2.08</v>
      </c>
      <c r="V87" s="218">
        <v>0.17</v>
      </c>
      <c r="W87" s="218">
        <v>0.36</v>
      </c>
      <c r="X87" s="218">
        <v>1.22</v>
      </c>
      <c r="Y87" s="218">
        <v>0</v>
      </c>
      <c r="Z87" s="218">
        <v>2.2999999999999998</v>
      </c>
      <c r="AA87" s="218">
        <v>0.74</v>
      </c>
      <c r="AB87" s="218">
        <v>0</v>
      </c>
      <c r="AC87" s="218">
        <v>11.1</v>
      </c>
      <c r="AD87" s="218">
        <v>0</v>
      </c>
      <c r="AE87" s="218">
        <v>0</v>
      </c>
      <c r="AF87" s="218">
        <v>0</v>
      </c>
      <c r="AG87" s="218">
        <v>17.36</v>
      </c>
      <c r="AH87" s="218">
        <v>0</v>
      </c>
      <c r="AI87" s="218">
        <v>6.43</v>
      </c>
      <c r="AJ87" s="218">
        <v>0</v>
      </c>
      <c r="AK87" s="218">
        <v>58.68</v>
      </c>
      <c r="AL87" s="218">
        <v>0</v>
      </c>
      <c r="AM87" s="218">
        <v>0</v>
      </c>
      <c r="AN87" s="218">
        <v>0</v>
      </c>
      <c r="AO87" s="218">
        <v>174.6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9.07</v>
      </c>
      <c r="E88" s="218">
        <v>0</v>
      </c>
      <c r="F88" s="218">
        <v>0</v>
      </c>
      <c r="G88" s="218">
        <v>15.72</v>
      </c>
      <c r="H88" s="218">
        <v>0</v>
      </c>
      <c r="I88" s="218">
        <v>0</v>
      </c>
      <c r="J88" s="218">
        <v>19.48</v>
      </c>
      <c r="K88" s="218">
        <v>83.76</v>
      </c>
      <c r="L88" s="218">
        <v>9.42</v>
      </c>
      <c r="M88" s="218">
        <v>0</v>
      </c>
      <c r="N88" s="218">
        <v>0.49</v>
      </c>
      <c r="O88" s="218">
        <v>1.64</v>
      </c>
      <c r="P88" s="218">
        <v>2.2400000000000002</v>
      </c>
      <c r="Q88" s="218">
        <v>0.53</v>
      </c>
      <c r="R88" s="218">
        <v>0.35</v>
      </c>
      <c r="S88" s="218">
        <v>0.23</v>
      </c>
      <c r="T88" s="218">
        <v>0</v>
      </c>
      <c r="U88" s="218">
        <v>2.08</v>
      </c>
      <c r="V88" s="218">
        <v>0.17</v>
      </c>
      <c r="W88" s="218">
        <v>0.36</v>
      </c>
      <c r="X88" s="218">
        <v>1.22</v>
      </c>
      <c r="Y88" s="218">
        <v>0</v>
      </c>
      <c r="Z88" s="218">
        <v>2.2999999999999998</v>
      </c>
      <c r="AA88" s="218">
        <v>0.74</v>
      </c>
      <c r="AB88" s="218">
        <v>0</v>
      </c>
      <c r="AC88" s="218">
        <v>11.1</v>
      </c>
      <c r="AD88" s="218">
        <v>0</v>
      </c>
      <c r="AE88" s="218">
        <v>0</v>
      </c>
      <c r="AF88" s="218">
        <v>0</v>
      </c>
      <c r="AG88" s="218">
        <v>17.36</v>
      </c>
      <c r="AH88" s="218">
        <v>0</v>
      </c>
      <c r="AI88" s="218">
        <v>6.43</v>
      </c>
      <c r="AJ88" s="218">
        <v>0</v>
      </c>
      <c r="AK88" s="218">
        <v>58.68</v>
      </c>
      <c r="AL88" s="218">
        <v>0</v>
      </c>
      <c r="AM88" s="218">
        <v>0</v>
      </c>
      <c r="AN88" s="218">
        <v>0</v>
      </c>
      <c r="AO88" s="218">
        <v>174.6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9.07</v>
      </c>
      <c r="E89" s="218">
        <v>0</v>
      </c>
      <c r="F89" s="218">
        <v>0</v>
      </c>
      <c r="G89" s="218">
        <v>15.72</v>
      </c>
      <c r="H89" s="218">
        <v>0</v>
      </c>
      <c r="I89" s="218">
        <v>0</v>
      </c>
      <c r="J89" s="218">
        <v>19.48</v>
      </c>
      <c r="K89" s="218">
        <v>83.76</v>
      </c>
      <c r="L89" s="218">
        <v>9.42</v>
      </c>
      <c r="M89" s="218">
        <v>0</v>
      </c>
      <c r="N89" s="218">
        <v>0.49</v>
      </c>
      <c r="O89" s="218">
        <v>1.64</v>
      </c>
      <c r="P89" s="218">
        <v>2.2400000000000002</v>
      </c>
      <c r="Q89" s="218">
        <v>0.53</v>
      </c>
      <c r="R89" s="218">
        <v>0.35</v>
      </c>
      <c r="S89" s="218">
        <v>0.23</v>
      </c>
      <c r="T89" s="218">
        <v>0</v>
      </c>
      <c r="U89" s="218">
        <v>2.08</v>
      </c>
      <c r="V89" s="218">
        <v>0.17</v>
      </c>
      <c r="W89" s="218">
        <v>0.36</v>
      </c>
      <c r="X89" s="218">
        <v>1.22</v>
      </c>
      <c r="Y89" s="218">
        <v>0</v>
      </c>
      <c r="Z89" s="218">
        <v>2.2999999999999998</v>
      </c>
      <c r="AA89" s="218">
        <v>0.74</v>
      </c>
      <c r="AB89" s="218">
        <v>0</v>
      </c>
      <c r="AC89" s="218">
        <v>11.1</v>
      </c>
      <c r="AD89" s="218">
        <v>0</v>
      </c>
      <c r="AE89" s="218">
        <v>0</v>
      </c>
      <c r="AF89" s="218">
        <v>0</v>
      </c>
      <c r="AG89" s="218">
        <v>17.36</v>
      </c>
      <c r="AH89" s="218">
        <v>0</v>
      </c>
      <c r="AI89" s="218">
        <v>6.43</v>
      </c>
      <c r="AJ89" s="218">
        <v>0</v>
      </c>
      <c r="AK89" s="218">
        <v>58.68</v>
      </c>
      <c r="AL89" s="218">
        <v>0</v>
      </c>
      <c r="AM89" s="218">
        <v>0</v>
      </c>
      <c r="AN89" s="218">
        <v>0</v>
      </c>
      <c r="AO89" s="218">
        <v>174.6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9.07</v>
      </c>
      <c r="E90" s="218">
        <v>0</v>
      </c>
      <c r="F90" s="218">
        <v>0</v>
      </c>
      <c r="G90" s="218">
        <v>15.72</v>
      </c>
      <c r="H90" s="218">
        <v>0</v>
      </c>
      <c r="I90" s="218">
        <v>0</v>
      </c>
      <c r="J90" s="218">
        <v>19.48</v>
      </c>
      <c r="K90" s="218">
        <v>83.76</v>
      </c>
      <c r="L90" s="218">
        <v>9.42</v>
      </c>
      <c r="M90" s="218">
        <v>0</v>
      </c>
      <c r="N90" s="218">
        <v>0.49</v>
      </c>
      <c r="O90" s="218">
        <v>1.64</v>
      </c>
      <c r="P90" s="218">
        <v>2.2400000000000002</v>
      </c>
      <c r="Q90" s="218">
        <v>0.53</v>
      </c>
      <c r="R90" s="218">
        <v>0.35</v>
      </c>
      <c r="S90" s="218">
        <v>0.23</v>
      </c>
      <c r="T90" s="218">
        <v>0</v>
      </c>
      <c r="U90" s="218">
        <v>2.08</v>
      </c>
      <c r="V90" s="218">
        <v>0.17</v>
      </c>
      <c r="W90" s="218">
        <v>0.36</v>
      </c>
      <c r="X90" s="218">
        <v>1.22</v>
      </c>
      <c r="Y90" s="218">
        <v>0</v>
      </c>
      <c r="Z90" s="218">
        <v>2.2999999999999998</v>
      </c>
      <c r="AA90" s="218">
        <v>0.74</v>
      </c>
      <c r="AB90" s="218">
        <v>0</v>
      </c>
      <c r="AC90" s="218">
        <v>11.1</v>
      </c>
      <c r="AD90" s="218">
        <v>0</v>
      </c>
      <c r="AE90" s="218">
        <v>0</v>
      </c>
      <c r="AF90" s="218">
        <v>0</v>
      </c>
      <c r="AG90" s="218">
        <v>17.36</v>
      </c>
      <c r="AH90" s="218">
        <v>0</v>
      </c>
      <c r="AI90" s="218">
        <v>6.43</v>
      </c>
      <c r="AJ90" s="218">
        <v>0</v>
      </c>
      <c r="AK90" s="218">
        <v>58.68</v>
      </c>
      <c r="AL90" s="218">
        <v>0</v>
      </c>
      <c r="AM90" s="218">
        <v>0</v>
      </c>
      <c r="AN90" s="218">
        <v>0</v>
      </c>
      <c r="AO90" s="218">
        <v>174.6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9.33</v>
      </c>
      <c r="E91" s="218">
        <v>0</v>
      </c>
      <c r="F91" s="218">
        <v>0</v>
      </c>
      <c r="G91" s="218">
        <v>15.72</v>
      </c>
      <c r="H91" s="218">
        <v>0</v>
      </c>
      <c r="I91" s="218">
        <v>0</v>
      </c>
      <c r="J91" s="218">
        <v>19.48</v>
      </c>
      <c r="K91" s="218">
        <v>83.76</v>
      </c>
      <c r="L91" s="218">
        <v>9.42</v>
      </c>
      <c r="M91" s="218">
        <v>0</v>
      </c>
      <c r="N91" s="218">
        <v>0.49</v>
      </c>
      <c r="O91" s="218">
        <v>1.64</v>
      </c>
      <c r="P91" s="218">
        <v>2.2400000000000002</v>
      </c>
      <c r="Q91" s="218">
        <v>0.53</v>
      </c>
      <c r="R91" s="218">
        <v>0.35</v>
      </c>
      <c r="S91" s="218">
        <v>0.23</v>
      </c>
      <c r="T91" s="218">
        <v>0</v>
      </c>
      <c r="U91" s="218">
        <v>2.08</v>
      </c>
      <c r="V91" s="218">
        <v>0.17</v>
      </c>
      <c r="W91" s="218">
        <v>0.35</v>
      </c>
      <c r="X91" s="218">
        <v>1.22</v>
      </c>
      <c r="Y91" s="218">
        <v>0</v>
      </c>
      <c r="Z91" s="218">
        <v>2.2999999999999998</v>
      </c>
      <c r="AA91" s="218">
        <v>0.74</v>
      </c>
      <c r="AB91" s="218">
        <v>0</v>
      </c>
      <c r="AC91" s="218">
        <v>11.1</v>
      </c>
      <c r="AD91" s="218">
        <v>0</v>
      </c>
      <c r="AE91" s="218">
        <v>0</v>
      </c>
      <c r="AF91" s="218">
        <v>0</v>
      </c>
      <c r="AG91" s="218">
        <v>17.36</v>
      </c>
      <c r="AH91" s="218">
        <v>0</v>
      </c>
      <c r="AI91" s="218">
        <v>6.43</v>
      </c>
      <c r="AJ91" s="218">
        <v>0</v>
      </c>
      <c r="AK91" s="218">
        <v>58.68</v>
      </c>
      <c r="AL91" s="218">
        <v>0</v>
      </c>
      <c r="AM91" s="218">
        <v>0</v>
      </c>
      <c r="AN91" s="218">
        <v>0</v>
      </c>
      <c r="AO91" s="218">
        <v>174.6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9.33</v>
      </c>
      <c r="E92" s="218">
        <v>0</v>
      </c>
      <c r="F92" s="218">
        <v>0</v>
      </c>
      <c r="G92" s="218">
        <v>15.72</v>
      </c>
      <c r="H92" s="218">
        <v>0</v>
      </c>
      <c r="I92" s="218">
        <v>0</v>
      </c>
      <c r="J92" s="218">
        <v>19.48</v>
      </c>
      <c r="K92" s="218">
        <v>83.76</v>
      </c>
      <c r="L92" s="218">
        <v>9.42</v>
      </c>
      <c r="M92" s="218">
        <v>0</v>
      </c>
      <c r="N92" s="218">
        <v>0.49</v>
      </c>
      <c r="O92" s="218">
        <v>1.64</v>
      </c>
      <c r="P92" s="218">
        <v>2.2400000000000002</v>
      </c>
      <c r="Q92" s="218">
        <v>0.53</v>
      </c>
      <c r="R92" s="218">
        <v>0.35</v>
      </c>
      <c r="S92" s="218">
        <v>0.23</v>
      </c>
      <c r="T92" s="218">
        <v>0</v>
      </c>
      <c r="U92" s="218">
        <v>2.08</v>
      </c>
      <c r="V92" s="218">
        <v>0.17</v>
      </c>
      <c r="W92" s="218">
        <v>0.35</v>
      </c>
      <c r="X92" s="218">
        <v>1.22</v>
      </c>
      <c r="Y92" s="218">
        <v>0</v>
      </c>
      <c r="Z92" s="218">
        <v>2.2999999999999998</v>
      </c>
      <c r="AA92" s="218">
        <v>0.74</v>
      </c>
      <c r="AB92" s="218">
        <v>0</v>
      </c>
      <c r="AC92" s="218">
        <v>11.1</v>
      </c>
      <c r="AD92" s="218">
        <v>0</v>
      </c>
      <c r="AE92" s="218">
        <v>0</v>
      </c>
      <c r="AF92" s="218">
        <v>0</v>
      </c>
      <c r="AG92" s="218">
        <v>17.36</v>
      </c>
      <c r="AH92" s="218">
        <v>0</v>
      </c>
      <c r="AI92" s="218">
        <v>6.43</v>
      </c>
      <c r="AJ92" s="218">
        <v>0</v>
      </c>
      <c r="AK92" s="218">
        <v>58.68</v>
      </c>
      <c r="AL92" s="218">
        <v>0</v>
      </c>
      <c r="AM92" s="218">
        <v>0</v>
      </c>
      <c r="AN92" s="218">
        <v>0</v>
      </c>
      <c r="AO92" s="218">
        <v>174.6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9.33</v>
      </c>
      <c r="E93" s="218">
        <v>0</v>
      </c>
      <c r="F93" s="218">
        <v>0</v>
      </c>
      <c r="G93" s="218">
        <v>15.72</v>
      </c>
      <c r="H93" s="218">
        <v>0</v>
      </c>
      <c r="I93" s="218">
        <v>0</v>
      </c>
      <c r="J93" s="218">
        <v>19.48</v>
      </c>
      <c r="K93" s="218">
        <v>83.76</v>
      </c>
      <c r="L93" s="218">
        <v>9.42</v>
      </c>
      <c r="M93" s="218">
        <v>0</v>
      </c>
      <c r="N93" s="218">
        <v>0.49</v>
      </c>
      <c r="O93" s="218">
        <v>1.64</v>
      </c>
      <c r="P93" s="218">
        <v>2.2400000000000002</v>
      </c>
      <c r="Q93" s="218">
        <v>0.53</v>
      </c>
      <c r="R93" s="218">
        <v>0.35</v>
      </c>
      <c r="S93" s="218">
        <v>0.23</v>
      </c>
      <c r="T93" s="218">
        <v>0</v>
      </c>
      <c r="U93" s="218">
        <v>2.08</v>
      </c>
      <c r="V93" s="218">
        <v>0.17</v>
      </c>
      <c r="W93" s="218">
        <v>0.35</v>
      </c>
      <c r="X93" s="218">
        <v>1.22</v>
      </c>
      <c r="Y93" s="218">
        <v>0</v>
      </c>
      <c r="Z93" s="218">
        <v>2.2999999999999998</v>
      </c>
      <c r="AA93" s="218">
        <v>0.74</v>
      </c>
      <c r="AB93" s="218">
        <v>0</v>
      </c>
      <c r="AC93" s="218">
        <v>11.1</v>
      </c>
      <c r="AD93" s="218">
        <v>0</v>
      </c>
      <c r="AE93" s="218">
        <v>0</v>
      </c>
      <c r="AF93" s="218">
        <v>0</v>
      </c>
      <c r="AG93" s="218">
        <v>17.190000000000001</v>
      </c>
      <c r="AH93" s="218">
        <v>0</v>
      </c>
      <c r="AI93" s="218">
        <v>6.43</v>
      </c>
      <c r="AJ93" s="218">
        <v>0</v>
      </c>
      <c r="AK93" s="218">
        <v>58.68</v>
      </c>
      <c r="AL93" s="218">
        <v>0</v>
      </c>
      <c r="AM93" s="218">
        <v>0</v>
      </c>
      <c r="AN93" s="218">
        <v>0</v>
      </c>
      <c r="AO93" s="218">
        <v>174.6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9.33</v>
      </c>
      <c r="E94" s="218">
        <v>0</v>
      </c>
      <c r="F94" s="218">
        <v>0</v>
      </c>
      <c r="G94" s="218">
        <v>15.72</v>
      </c>
      <c r="H94" s="218">
        <v>0</v>
      </c>
      <c r="I94" s="218">
        <v>0</v>
      </c>
      <c r="J94" s="218">
        <v>19.48</v>
      </c>
      <c r="K94" s="218">
        <v>83.76</v>
      </c>
      <c r="L94" s="218">
        <v>9.42</v>
      </c>
      <c r="M94" s="218">
        <v>0</v>
      </c>
      <c r="N94" s="218">
        <v>0.49</v>
      </c>
      <c r="O94" s="218">
        <v>1.64</v>
      </c>
      <c r="P94" s="218">
        <v>2.2400000000000002</v>
      </c>
      <c r="Q94" s="218">
        <v>0.53</v>
      </c>
      <c r="R94" s="218">
        <v>0.35</v>
      </c>
      <c r="S94" s="218">
        <v>0.23</v>
      </c>
      <c r="T94" s="218">
        <v>0</v>
      </c>
      <c r="U94" s="218">
        <v>2.08</v>
      </c>
      <c r="V94" s="218">
        <v>0.17</v>
      </c>
      <c r="W94" s="218">
        <v>0.35</v>
      </c>
      <c r="X94" s="218">
        <v>1.22</v>
      </c>
      <c r="Y94" s="218">
        <v>0</v>
      </c>
      <c r="Z94" s="218">
        <v>2.2999999999999998</v>
      </c>
      <c r="AA94" s="218">
        <v>0.74</v>
      </c>
      <c r="AB94" s="218">
        <v>0</v>
      </c>
      <c r="AC94" s="218">
        <v>11.1</v>
      </c>
      <c r="AD94" s="218">
        <v>0</v>
      </c>
      <c r="AE94" s="218">
        <v>0</v>
      </c>
      <c r="AF94" s="218">
        <v>0</v>
      </c>
      <c r="AG94" s="218">
        <v>17.190000000000001</v>
      </c>
      <c r="AH94" s="218">
        <v>0</v>
      </c>
      <c r="AI94" s="218">
        <v>6.43</v>
      </c>
      <c r="AJ94" s="218">
        <v>0</v>
      </c>
      <c r="AK94" s="218">
        <v>58.68</v>
      </c>
      <c r="AL94" s="218">
        <v>0</v>
      </c>
      <c r="AM94" s="218">
        <v>0</v>
      </c>
      <c r="AN94" s="218">
        <v>0</v>
      </c>
      <c r="AO94" s="218">
        <v>174.6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9.6</v>
      </c>
      <c r="E95" s="218">
        <v>0</v>
      </c>
      <c r="F95" s="218">
        <v>0</v>
      </c>
      <c r="G95" s="218">
        <v>15.72</v>
      </c>
      <c r="H95" s="218">
        <v>0</v>
      </c>
      <c r="I95" s="218">
        <v>0</v>
      </c>
      <c r="J95" s="218">
        <v>19.48</v>
      </c>
      <c r="K95" s="218">
        <v>83.76</v>
      </c>
      <c r="L95" s="218">
        <v>9.42</v>
      </c>
      <c r="M95" s="218">
        <v>0</v>
      </c>
      <c r="N95" s="218">
        <v>0.49</v>
      </c>
      <c r="O95" s="218">
        <v>1.64</v>
      </c>
      <c r="P95" s="218">
        <v>2.2400000000000002</v>
      </c>
      <c r="Q95" s="218">
        <v>0.53</v>
      </c>
      <c r="R95" s="218">
        <v>0.35</v>
      </c>
      <c r="S95" s="218">
        <v>0.23</v>
      </c>
      <c r="T95" s="218">
        <v>0</v>
      </c>
      <c r="U95" s="218">
        <v>2.08</v>
      </c>
      <c r="V95" s="218">
        <v>0.17</v>
      </c>
      <c r="W95" s="218">
        <v>0.35</v>
      </c>
      <c r="X95" s="218">
        <v>1.22</v>
      </c>
      <c r="Y95" s="218">
        <v>0</v>
      </c>
      <c r="Z95" s="218">
        <v>2.2999999999999998</v>
      </c>
      <c r="AA95" s="218">
        <v>0.74</v>
      </c>
      <c r="AB95" s="218">
        <v>0</v>
      </c>
      <c r="AC95" s="218">
        <v>11.1</v>
      </c>
      <c r="AD95" s="218">
        <v>0</v>
      </c>
      <c r="AE95" s="218">
        <v>0</v>
      </c>
      <c r="AF95" s="218">
        <v>0</v>
      </c>
      <c r="AG95" s="218">
        <v>17.190000000000001</v>
      </c>
      <c r="AH95" s="218">
        <v>0</v>
      </c>
      <c r="AI95" s="218">
        <v>6.43</v>
      </c>
      <c r="AJ95" s="218">
        <v>0</v>
      </c>
      <c r="AK95" s="218">
        <v>58.68</v>
      </c>
      <c r="AL95" s="218">
        <v>0</v>
      </c>
      <c r="AM95" s="218">
        <v>0</v>
      </c>
      <c r="AN95" s="218">
        <v>0</v>
      </c>
      <c r="AO95" s="218">
        <v>174.6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9.6</v>
      </c>
      <c r="E96" s="218">
        <v>0</v>
      </c>
      <c r="F96" s="218">
        <v>0</v>
      </c>
      <c r="G96" s="218">
        <v>15.72</v>
      </c>
      <c r="H96" s="218">
        <v>0</v>
      </c>
      <c r="I96" s="218">
        <v>0</v>
      </c>
      <c r="J96" s="218">
        <v>19.48</v>
      </c>
      <c r="K96" s="218">
        <v>83.76</v>
      </c>
      <c r="L96" s="218">
        <v>9.42</v>
      </c>
      <c r="M96" s="218">
        <v>0</v>
      </c>
      <c r="N96" s="218">
        <v>0.49</v>
      </c>
      <c r="O96" s="218">
        <v>1.64</v>
      </c>
      <c r="P96" s="218">
        <v>2.2400000000000002</v>
      </c>
      <c r="Q96" s="218">
        <v>0.53</v>
      </c>
      <c r="R96" s="218">
        <v>0.35</v>
      </c>
      <c r="S96" s="218">
        <v>0.23</v>
      </c>
      <c r="T96" s="218">
        <v>0</v>
      </c>
      <c r="U96" s="218">
        <v>2.08</v>
      </c>
      <c r="V96" s="218">
        <v>0.17</v>
      </c>
      <c r="W96" s="218">
        <v>0.35</v>
      </c>
      <c r="X96" s="218">
        <v>1.22</v>
      </c>
      <c r="Y96" s="218">
        <v>0</v>
      </c>
      <c r="Z96" s="218">
        <v>2.2999999999999998</v>
      </c>
      <c r="AA96" s="218">
        <v>0.74</v>
      </c>
      <c r="AB96" s="218">
        <v>0</v>
      </c>
      <c r="AC96" s="218">
        <v>11.1</v>
      </c>
      <c r="AD96" s="218">
        <v>0</v>
      </c>
      <c r="AE96" s="218">
        <v>0</v>
      </c>
      <c r="AF96" s="218">
        <v>0</v>
      </c>
      <c r="AG96" s="218">
        <v>17.190000000000001</v>
      </c>
      <c r="AH96" s="218">
        <v>0</v>
      </c>
      <c r="AI96" s="218">
        <v>6.43</v>
      </c>
      <c r="AJ96" s="218">
        <v>0</v>
      </c>
      <c r="AK96" s="218">
        <v>58.68</v>
      </c>
      <c r="AL96" s="218">
        <v>0</v>
      </c>
      <c r="AM96" s="218">
        <v>0</v>
      </c>
      <c r="AN96" s="218">
        <v>0</v>
      </c>
      <c r="AO96" s="218">
        <v>174.6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9.6</v>
      </c>
      <c r="E97" s="218">
        <v>0</v>
      </c>
      <c r="F97" s="218">
        <v>0</v>
      </c>
      <c r="G97" s="218">
        <v>15.72</v>
      </c>
      <c r="H97" s="218">
        <v>0</v>
      </c>
      <c r="I97" s="218">
        <v>0</v>
      </c>
      <c r="J97" s="218">
        <v>19.48</v>
      </c>
      <c r="K97" s="218">
        <v>83.76</v>
      </c>
      <c r="L97" s="218">
        <v>9.42</v>
      </c>
      <c r="M97" s="218">
        <v>0</v>
      </c>
      <c r="N97" s="218">
        <v>0.49</v>
      </c>
      <c r="O97" s="218">
        <v>1.64</v>
      </c>
      <c r="P97" s="218">
        <v>2.2400000000000002</v>
      </c>
      <c r="Q97" s="218">
        <v>0.53</v>
      </c>
      <c r="R97" s="218">
        <v>0.35</v>
      </c>
      <c r="S97" s="218">
        <v>0.23</v>
      </c>
      <c r="T97" s="218">
        <v>0</v>
      </c>
      <c r="U97" s="218">
        <v>2.08</v>
      </c>
      <c r="V97" s="218">
        <v>0.17</v>
      </c>
      <c r="W97" s="218">
        <v>0.35</v>
      </c>
      <c r="X97" s="218">
        <v>1.22</v>
      </c>
      <c r="Y97" s="218">
        <v>0</v>
      </c>
      <c r="Z97" s="218">
        <v>2.2999999999999998</v>
      </c>
      <c r="AA97" s="218">
        <v>0.74</v>
      </c>
      <c r="AB97" s="218">
        <v>0</v>
      </c>
      <c r="AC97" s="218">
        <v>11.1</v>
      </c>
      <c r="AD97" s="218">
        <v>0</v>
      </c>
      <c r="AE97" s="218">
        <v>0</v>
      </c>
      <c r="AF97" s="218">
        <v>0</v>
      </c>
      <c r="AG97" s="218">
        <v>17.190000000000001</v>
      </c>
      <c r="AH97" s="218">
        <v>0</v>
      </c>
      <c r="AI97" s="218">
        <v>6.43</v>
      </c>
      <c r="AJ97" s="218">
        <v>0</v>
      </c>
      <c r="AK97" s="218">
        <v>58.68</v>
      </c>
      <c r="AL97" s="218">
        <v>0</v>
      </c>
      <c r="AM97" s="218">
        <v>0</v>
      </c>
      <c r="AN97" s="218">
        <v>0</v>
      </c>
      <c r="AO97" s="218">
        <v>174.6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9.6</v>
      </c>
      <c r="E98" s="218">
        <v>0</v>
      </c>
      <c r="F98" s="218">
        <v>0</v>
      </c>
      <c r="G98" s="218">
        <v>15.72</v>
      </c>
      <c r="H98" s="218">
        <v>0</v>
      </c>
      <c r="I98" s="218">
        <v>0</v>
      </c>
      <c r="J98" s="218">
        <v>19.48</v>
      </c>
      <c r="K98" s="218">
        <v>83.76</v>
      </c>
      <c r="L98" s="218">
        <v>9.42</v>
      </c>
      <c r="M98" s="218">
        <v>0</v>
      </c>
      <c r="N98" s="218">
        <v>0.49</v>
      </c>
      <c r="O98" s="218">
        <v>1.64</v>
      </c>
      <c r="P98" s="218">
        <v>2.2400000000000002</v>
      </c>
      <c r="Q98" s="218">
        <v>0.53</v>
      </c>
      <c r="R98" s="218">
        <v>0.35</v>
      </c>
      <c r="S98" s="218">
        <v>0.23</v>
      </c>
      <c r="T98" s="218">
        <v>0</v>
      </c>
      <c r="U98" s="218">
        <v>2.08</v>
      </c>
      <c r="V98" s="218">
        <v>0.17</v>
      </c>
      <c r="W98" s="218">
        <v>0.35</v>
      </c>
      <c r="X98" s="218">
        <v>1.22</v>
      </c>
      <c r="Y98" s="218">
        <v>0</v>
      </c>
      <c r="Z98" s="218">
        <v>2.2999999999999998</v>
      </c>
      <c r="AA98" s="218">
        <v>0.74</v>
      </c>
      <c r="AB98" s="218">
        <v>0</v>
      </c>
      <c r="AC98" s="218">
        <v>11.1</v>
      </c>
      <c r="AD98" s="218">
        <v>0</v>
      </c>
      <c r="AE98" s="218">
        <v>0</v>
      </c>
      <c r="AF98" s="218">
        <v>0</v>
      </c>
      <c r="AG98" s="218">
        <v>17.190000000000001</v>
      </c>
      <c r="AH98" s="218">
        <v>0</v>
      </c>
      <c r="AI98" s="218">
        <v>6.43</v>
      </c>
      <c r="AJ98" s="218">
        <v>0</v>
      </c>
      <c r="AK98" s="218">
        <v>58.68</v>
      </c>
      <c r="AL98" s="218">
        <v>0</v>
      </c>
      <c r="AM98" s="218">
        <v>0</v>
      </c>
      <c r="AN98" s="218">
        <v>0</v>
      </c>
      <c r="AO98" s="218">
        <v>174.6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0.22554000000000038</v>
      </c>
      <c r="E99">
        <f t="shared" si="0"/>
        <v>0</v>
      </c>
      <c r="F99">
        <f t="shared" si="0"/>
        <v>0</v>
      </c>
      <c r="G99">
        <f t="shared" si="0"/>
        <v>0.38178250000000047</v>
      </c>
      <c r="H99">
        <f t="shared" si="0"/>
        <v>0</v>
      </c>
      <c r="I99">
        <f t="shared" si="0"/>
        <v>0</v>
      </c>
      <c r="J99">
        <f t="shared" si="0"/>
        <v>0.47191000000000027</v>
      </c>
      <c r="K99">
        <f t="shared" si="0"/>
        <v>2.6674700000000025</v>
      </c>
      <c r="L99">
        <f t="shared" si="0"/>
        <v>0.8475325000000008</v>
      </c>
      <c r="M99">
        <f t="shared" si="0"/>
        <v>0</v>
      </c>
      <c r="N99">
        <f t="shared" si="0"/>
        <v>1.1760000000000003E-2</v>
      </c>
      <c r="O99">
        <f t="shared" si="0"/>
        <v>3.9359999999999951E-2</v>
      </c>
      <c r="P99">
        <f t="shared" si="0"/>
        <v>5.3760000000000065E-2</v>
      </c>
      <c r="Q99">
        <f t="shared" si="0"/>
        <v>4.1602500000000042E-2</v>
      </c>
      <c r="R99">
        <f t="shared" si="0"/>
        <v>6.5312500000000051E-2</v>
      </c>
      <c r="S99">
        <f t="shared" si="0"/>
        <v>5.1867499999999934E-2</v>
      </c>
      <c r="T99">
        <f t="shared" si="0"/>
        <v>0</v>
      </c>
      <c r="U99">
        <f t="shared" si="0"/>
        <v>0.19061500000000009</v>
      </c>
      <c r="V99">
        <f t="shared" si="0"/>
        <v>3.6052499999999925E-2</v>
      </c>
      <c r="W99">
        <f t="shared" si="0"/>
        <v>4.6729999999999987E-2</v>
      </c>
      <c r="X99">
        <f t="shared" si="0"/>
        <v>0.10779500000000036</v>
      </c>
      <c r="Y99">
        <f t="shared" si="0"/>
        <v>0</v>
      </c>
      <c r="Z99">
        <f t="shared" si="0"/>
        <v>0.27123999999999954</v>
      </c>
      <c r="AA99">
        <f t="shared" si="0"/>
        <v>0.16392500000000018</v>
      </c>
      <c r="AB99">
        <f t="shared" si="0"/>
        <v>0</v>
      </c>
      <c r="AC99">
        <f t="shared" si="0"/>
        <v>0.26671500000000026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0.43181499999999945</v>
      </c>
      <c r="AH99">
        <f t="shared" si="0"/>
        <v>0</v>
      </c>
      <c r="AI99">
        <f t="shared" si="0"/>
        <v>0.1543199999999999</v>
      </c>
      <c r="AJ99">
        <f t="shared" si="0"/>
        <v>3.2150000000000012E-2</v>
      </c>
      <c r="AK99">
        <f t="shared" si="0"/>
        <v>1.4083200000000007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4.1616000000000017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6.9</v>
      </c>
      <c r="AH3" s="218">
        <v>0</v>
      </c>
      <c r="AI3" s="218">
        <v>2.42</v>
      </c>
      <c r="AJ3" s="218">
        <v>0</v>
      </c>
      <c r="AK3" s="218">
        <v>5.93</v>
      </c>
      <c r="AL3" s="218">
        <v>0</v>
      </c>
      <c r="AM3" s="218">
        <v>0</v>
      </c>
      <c r="AN3" s="218">
        <v>0</v>
      </c>
      <c r="AO3" s="218">
        <v>17.649999999999999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6.9</v>
      </c>
      <c r="AH4" s="218">
        <v>0</v>
      </c>
      <c r="AI4" s="218">
        <v>2.42</v>
      </c>
      <c r="AJ4" s="218">
        <v>0</v>
      </c>
      <c r="AK4" s="218">
        <v>5.93</v>
      </c>
      <c r="AL4" s="218">
        <v>0</v>
      </c>
      <c r="AM4" s="218">
        <v>0</v>
      </c>
      <c r="AN4" s="218">
        <v>0</v>
      </c>
      <c r="AO4" s="218">
        <v>17.649999999999999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6.9</v>
      </c>
      <c r="AH5" s="218">
        <v>0</v>
      </c>
      <c r="AI5" s="218">
        <v>2.42</v>
      </c>
      <c r="AJ5" s="218">
        <v>0</v>
      </c>
      <c r="AK5" s="218">
        <v>5.93</v>
      </c>
      <c r="AL5" s="218">
        <v>0</v>
      </c>
      <c r="AM5" s="218">
        <v>0</v>
      </c>
      <c r="AN5" s="218">
        <v>0</v>
      </c>
      <c r="AO5" s="218">
        <v>17.649999999999999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6.9</v>
      </c>
      <c r="AH6" s="218">
        <v>0</v>
      </c>
      <c r="AI6" s="218">
        <v>2.42</v>
      </c>
      <c r="AJ6" s="218">
        <v>0</v>
      </c>
      <c r="AK6" s="218">
        <v>5.93</v>
      </c>
      <c r="AL6" s="218">
        <v>0</v>
      </c>
      <c r="AM6" s="218">
        <v>0</v>
      </c>
      <c r="AN6" s="218">
        <v>0</v>
      </c>
      <c r="AO6" s="218">
        <v>17.649999999999999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6.75</v>
      </c>
      <c r="AH7" s="218">
        <v>0</v>
      </c>
      <c r="AI7" s="218">
        <v>2.42</v>
      </c>
      <c r="AJ7" s="218">
        <v>0</v>
      </c>
      <c r="AK7" s="218">
        <v>5.93</v>
      </c>
      <c r="AL7" s="218">
        <v>0</v>
      </c>
      <c r="AM7" s="218">
        <v>0</v>
      </c>
      <c r="AN7" s="218">
        <v>0</v>
      </c>
      <c r="AO7" s="218">
        <v>17.649999999999999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6.75</v>
      </c>
      <c r="AH8" s="218">
        <v>0</v>
      </c>
      <c r="AI8" s="218">
        <v>2.42</v>
      </c>
      <c r="AJ8" s="218">
        <v>0</v>
      </c>
      <c r="AK8" s="218">
        <v>5.93</v>
      </c>
      <c r="AL8" s="218">
        <v>0</v>
      </c>
      <c r="AM8" s="218">
        <v>0</v>
      </c>
      <c r="AN8" s="218">
        <v>0</v>
      </c>
      <c r="AO8" s="218">
        <v>17.649999999999999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6.75</v>
      </c>
      <c r="AH9" s="218">
        <v>0</v>
      </c>
      <c r="AI9" s="218">
        <v>2.42</v>
      </c>
      <c r="AJ9" s="218">
        <v>0</v>
      </c>
      <c r="AK9" s="218">
        <v>5.93</v>
      </c>
      <c r="AL9" s="218">
        <v>0</v>
      </c>
      <c r="AM9" s="218">
        <v>0</v>
      </c>
      <c r="AN9" s="218">
        <v>0</v>
      </c>
      <c r="AO9" s="218">
        <v>17.649999999999999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6.75</v>
      </c>
      <c r="AH10" s="218">
        <v>0</v>
      </c>
      <c r="AI10" s="218">
        <v>2.42</v>
      </c>
      <c r="AJ10" s="218">
        <v>0</v>
      </c>
      <c r="AK10" s="218">
        <v>5.93</v>
      </c>
      <c r="AL10" s="218">
        <v>0</v>
      </c>
      <c r="AM10" s="218">
        <v>0</v>
      </c>
      <c r="AN10" s="218">
        <v>0</v>
      </c>
      <c r="AO10" s="218">
        <v>17.649999999999999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6.75</v>
      </c>
      <c r="AH11" s="218">
        <v>0</v>
      </c>
      <c r="AI11" s="218">
        <v>2.42</v>
      </c>
      <c r="AJ11" s="218">
        <v>0</v>
      </c>
      <c r="AK11" s="218">
        <v>5.93</v>
      </c>
      <c r="AL11" s="218">
        <v>0</v>
      </c>
      <c r="AM11" s="218">
        <v>0</v>
      </c>
      <c r="AN11" s="218">
        <v>0</v>
      </c>
      <c r="AO11" s="218">
        <v>17.649999999999999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6.75</v>
      </c>
      <c r="AH12" s="218">
        <v>0</v>
      </c>
      <c r="AI12" s="218">
        <v>2.42</v>
      </c>
      <c r="AJ12" s="218">
        <v>0</v>
      </c>
      <c r="AK12" s="218">
        <v>5.93</v>
      </c>
      <c r="AL12" s="218">
        <v>0</v>
      </c>
      <c r="AM12" s="218">
        <v>0</v>
      </c>
      <c r="AN12" s="218">
        <v>0</v>
      </c>
      <c r="AO12" s="218">
        <v>17.649999999999999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6.75</v>
      </c>
      <c r="AH13" s="218">
        <v>0</v>
      </c>
      <c r="AI13" s="218">
        <v>2.42</v>
      </c>
      <c r="AJ13" s="218">
        <v>0</v>
      </c>
      <c r="AK13" s="218">
        <v>5.93</v>
      </c>
      <c r="AL13" s="218">
        <v>0</v>
      </c>
      <c r="AM13" s="218">
        <v>0</v>
      </c>
      <c r="AN13" s="218">
        <v>0</v>
      </c>
      <c r="AO13" s="218">
        <v>17.649999999999999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6.75</v>
      </c>
      <c r="AH14" s="218">
        <v>0</v>
      </c>
      <c r="AI14" s="218">
        <v>2.42</v>
      </c>
      <c r="AJ14" s="218">
        <v>0</v>
      </c>
      <c r="AK14" s="218">
        <v>5.93</v>
      </c>
      <c r="AL14" s="218">
        <v>0</v>
      </c>
      <c r="AM14" s="218">
        <v>0</v>
      </c>
      <c r="AN14" s="218">
        <v>0</v>
      </c>
      <c r="AO14" s="218">
        <v>17.649999999999999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6.75</v>
      </c>
      <c r="AH15" s="218">
        <v>0</v>
      </c>
      <c r="AI15" s="218">
        <v>2.42</v>
      </c>
      <c r="AJ15" s="218">
        <v>0</v>
      </c>
      <c r="AK15" s="218">
        <v>5.93</v>
      </c>
      <c r="AL15" s="218">
        <v>0</v>
      </c>
      <c r="AM15" s="218">
        <v>0</v>
      </c>
      <c r="AN15" s="218">
        <v>0</v>
      </c>
      <c r="AO15" s="218">
        <v>17.649999999999999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6.75</v>
      </c>
      <c r="AH16" s="218">
        <v>0</v>
      </c>
      <c r="AI16" s="218">
        <v>2.42</v>
      </c>
      <c r="AJ16" s="218">
        <v>0</v>
      </c>
      <c r="AK16" s="218">
        <v>5.93</v>
      </c>
      <c r="AL16" s="218">
        <v>0</v>
      </c>
      <c r="AM16" s="218">
        <v>0</v>
      </c>
      <c r="AN16" s="218">
        <v>0</v>
      </c>
      <c r="AO16" s="218">
        <v>17.649999999999999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6.75</v>
      </c>
      <c r="AH17" s="218">
        <v>0</v>
      </c>
      <c r="AI17" s="218">
        <v>2.42</v>
      </c>
      <c r="AJ17" s="218">
        <v>0</v>
      </c>
      <c r="AK17" s="218">
        <v>5.93</v>
      </c>
      <c r="AL17" s="218">
        <v>0</v>
      </c>
      <c r="AM17" s="218">
        <v>0</v>
      </c>
      <c r="AN17" s="218">
        <v>0</v>
      </c>
      <c r="AO17" s="218">
        <v>17.649999999999999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6.75</v>
      </c>
      <c r="AH18" s="218">
        <v>0</v>
      </c>
      <c r="AI18" s="218">
        <v>2.42</v>
      </c>
      <c r="AJ18" s="218">
        <v>0</v>
      </c>
      <c r="AK18" s="218">
        <v>5.93</v>
      </c>
      <c r="AL18" s="218">
        <v>0</v>
      </c>
      <c r="AM18" s="218">
        <v>0</v>
      </c>
      <c r="AN18" s="218">
        <v>0</v>
      </c>
      <c r="AO18" s="218">
        <v>17.649999999999999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6.75</v>
      </c>
      <c r="AH19" s="218">
        <v>0</v>
      </c>
      <c r="AI19" s="218">
        <v>2.42</v>
      </c>
      <c r="AJ19" s="218">
        <v>0</v>
      </c>
      <c r="AK19" s="218">
        <v>5.93</v>
      </c>
      <c r="AL19" s="218">
        <v>0</v>
      </c>
      <c r="AM19" s="218">
        <v>0</v>
      </c>
      <c r="AN19" s="218">
        <v>0</v>
      </c>
      <c r="AO19" s="218">
        <v>17.649999999999999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6.75</v>
      </c>
      <c r="AH20" s="218">
        <v>0</v>
      </c>
      <c r="AI20" s="218">
        <v>2.42</v>
      </c>
      <c r="AJ20" s="218">
        <v>0</v>
      </c>
      <c r="AK20" s="218">
        <v>5.93</v>
      </c>
      <c r="AL20" s="218">
        <v>0</v>
      </c>
      <c r="AM20" s="218">
        <v>0</v>
      </c>
      <c r="AN20" s="218">
        <v>0</v>
      </c>
      <c r="AO20" s="218">
        <v>17.649999999999999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6.75</v>
      </c>
      <c r="AH21" s="218">
        <v>0</v>
      </c>
      <c r="AI21" s="218">
        <v>2.42</v>
      </c>
      <c r="AJ21" s="218">
        <v>0</v>
      </c>
      <c r="AK21" s="218">
        <v>5.93</v>
      </c>
      <c r="AL21" s="218">
        <v>0</v>
      </c>
      <c r="AM21" s="218">
        <v>0</v>
      </c>
      <c r="AN21" s="218">
        <v>0</v>
      </c>
      <c r="AO21" s="218">
        <v>17.649999999999999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6.75</v>
      </c>
      <c r="AH22" s="218">
        <v>0</v>
      </c>
      <c r="AI22" s="218">
        <v>2.42</v>
      </c>
      <c r="AJ22" s="218">
        <v>0</v>
      </c>
      <c r="AK22" s="218">
        <v>5.93</v>
      </c>
      <c r="AL22" s="218">
        <v>0</v>
      </c>
      <c r="AM22" s="218">
        <v>0</v>
      </c>
      <c r="AN22" s="218">
        <v>0</v>
      </c>
      <c r="AO22" s="218">
        <v>17.649999999999999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6.75</v>
      </c>
      <c r="AH23" s="218">
        <v>0</v>
      </c>
      <c r="AI23" s="218">
        <v>2.42</v>
      </c>
      <c r="AJ23" s="218">
        <v>0</v>
      </c>
      <c r="AK23" s="218">
        <v>5.93</v>
      </c>
      <c r="AL23" s="218">
        <v>0</v>
      </c>
      <c r="AM23" s="218">
        <v>0</v>
      </c>
      <c r="AN23" s="218">
        <v>0</v>
      </c>
      <c r="AO23" s="218">
        <v>17.649999999999999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6.75</v>
      </c>
      <c r="AH24" s="218">
        <v>0</v>
      </c>
      <c r="AI24" s="218">
        <v>2.42</v>
      </c>
      <c r="AJ24" s="218">
        <v>0</v>
      </c>
      <c r="AK24" s="218">
        <v>5.93</v>
      </c>
      <c r="AL24" s="218">
        <v>0</v>
      </c>
      <c r="AM24" s="218">
        <v>0</v>
      </c>
      <c r="AN24" s="218">
        <v>0</v>
      </c>
      <c r="AO24" s="218">
        <v>17.649999999999999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6.75</v>
      </c>
      <c r="AH25" s="218">
        <v>0</v>
      </c>
      <c r="AI25" s="218">
        <v>2.42</v>
      </c>
      <c r="AJ25" s="218">
        <v>0</v>
      </c>
      <c r="AK25" s="218">
        <v>5.93</v>
      </c>
      <c r="AL25" s="218">
        <v>0</v>
      </c>
      <c r="AM25" s="218">
        <v>0</v>
      </c>
      <c r="AN25" s="218">
        <v>0</v>
      </c>
      <c r="AO25" s="218">
        <v>17.649999999999999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6.75</v>
      </c>
      <c r="AH26" s="218">
        <v>0</v>
      </c>
      <c r="AI26" s="218">
        <v>2.42</v>
      </c>
      <c r="AJ26" s="218">
        <v>0</v>
      </c>
      <c r="AK26" s="218">
        <v>5.93</v>
      </c>
      <c r="AL26" s="218">
        <v>0</v>
      </c>
      <c r="AM26" s="218">
        <v>0</v>
      </c>
      <c r="AN26" s="218">
        <v>0</v>
      </c>
      <c r="AO26" s="218">
        <v>17.649999999999999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6.75</v>
      </c>
      <c r="AH27" s="218">
        <v>0</v>
      </c>
      <c r="AI27" s="218">
        <v>2.42</v>
      </c>
      <c r="AJ27" s="218">
        <v>0</v>
      </c>
      <c r="AK27" s="218">
        <v>5.93</v>
      </c>
      <c r="AL27" s="218">
        <v>0</v>
      </c>
      <c r="AM27" s="218">
        <v>0</v>
      </c>
      <c r="AN27" s="218">
        <v>0</v>
      </c>
      <c r="AO27" s="218">
        <v>17.649999999999999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6.75</v>
      </c>
      <c r="AH28" s="218">
        <v>0</v>
      </c>
      <c r="AI28" s="218">
        <v>2.42</v>
      </c>
      <c r="AJ28" s="218">
        <v>0</v>
      </c>
      <c r="AK28" s="218">
        <v>5.93</v>
      </c>
      <c r="AL28" s="218">
        <v>0</v>
      </c>
      <c r="AM28" s="218">
        <v>0</v>
      </c>
      <c r="AN28" s="218">
        <v>0</v>
      </c>
      <c r="AO28" s="218">
        <v>17.649999999999999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6.75</v>
      </c>
      <c r="AH29" s="218">
        <v>0</v>
      </c>
      <c r="AI29" s="218">
        <v>2.42</v>
      </c>
      <c r="AJ29" s="218">
        <v>0</v>
      </c>
      <c r="AK29" s="218">
        <v>5.93</v>
      </c>
      <c r="AL29" s="218">
        <v>0</v>
      </c>
      <c r="AM29" s="218">
        <v>0</v>
      </c>
      <c r="AN29" s="218">
        <v>0</v>
      </c>
      <c r="AO29" s="218">
        <v>17.649999999999999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6.75</v>
      </c>
      <c r="AH30" s="218">
        <v>0</v>
      </c>
      <c r="AI30" s="218">
        <v>2.42</v>
      </c>
      <c r="AJ30" s="218">
        <v>0</v>
      </c>
      <c r="AK30" s="218">
        <v>5.93</v>
      </c>
      <c r="AL30" s="218">
        <v>0</v>
      </c>
      <c r="AM30" s="218">
        <v>0</v>
      </c>
      <c r="AN30" s="218">
        <v>0</v>
      </c>
      <c r="AO30" s="218">
        <v>17.649999999999999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6.75</v>
      </c>
      <c r="AH31" s="218">
        <v>0</v>
      </c>
      <c r="AI31" s="218">
        <v>2.42</v>
      </c>
      <c r="AJ31" s="218">
        <v>0</v>
      </c>
      <c r="AK31" s="218">
        <v>5.93</v>
      </c>
      <c r="AL31" s="218">
        <v>0</v>
      </c>
      <c r="AM31" s="218">
        <v>0</v>
      </c>
      <c r="AN31" s="218">
        <v>0</v>
      </c>
      <c r="AO31" s="218">
        <v>17.649999999999999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6.75</v>
      </c>
      <c r="AH32" s="218">
        <v>0</v>
      </c>
      <c r="AI32" s="218">
        <v>2.42</v>
      </c>
      <c r="AJ32" s="218">
        <v>0</v>
      </c>
      <c r="AK32" s="218">
        <v>5.93</v>
      </c>
      <c r="AL32" s="218">
        <v>0</v>
      </c>
      <c r="AM32" s="218">
        <v>0</v>
      </c>
      <c r="AN32" s="218">
        <v>0</v>
      </c>
      <c r="AO32" s="218">
        <v>17.649999999999999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6.75</v>
      </c>
      <c r="AH33" s="218">
        <v>0</v>
      </c>
      <c r="AI33" s="218">
        <v>2.42</v>
      </c>
      <c r="AJ33" s="218">
        <v>0</v>
      </c>
      <c r="AK33" s="218">
        <v>5.93</v>
      </c>
      <c r="AL33" s="218">
        <v>0</v>
      </c>
      <c r="AM33" s="218">
        <v>0</v>
      </c>
      <c r="AN33" s="218">
        <v>0</v>
      </c>
      <c r="AO33" s="218">
        <v>17.649999999999999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6.75</v>
      </c>
      <c r="AH34" s="218">
        <v>0</v>
      </c>
      <c r="AI34" s="218">
        <v>2.42</v>
      </c>
      <c r="AJ34" s="218">
        <v>0</v>
      </c>
      <c r="AK34" s="218">
        <v>5.93</v>
      </c>
      <c r="AL34" s="218">
        <v>0</v>
      </c>
      <c r="AM34" s="218">
        <v>0</v>
      </c>
      <c r="AN34" s="218">
        <v>0</v>
      </c>
      <c r="AO34" s="218">
        <v>17.649999999999999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6.75</v>
      </c>
      <c r="AH35" s="218">
        <v>0</v>
      </c>
      <c r="AI35" s="218">
        <v>2.42</v>
      </c>
      <c r="AJ35" s="218">
        <v>0</v>
      </c>
      <c r="AK35" s="218">
        <v>5.93</v>
      </c>
      <c r="AL35" s="218">
        <v>0</v>
      </c>
      <c r="AM35" s="218">
        <v>0</v>
      </c>
      <c r="AN35" s="218">
        <v>0</v>
      </c>
      <c r="AO35" s="218">
        <v>17.649999999999999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6.75</v>
      </c>
      <c r="AH36" s="218">
        <v>0</v>
      </c>
      <c r="AI36" s="218">
        <v>2.42</v>
      </c>
      <c r="AJ36" s="218">
        <v>0</v>
      </c>
      <c r="AK36" s="218">
        <v>5.93</v>
      </c>
      <c r="AL36" s="218">
        <v>0</v>
      </c>
      <c r="AM36" s="218">
        <v>0</v>
      </c>
      <c r="AN36" s="218">
        <v>0</v>
      </c>
      <c r="AO36" s="218">
        <v>17.649999999999999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6.75</v>
      </c>
      <c r="AH37" s="218">
        <v>0</v>
      </c>
      <c r="AI37" s="218">
        <v>2.42</v>
      </c>
      <c r="AJ37" s="218">
        <v>0</v>
      </c>
      <c r="AK37" s="218">
        <v>5.93</v>
      </c>
      <c r="AL37" s="218">
        <v>0</v>
      </c>
      <c r="AM37" s="218">
        <v>0</v>
      </c>
      <c r="AN37" s="218">
        <v>0</v>
      </c>
      <c r="AO37" s="218">
        <v>17.649999999999999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6.75</v>
      </c>
      <c r="AH38" s="218">
        <v>0</v>
      </c>
      <c r="AI38" s="218">
        <v>2.42</v>
      </c>
      <c r="AJ38" s="218">
        <v>0</v>
      </c>
      <c r="AK38" s="218">
        <v>5.93</v>
      </c>
      <c r="AL38" s="218">
        <v>0</v>
      </c>
      <c r="AM38" s="218">
        <v>0</v>
      </c>
      <c r="AN38" s="218">
        <v>0</v>
      </c>
      <c r="AO38" s="218">
        <v>17.649999999999999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6.75</v>
      </c>
      <c r="AH39" s="218">
        <v>0</v>
      </c>
      <c r="AI39" s="218">
        <v>2.42</v>
      </c>
      <c r="AJ39" s="218">
        <v>0</v>
      </c>
      <c r="AK39" s="218">
        <v>5.93</v>
      </c>
      <c r="AL39" s="218">
        <v>0</v>
      </c>
      <c r="AM39" s="218">
        <v>0</v>
      </c>
      <c r="AN39" s="218">
        <v>0</v>
      </c>
      <c r="AO39" s="218">
        <v>17.649999999999999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6.75</v>
      </c>
      <c r="AH40" s="218">
        <v>0</v>
      </c>
      <c r="AI40" s="218">
        <v>2.42</v>
      </c>
      <c r="AJ40" s="218">
        <v>0</v>
      </c>
      <c r="AK40" s="218">
        <v>5.93</v>
      </c>
      <c r="AL40" s="218">
        <v>0</v>
      </c>
      <c r="AM40" s="218">
        <v>0</v>
      </c>
      <c r="AN40" s="218">
        <v>0</v>
      </c>
      <c r="AO40" s="218">
        <v>17.649999999999999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6.75</v>
      </c>
      <c r="AH41" s="218">
        <v>0</v>
      </c>
      <c r="AI41" s="218">
        <v>2.42</v>
      </c>
      <c r="AJ41" s="218">
        <v>0</v>
      </c>
      <c r="AK41" s="218">
        <v>5.93</v>
      </c>
      <c r="AL41" s="218">
        <v>0</v>
      </c>
      <c r="AM41" s="218">
        <v>0</v>
      </c>
      <c r="AN41" s="218">
        <v>0</v>
      </c>
      <c r="AO41" s="218">
        <v>17.649999999999999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6.98</v>
      </c>
      <c r="AH42" s="218">
        <v>0</v>
      </c>
      <c r="AI42" s="218">
        <v>2.42</v>
      </c>
      <c r="AJ42" s="218">
        <v>0</v>
      </c>
      <c r="AK42" s="218">
        <v>5.93</v>
      </c>
      <c r="AL42" s="218">
        <v>0</v>
      </c>
      <c r="AM42" s="218">
        <v>0</v>
      </c>
      <c r="AN42" s="218">
        <v>0</v>
      </c>
      <c r="AO42" s="218">
        <v>17.649999999999999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6.98</v>
      </c>
      <c r="AH43" s="218">
        <v>0</v>
      </c>
      <c r="AI43" s="218">
        <v>2.42</v>
      </c>
      <c r="AJ43" s="218">
        <v>0</v>
      </c>
      <c r="AK43" s="218">
        <v>5.93</v>
      </c>
      <c r="AL43" s="218">
        <v>0</v>
      </c>
      <c r="AM43" s="218">
        <v>0</v>
      </c>
      <c r="AN43" s="218">
        <v>0</v>
      </c>
      <c r="AO43" s="218">
        <v>17.29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6.98</v>
      </c>
      <c r="AH44" s="218">
        <v>0</v>
      </c>
      <c r="AI44" s="218">
        <v>2.42</v>
      </c>
      <c r="AJ44" s="218">
        <v>0</v>
      </c>
      <c r="AK44" s="218">
        <v>5.93</v>
      </c>
      <c r="AL44" s="218">
        <v>0</v>
      </c>
      <c r="AM44" s="218">
        <v>0</v>
      </c>
      <c r="AN44" s="218">
        <v>0</v>
      </c>
      <c r="AO44" s="218">
        <v>17.29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6.98</v>
      </c>
      <c r="AH45" s="218">
        <v>0</v>
      </c>
      <c r="AI45" s="218">
        <v>2.42</v>
      </c>
      <c r="AJ45" s="218">
        <v>0</v>
      </c>
      <c r="AK45" s="218">
        <v>5.93</v>
      </c>
      <c r="AL45" s="218">
        <v>0</v>
      </c>
      <c r="AM45" s="218">
        <v>0</v>
      </c>
      <c r="AN45" s="218">
        <v>0</v>
      </c>
      <c r="AO45" s="218">
        <v>17.29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7.15</v>
      </c>
      <c r="AH46" s="218">
        <v>0</v>
      </c>
      <c r="AI46" s="218">
        <v>2.42</v>
      </c>
      <c r="AJ46" s="218">
        <v>0</v>
      </c>
      <c r="AK46" s="218">
        <v>5.93</v>
      </c>
      <c r="AL46" s="218">
        <v>0</v>
      </c>
      <c r="AM46" s="218">
        <v>0</v>
      </c>
      <c r="AN46" s="218">
        <v>0</v>
      </c>
      <c r="AO46" s="218">
        <v>17.29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7.15</v>
      </c>
      <c r="AH47" s="218">
        <v>0</v>
      </c>
      <c r="AI47" s="218">
        <v>2.42</v>
      </c>
      <c r="AJ47" s="218">
        <v>0</v>
      </c>
      <c r="AK47" s="218">
        <v>5.93</v>
      </c>
      <c r="AL47" s="218">
        <v>0</v>
      </c>
      <c r="AM47" s="218">
        <v>0</v>
      </c>
      <c r="AN47" s="218">
        <v>0</v>
      </c>
      <c r="AO47" s="218">
        <v>17.29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7.15</v>
      </c>
      <c r="AH48" s="218">
        <v>0</v>
      </c>
      <c r="AI48" s="218">
        <v>2.42</v>
      </c>
      <c r="AJ48" s="218">
        <v>0</v>
      </c>
      <c r="AK48" s="218">
        <v>5.93</v>
      </c>
      <c r="AL48" s="218">
        <v>0</v>
      </c>
      <c r="AM48" s="218">
        <v>0</v>
      </c>
      <c r="AN48" s="218">
        <v>0</v>
      </c>
      <c r="AO48" s="218">
        <v>17.29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7.15</v>
      </c>
      <c r="AH49" s="218">
        <v>0</v>
      </c>
      <c r="AI49" s="218">
        <v>2.42</v>
      </c>
      <c r="AJ49" s="218">
        <v>0</v>
      </c>
      <c r="AK49" s="218">
        <v>5.93</v>
      </c>
      <c r="AL49" s="218">
        <v>0</v>
      </c>
      <c r="AM49" s="218">
        <v>0</v>
      </c>
      <c r="AN49" s="218">
        <v>0</v>
      </c>
      <c r="AO49" s="218">
        <v>17.29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7.15</v>
      </c>
      <c r="AH50" s="218">
        <v>0</v>
      </c>
      <c r="AI50" s="218">
        <v>2.42</v>
      </c>
      <c r="AJ50" s="218">
        <v>0</v>
      </c>
      <c r="AK50" s="218">
        <v>5.93</v>
      </c>
      <c r="AL50" s="218">
        <v>0</v>
      </c>
      <c r="AM50" s="218">
        <v>0</v>
      </c>
      <c r="AN50" s="218">
        <v>0</v>
      </c>
      <c r="AO50" s="218">
        <v>17.29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7.25</v>
      </c>
      <c r="AH51" s="218">
        <v>0</v>
      </c>
      <c r="AI51" s="218">
        <v>2.42</v>
      </c>
      <c r="AJ51" s="218">
        <v>0</v>
      </c>
      <c r="AK51" s="218">
        <v>5.93</v>
      </c>
      <c r="AL51" s="218">
        <v>0</v>
      </c>
      <c r="AM51" s="218">
        <v>0</v>
      </c>
      <c r="AN51" s="218">
        <v>0</v>
      </c>
      <c r="AO51" s="218">
        <v>17.29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7.25</v>
      </c>
      <c r="AH52" s="218">
        <v>0</v>
      </c>
      <c r="AI52" s="218">
        <v>2.42</v>
      </c>
      <c r="AJ52" s="218">
        <v>0</v>
      </c>
      <c r="AK52" s="218">
        <v>5.93</v>
      </c>
      <c r="AL52" s="218">
        <v>0</v>
      </c>
      <c r="AM52" s="218">
        <v>0</v>
      </c>
      <c r="AN52" s="218">
        <v>0</v>
      </c>
      <c r="AO52" s="218">
        <v>17.29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7.25</v>
      </c>
      <c r="AH53" s="218">
        <v>0</v>
      </c>
      <c r="AI53" s="218">
        <v>2.42</v>
      </c>
      <c r="AJ53" s="218">
        <v>0</v>
      </c>
      <c r="AK53" s="218">
        <v>5.93</v>
      </c>
      <c r="AL53" s="218">
        <v>0</v>
      </c>
      <c r="AM53" s="218">
        <v>0</v>
      </c>
      <c r="AN53" s="218">
        <v>0</v>
      </c>
      <c r="AO53" s="218">
        <v>17.29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7.25</v>
      </c>
      <c r="AH54" s="218">
        <v>0</v>
      </c>
      <c r="AI54" s="218">
        <v>2.42</v>
      </c>
      <c r="AJ54" s="218">
        <v>0</v>
      </c>
      <c r="AK54" s="218">
        <v>5.93</v>
      </c>
      <c r="AL54" s="218">
        <v>0</v>
      </c>
      <c r="AM54" s="218">
        <v>0</v>
      </c>
      <c r="AN54" s="218">
        <v>0</v>
      </c>
      <c r="AO54" s="218">
        <v>17.29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7.25</v>
      </c>
      <c r="AH55" s="218">
        <v>0</v>
      </c>
      <c r="AI55" s="218">
        <v>2.42</v>
      </c>
      <c r="AJ55" s="218">
        <v>2.42</v>
      </c>
      <c r="AK55" s="218">
        <v>5.93</v>
      </c>
      <c r="AL55" s="218">
        <v>0</v>
      </c>
      <c r="AM55" s="218">
        <v>0</v>
      </c>
      <c r="AN55" s="218">
        <v>0</v>
      </c>
      <c r="AO55" s="218">
        <v>17.29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7.25</v>
      </c>
      <c r="AH56" s="218">
        <v>0</v>
      </c>
      <c r="AI56" s="218">
        <v>2.42</v>
      </c>
      <c r="AJ56" s="218">
        <v>2.42</v>
      </c>
      <c r="AK56" s="218">
        <v>5.93</v>
      </c>
      <c r="AL56" s="218">
        <v>0</v>
      </c>
      <c r="AM56" s="218">
        <v>0</v>
      </c>
      <c r="AN56" s="218">
        <v>0</v>
      </c>
      <c r="AO56" s="218">
        <v>17.29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7.25</v>
      </c>
      <c r="AH57" s="218">
        <v>0</v>
      </c>
      <c r="AI57" s="218">
        <v>2.42</v>
      </c>
      <c r="AJ57" s="218">
        <v>2.42</v>
      </c>
      <c r="AK57" s="218">
        <v>5.93</v>
      </c>
      <c r="AL57" s="218">
        <v>0</v>
      </c>
      <c r="AM57" s="218">
        <v>0</v>
      </c>
      <c r="AN57" s="218">
        <v>0</v>
      </c>
      <c r="AO57" s="218">
        <v>17.29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7.25</v>
      </c>
      <c r="AH58" s="218">
        <v>0</v>
      </c>
      <c r="AI58" s="218">
        <v>2.42</v>
      </c>
      <c r="AJ58" s="218">
        <v>2.42</v>
      </c>
      <c r="AK58" s="218">
        <v>5.93</v>
      </c>
      <c r="AL58" s="218">
        <v>0</v>
      </c>
      <c r="AM58" s="218">
        <v>0</v>
      </c>
      <c r="AN58" s="218">
        <v>0</v>
      </c>
      <c r="AO58" s="218">
        <v>17.29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7.06</v>
      </c>
      <c r="AH59" s="218">
        <v>0</v>
      </c>
      <c r="AI59" s="218">
        <v>2.42</v>
      </c>
      <c r="AJ59" s="218">
        <v>2.42</v>
      </c>
      <c r="AK59" s="218">
        <v>5.93</v>
      </c>
      <c r="AL59" s="218">
        <v>0</v>
      </c>
      <c r="AM59" s="218">
        <v>0</v>
      </c>
      <c r="AN59" s="218">
        <v>0</v>
      </c>
      <c r="AO59" s="218">
        <v>17.29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7.06</v>
      </c>
      <c r="AH60" s="218">
        <v>0</v>
      </c>
      <c r="AI60" s="218">
        <v>2.42</v>
      </c>
      <c r="AJ60" s="218">
        <v>2.42</v>
      </c>
      <c r="AK60" s="218">
        <v>5.93</v>
      </c>
      <c r="AL60" s="218">
        <v>0</v>
      </c>
      <c r="AM60" s="218">
        <v>0</v>
      </c>
      <c r="AN60" s="218">
        <v>0</v>
      </c>
      <c r="AO60" s="218">
        <v>17.29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7.06</v>
      </c>
      <c r="AH61" s="218">
        <v>0</v>
      </c>
      <c r="AI61" s="218">
        <v>2.42</v>
      </c>
      <c r="AJ61" s="218">
        <v>2.42</v>
      </c>
      <c r="AK61" s="218">
        <v>5.93</v>
      </c>
      <c r="AL61" s="218">
        <v>0</v>
      </c>
      <c r="AM61" s="218">
        <v>0</v>
      </c>
      <c r="AN61" s="218">
        <v>0</v>
      </c>
      <c r="AO61" s="218">
        <v>17.29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7.06</v>
      </c>
      <c r="AH62" s="218">
        <v>0</v>
      </c>
      <c r="AI62" s="218">
        <v>2.42</v>
      </c>
      <c r="AJ62" s="218">
        <v>2.42</v>
      </c>
      <c r="AK62" s="218">
        <v>5.93</v>
      </c>
      <c r="AL62" s="218">
        <v>0</v>
      </c>
      <c r="AM62" s="218">
        <v>0</v>
      </c>
      <c r="AN62" s="218">
        <v>0</v>
      </c>
      <c r="AO62" s="218">
        <v>17.29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7.06</v>
      </c>
      <c r="AH63" s="218">
        <v>0</v>
      </c>
      <c r="AI63" s="218">
        <v>2.42</v>
      </c>
      <c r="AJ63" s="218">
        <v>2.42</v>
      </c>
      <c r="AK63" s="218">
        <v>5.93</v>
      </c>
      <c r="AL63" s="218">
        <v>0</v>
      </c>
      <c r="AM63" s="218">
        <v>0</v>
      </c>
      <c r="AN63" s="218">
        <v>0</v>
      </c>
      <c r="AO63" s="218">
        <v>17.29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7.06</v>
      </c>
      <c r="AH64" s="218">
        <v>0</v>
      </c>
      <c r="AI64" s="218">
        <v>2.42</v>
      </c>
      <c r="AJ64" s="218">
        <v>2.42</v>
      </c>
      <c r="AK64" s="218">
        <v>5.93</v>
      </c>
      <c r="AL64" s="218">
        <v>0</v>
      </c>
      <c r="AM64" s="218">
        <v>0</v>
      </c>
      <c r="AN64" s="218">
        <v>0</v>
      </c>
      <c r="AO64" s="218">
        <v>17.29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7.06</v>
      </c>
      <c r="AH65" s="218">
        <v>0</v>
      </c>
      <c r="AI65" s="218">
        <v>2.42</v>
      </c>
      <c r="AJ65" s="218">
        <v>2.42</v>
      </c>
      <c r="AK65" s="218">
        <v>5.93</v>
      </c>
      <c r="AL65" s="218">
        <v>0</v>
      </c>
      <c r="AM65" s="218">
        <v>0</v>
      </c>
      <c r="AN65" s="218">
        <v>0</v>
      </c>
      <c r="AO65" s="218">
        <v>17.29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7.06</v>
      </c>
      <c r="AH66" s="218">
        <v>0</v>
      </c>
      <c r="AI66" s="218">
        <v>2.42</v>
      </c>
      <c r="AJ66" s="218">
        <v>2.42</v>
      </c>
      <c r="AK66" s="218">
        <v>5.93</v>
      </c>
      <c r="AL66" s="218">
        <v>0</v>
      </c>
      <c r="AM66" s="218">
        <v>0</v>
      </c>
      <c r="AN66" s="218">
        <v>0</v>
      </c>
      <c r="AO66" s="218">
        <v>17.29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7.06</v>
      </c>
      <c r="AH67" s="218">
        <v>0</v>
      </c>
      <c r="AI67" s="218">
        <v>2.42</v>
      </c>
      <c r="AJ67" s="218">
        <v>2.42</v>
      </c>
      <c r="AK67" s="218">
        <v>5.93</v>
      </c>
      <c r="AL67" s="218">
        <v>0</v>
      </c>
      <c r="AM67" s="218">
        <v>0</v>
      </c>
      <c r="AN67" s="218">
        <v>0</v>
      </c>
      <c r="AO67" s="218">
        <v>17.29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7.06</v>
      </c>
      <c r="AH68" s="218">
        <v>0</v>
      </c>
      <c r="AI68" s="218">
        <v>2.42</v>
      </c>
      <c r="AJ68" s="218">
        <v>2.42</v>
      </c>
      <c r="AK68" s="218">
        <v>5.93</v>
      </c>
      <c r="AL68" s="218">
        <v>0</v>
      </c>
      <c r="AM68" s="218">
        <v>0</v>
      </c>
      <c r="AN68" s="218">
        <v>0</v>
      </c>
      <c r="AO68" s="218">
        <v>17.29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7.06</v>
      </c>
      <c r="AH69" s="218">
        <v>0</v>
      </c>
      <c r="AI69" s="218">
        <v>2.42</v>
      </c>
      <c r="AJ69" s="218">
        <v>2.42</v>
      </c>
      <c r="AK69" s="218">
        <v>5.93</v>
      </c>
      <c r="AL69" s="218">
        <v>0</v>
      </c>
      <c r="AM69" s="218">
        <v>0</v>
      </c>
      <c r="AN69" s="218">
        <v>0</v>
      </c>
      <c r="AO69" s="218">
        <v>17.29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7.06</v>
      </c>
      <c r="AH70" s="218">
        <v>0</v>
      </c>
      <c r="AI70" s="218">
        <v>2.42</v>
      </c>
      <c r="AJ70" s="218">
        <v>2.42</v>
      </c>
      <c r="AK70" s="218">
        <v>5.93</v>
      </c>
      <c r="AL70" s="218">
        <v>0</v>
      </c>
      <c r="AM70" s="218">
        <v>0</v>
      </c>
      <c r="AN70" s="218">
        <v>0</v>
      </c>
      <c r="AO70" s="218">
        <v>17.29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7.06</v>
      </c>
      <c r="AH71" s="218">
        <v>0</v>
      </c>
      <c r="AI71" s="218">
        <v>2.42</v>
      </c>
      <c r="AJ71" s="218">
        <v>2.42</v>
      </c>
      <c r="AK71" s="218">
        <v>5.93</v>
      </c>
      <c r="AL71" s="218">
        <v>0</v>
      </c>
      <c r="AM71" s="218">
        <v>0</v>
      </c>
      <c r="AN71" s="218">
        <v>0</v>
      </c>
      <c r="AO71" s="218">
        <v>17.29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7.06</v>
      </c>
      <c r="AH72" s="218">
        <v>0</v>
      </c>
      <c r="AI72" s="218">
        <v>2.42</v>
      </c>
      <c r="AJ72" s="218">
        <v>2.42</v>
      </c>
      <c r="AK72" s="218">
        <v>5.93</v>
      </c>
      <c r="AL72" s="218">
        <v>0</v>
      </c>
      <c r="AM72" s="218">
        <v>0</v>
      </c>
      <c r="AN72" s="218">
        <v>0</v>
      </c>
      <c r="AO72" s="218">
        <v>17.29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6.82</v>
      </c>
      <c r="AH73" s="218">
        <v>0</v>
      </c>
      <c r="AI73" s="218">
        <v>2.42</v>
      </c>
      <c r="AJ73" s="218">
        <v>2.42</v>
      </c>
      <c r="AK73" s="218">
        <v>5.93</v>
      </c>
      <c r="AL73" s="218">
        <v>0</v>
      </c>
      <c r="AM73" s="218">
        <v>0</v>
      </c>
      <c r="AN73" s="218">
        <v>0</v>
      </c>
      <c r="AO73" s="218">
        <v>17.29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6.82</v>
      </c>
      <c r="AH74" s="218">
        <v>0</v>
      </c>
      <c r="AI74" s="218">
        <v>2.42</v>
      </c>
      <c r="AJ74" s="218">
        <v>2.42</v>
      </c>
      <c r="AK74" s="218">
        <v>5.93</v>
      </c>
      <c r="AL74" s="218">
        <v>0</v>
      </c>
      <c r="AM74" s="218">
        <v>0</v>
      </c>
      <c r="AN74" s="218">
        <v>0</v>
      </c>
      <c r="AO74" s="218">
        <v>17.29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6.61</v>
      </c>
      <c r="AH75" s="218">
        <v>0</v>
      </c>
      <c r="AI75" s="218">
        <v>2.42</v>
      </c>
      <c r="AJ75" s="218">
        <v>0</v>
      </c>
      <c r="AK75" s="218">
        <v>5.93</v>
      </c>
      <c r="AL75" s="218">
        <v>0</v>
      </c>
      <c r="AM75" s="218">
        <v>0</v>
      </c>
      <c r="AN75" s="218">
        <v>0</v>
      </c>
      <c r="AO75" s="218">
        <v>17.649999999999999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6.61</v>
      </c>
      <c r="AH76" s="218">
        <v>0</v>
      </c>
      <c r="AI76" s="218">
        <v>2.42</v>
      </c>
      <c r="AJ76" s="218">
        <v>0</v>
      </c>
      <c r="AK76" s="218">
        <v>5.93</v>
      </c>
      <c r="AL76" s="218">
        <v>0</v>
      </c>
      <c r="AM76" s="218">
        <v>0</v>
      </c>
      <c r="AN76" s="218">
        <v>0</v>
      </c>
      <c r="AO76" s="218">
        <v>17.649999999999999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6.48</v>
      </c>
      <c r="AH77" s="218">
        <v>0</v>
      </c>
      <c r="AI77" s="218">
        <v>2.42</v>
      </c>
      <c r="AJ77" s="218">
        <v>0</v>
      </c>
      <c r="AK77" s="218">
        <v>5.93</v>
      </c>
      <c r="AL77" s="218">
        <v>0</v>
      </c>
      <c r="AM77" s="218">
        <v>0</v>
      </c>
      <c r="AN77" s="218">
        <v>0</v>
      </c>
      <c r="AO77" s="218">
        <v>17.649999999999999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6.48</v>
      </c>
      <c r="AH78" s="218">
        <v>0</v>
      </c>
      <c r="AI78" s="218">
        <v>2.42</v>
      </c>
      <c r="AJ78" s="218">
        <v>0</v>
      </c>
      <c r="AK78" s="218">
        <v>5.93</v>
      </c>
      <c r="AL78" s="218">
        <v>0</v>
      </c>
      <c r="AM78" s="218">
        <v>0</v>
      </c>
      <c r="AN78" s="218">
        <v>0</v>
      </c>
      <c r="AO78" s="218">
        <v>17.649999999999999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6.48</v>
      </c>
      <c r="AH79" s="218">
        <v>0</v>
      </c>
      <c r="AI79" s="218">
        <v>2.42</v>
      </c>
      <c r="AJ79" s="218">
        <v>0</v>
      </c>
      <c r="AK79" s="218">
        <v>5.93</v>
      </c>
      <c r="AL79" s="218">
        <v>0</v>
      </c>
      <c r="AM79" s="218">
        <v>0</v>
      </c>
      <c r="AN79" s="218">
        <v>0</v>
      </c>
      <c r="AO79" s="218">
        <v>17.649999999999999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6.54</v>
      </c>
      <c r="AH80" s="218">
        <v>0</v>
      </c>
      <c r="AI80" s="218">
        <v>2.42</v>
      </c>
      <c r="AJ80" s="218">
        <v>0</v>
      </c>
      <c r="AK80" s="218">
        <v>5.93</v>
      </c>
      <c r="AL80" s="218">
        <v>0</v>
      </c>
      <c r="AM80" s="218">
        <v>0</v>
      </c>
      <c r="AN80" s="218">
        <v>0</v>
      </c>
      <c r="AO80" s="218">
        <v>17.649999999999999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6.54</v>
      </c>
      <c r="AH81" s="218">
        <v>0</v>
      </c>
      <c r="AI81" s="218">
        <v>2.42</v>
      </c>
      <c r="AJ81" s="218">
        <v>0</v>
      </c>
      <c r="AK81" s="218">
        <v>5.93</v>
      </c>
      <c r="AL81" s="218">
        <v>0</v>
      </c>
      <c r="AM81" s="218">
        <v>0</v>
      </c>
      <c r="AN81" s="218">
        <v>0</v>
      </c>
      <c r="AO81" s="218">
        <v>17.649999999999999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6.54</v>
      </c>
      <c r="AH82" s="218">
        <v>0</v>
      </c>
      <c r="AI82" s="218">
        <v>2.42</v>
      </c>
      <c r="AJ82" s="218">
        <v>0</v>
      </c>
      <c r="AK82" s="218">
        <v>5.93</v>
      </c>
      <c r="AL82" s="218">
        <v>0</v>
      </c>
      <c r="AM82" s="218">
        <v>0</v>
      </c>
      <c r="AN82" s="218">
        <v>0</v>
      </c>
      <c r="AO82" s="218">
        <v>17.649999999999999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6.54</v>
      </c>
      <c r="AH83" s="218">
        <v>0</v>
      </c>
      <c r="AI83" s="218">
        <v>2.42</v>
      </c>
      <c r="AJ83" s="218">
        <v>0</v>
      </c>
      <c r="AK83" s="218">
        <v>5.93</v>
      </c>
      <c r="AL83" s="218">
        <v>0</v>
      </c>
      <c r="AM83" s="218">
        <v>0</v>
      </c>
      <c r="AN83" s="218">
        <v>0</v>
      </c>
      <c r="AO83" s="218">
        <v>17.649999999999999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6.54</v>
      </c>
      <c r="AH84" s="218">
        <v>0</v>
      </c>
      <c r="AI84" s="218">
        <v>2.42</v>
      </c>
      <c r="AJ84" s="218">
        <v>0</v>
      </c>
      <c r="AK84" s="218">
        <v>5.93</v>
      </c>
      <c r="AL84" s="218">
        <v>0</v>
      </c>
      <c r="AM84" s="218">
        <v>0</v>
      </c>
      <c r="AN84" s="218">
        <v>0</v>
      </c>
      <c r="AO84" s="218">
        <v>17.649999999999999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6.54</v>
      </c>
      <c r="AH85" s="218">
        <v>0</v>
      </c>
      <c r="AI85" s="218">
        <v>2.42</v>
      </c>
      <c r="AJ85" s="218">
        <v>0</v>
      </c>
      <c r="AK85" s="218">
        <v>5.93</v>
      </c>
      <c r="AL85" s="218">
        <v>0</v>
      </c>
      <c r="AM85" s="218">
        <v>0</v>
      </c>
      <c r="AN85" s="218">
        <v>0</v>
      </c>
      <c r="AO85" s="218">
        <v>17.649999999999999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6.54</v>
      </c>
      <c r="AH86" s="218">
        <v>0</v>
      </c>
      <c r="AI86" s="218">
        <v>2.42</v>
      </c>
      <c r="AJ86" s="218">
        <v>0</v>
      </c>
      <c r="AK86" s="218">
        <v>5.93</v>
      </c>
      <c r="AL86" s="218">
        <v>0</v>
      </c>
      <c r="AM86" s="218">
        <v>0</v>
      </c>
      <c r="AN86" s="218">
        <v>0</v>
      </c>
      <c r="AO86" s="218">
        <v>17.649999999999999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6.54</v>
      </c>
      <c r="AH87" s="218">
        <v>0</v>
      </c>
      <c r="AI87" s="218">
        <v>2.42</v>
      </c>
      <c r="AJ87" s="218">
        <v>0</v>
      </c>
      <c r="AK87" s="218">
        <v>5.93</v>
      </c>
      <c r="AL87" s="218">
        <v>0</v>
      </c>
      <c r="AM87" s="218">
        <v>0</v>
      </c>
      <c r="AN87" s="218">
        <v>0</v>
      </c>
      <c r="AO87" s="218">
        <v>17.649999999999999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6.54</v>
      </c>
      <c r="AH88" s="218">
        <v>0</v>
      </c>
      <c r="AI88" s="218">
        <v>2.42</v>
      </c>
      <c r="AJ88" s="218">
        <v>0</v>
      </c>
      <c r="AK88" s="218">
        <v>5.93</v>
      </c>
      <c r="AL88" s="218">
        <v>0</v>
      </c>
      <c r="AM88" s="218">
        <v>0</v>
      </c>
      <c r="AN88" s="218">
        <v>0</v>
      </c>
      <c r="AO88" s="218">
        <v>17.649999999999999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6.54</v>
      </c>
      <c r="AH89" s="218">
        <v>0</v>
      </c>
      <c r="AI89" s="218">
        <v>2.42</v>
      </c>
      <c r="AJ89" s="218">
        <v>0</v>
      </c>
      <c r="AK89" s="218">
        <v>5.93</v>
      </c>
      <c r="AL89" s="218">
        <v>0</v>
      </c>
      <c r="AM89" s="218">
        <v>0</v>
      </c>
      <c r="AN89" s="218">
        <v>0</v>
      </c>
      <c r="AO89" s="218">
        <v>17.649999999999999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6.54</v>
      </c>
      <c r="AH90" s="218">
        <v>0</v>
      </c>
      <c r="AI90" s="218">
        <v>2.42</v>
      </c>
      <c r="AJ90" s="218">
        <v>0</v>
      </c>
      <c r="AK90" s="218">
        <v>5.93</v>
      </c>
      <c r="AL90" s="218">
        <v>0</v>
      </c>
      <c r="AM90" s="218">
        <v>0</v>
      </c>
      <c r="AN90" s="218">
        <v>0</v>
      </c>
      <c r="AO90" s="218">
        <v>17.649999999999999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6.54</v>
      </c>
      <c r="AH91" s="218">
        <v>0</v>
      </c>
      <c r="AI91" s="218">
        <v>2.42</v>
      </c>
      <c r="AJ91" s="218">
        <v>0</v>
      </c>
      <c r="AK91" s="218">
        <v>5.93</v>
      </c>
      <c r="AL91" s="218">
        <v>0</v>
      </c>
      <c r="AM91" s="218">
        <v>0</v>
      </c>
      <c r="AN91" s="218">
        <v>0</v>
      </c>
      <c r="AO91" s="218">
        <v>17.649999999999999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6.54</v>
      </c>
      <c r="AH92" s="218">
        <v>0</v>
      </c>
      <c r="AI92" s="218">
        <v>2.42</v>
      </c>
      <c r="AJ92" s="218">
        <v>0</v>
      </c>
      <c r="AK92" s="218">
        <v>5.93</v>
      </c>
      <c r="AL92" s="218">
        <v>0</v>
      </c>
      <c r="AM92" s="218">
        <v>0</v>
      </c>
      <c r="AN92" s="218">
        <v>0</v>
      </c>
      <c r="AO92" s="218">
        <v>17.649999999999999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6.48</v>
      </c>
      <c r="AH93" s="218">
        <v>0</v>
      </c>
      <c r="AI93" s="218">
        <v>2.42</v>
      </c>
      <c r="AJ93" s="218">
        <v>0</v>
      </c>
      <c r="AK93" s="218">
        <v>5.93</v>
      </c>
      <c r="AL93" s="218">
        <v>0</v>
      </c>
      <c r="AM93" s="218">
        <v>0</v>
      </c>
      <c r="AN93" s="218">
        <v>0</v>
      </c>
      <c r="AO93" s="218">
        <v>17.649999999999999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6.48</v>
      </c>
      <c r="AH94" s="218">
        <v>0</v>
      </c>
      <c r="AI94" s="218">
        <v>2.42</v>
      </c>
      <c r="AJ94" s="218">
        <v>0</v>
      </c>
      <c r="AK94" s="218">
        <v>5.93</v>
      </c>
      <c r="AL94" s="218">
        <v>0</v>
      </c>
      <c r="AM94" s="218">
        <v>0</v>
      </c>
      <c r="AN94" s="218">
        <v>0</v>
      </c>
      <c r="AO94" s="218">
        <v>17.649999999999999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6.48</v>
      </c>
      <c r="AH95" s="218">
        <v>0</v>
      </c>
      <c r="AI95" s="218">
        <v>2.42</v>
      </c>
      <c r="AJ95" s="218">
        <v>0</v>
      </c>
      <c r="AK95" s="218">
        <v>5.93</v>
      </c>
      <c r="AL95" s="218">
        <v>0</v>
      </c>
      <c r="AM95" s="218">
        <v>0</v>
      </c>
      <c r="AN95" s="218">
        <v>0</v>
      </c>
      <c r="AO95" s="218">
        <v>17.649999999999999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6.48</v>
      </c>
      <c r="AH96" s="218">
        <v>0</v>
      </c>
      <c r="AI96" s="218">
        <v>2.42</v>
      </c>
      <c r="AJ96" s="218">
        <v>0</v>
      </c>
      <c r="AK96" s="218">
        <v>5.93</v>
      </c>
      <c r="AL96" s="218">
        <v>0</v>
      </c>
      <c r="AM96" s="218">
        <v>0</v>
      </c>
      <c r="AN96" s="218">
        <v>0</v>
      </c>
      <c r="AO96" s="218">
        <v>17.649999999999999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6.48</v>
      </c>
      <c r="AH97" s="218">
        <v>0</v>
      </c>
      <c r="AI97" s="218">
        <v>2.42</v>
      </c>
      <c r="AJ97" s="218">
        <v>0</v>
      </c>
      <c r="AK97" s="218">
        <v>5.93</v>
      </c>
      <c r="AL97" s="218">
        <v>0</v>
      </c>
      <c r="AM97" s="218">
        <v>0</v>
      </c>
      <c r="AN97" s="218">
        <v>0</v>
      </c>
      <c r="AO97" s="218">
        <v>17.649999999999999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6.48</v>
      </c>
      <c r="AH98" s="218">
        <v>0</v>
      </c>
      <c r="AI98" s="218">
        <v>2.42</v>
      </c>
      <c r="AJ98" s="218">
        <v>0</v>
      </c>
      <c r="AK98" s="218">
        <v>5.93</v>
      </c>
      <c r="AL98" s="218">
        <v>0</v>
      </c>
      <c r="AM98" s="218">
        <v>0</v>
      </c>
      <c r="AN98" s="218">
        <v>0</v>
      </c>
      <c r="AO98" s="218">
        <v>17.649999999999999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0.16363999999999992</v>
      </c>
      <c r="AH99">
        <f t="shared" si="0"/>
        <v>0</v>
      </c>
      <c r="AI99">
        <f t="shared" si="0"/>
        <v>5.8079999999999882E-2</v>
      </c>
      <c r="AJ99">
        <f t="shared" si="0"/>
        <v>1.2100000000000005E-2</v>
      </c>
      <c r="AK99">
        <f t="shared" si="0"/>
        <v>0.14232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0.42072000000000015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1.78</v>
      </c>
      <c r="E3" s="218">
        <v>0</v>
      </c>
      <c r="F3" s="218">
        <v>0</v>
      </c>
      <c r="G3" s="218">
        <v>2.88</v>
      </c>
      <c r="H3" s="218">
        <v>0</v>
      </c>
      <c r="I3" s="218">
        <v>0</v>
      </c>
      <c r="J3" s="218">
        <v>3.79</v>
      </c>
      <c r="K3" s="218">
        <v>0.04</v>
      </c>
      <c r="L3" s="218">
        <v>0.16</v>
      </c>
      <c r="M3" s="218">
        <v>0.03</v>
      </c>
      <c r="N3" s="218">
        <v>0.02</v>
      </c>
      <c r="O3" s="218">
        <v>0.04</v>
      </c>
      <c r="P3" s="218">
        <v>7.0000000000000007E-2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2.42</v>
      </c>
      <c r="AD3" s="218">
        <v>0</v>
      </c>
      <c r="AE3" s="218">
        <v>0</v>
      </c>
      <c r="AF3" s="218">
        <v>0</v>
      </c>
      <c r="AG3" s="218">
        <v>34.5</v>
      </c>
      <c r="AH3" s="218">
        <v>0</v>
      </c>
      <c r="AI3" s="218">
        <v>12.12</v>
      </c>
      <c r="AJ3" s="218">
        <v>0</v>
      </c>
      <c r="AK3" s="218">
        <v>23.8</v>
      </c>
      <c r="AL3" s="218">
        <v>0</v>
      </c>
      <c r="AM3" s="218">
        <v>0</v>
      </c>
      <c r="AN3" s="218">
        <v>0</v>
      </c>
      <c r="AO3" s="218">
        <v>70.81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1.78</v>
      </c>
      <c r="E4" s="218">
        <v>0</v>
      </c>
      <c r="F4" s="218">
        <v>0</v>
      </c>
      <c r="G4" s="218">
        <v>2.88</v>
      </c>
      <c r="H4" s="218">
        <v>0</v>
      </c>
      <c r="I4" s="218">
        <v>0</v>
      </c>
      <c r="J4" s="218">
        <v>3.79</v>
      </c>
      <c r="K4" s="218">
        <v>0.04</v>
      </c>
      <c r="L4" s="218">
        <v>0.1</v>
      </c>
      <c r="M4" s="218">
        <v>0.03</v>
      </c>
      <c r="N4" s="218">
        <v>0.02</v>
      </c>
      <c r="O4" s="218">
        <v>0.04</v>
      </c>
      <c r="P4" s="218">
        <v>7.0000000000000007E-2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2.42</v>
      </c>
      <c r="AD4" s="218">
        <v>0</v>
      </c>
      <c r="AE4" s="218">
        <v>0</v>
      </c>
      <c r="AF4" s="218">
        <v>0</v>
      </c>
      <c r="AG4" s="218">
        <v>34.5</v>
      </c>
      <c r="AH4" s="218">
        <v>0</v>
      </c>
      <c r="AI4" s="218">
        <v>12.12</v>
      </c>
      <c r="AJ4" s="218">
        <v>0</v>
      </c>
      <c r="AK4" s="218">
        <v>23.8</v>
      </c>
      <c r="AL4" s="218">
        <v>0</v>
      </c>
      <c r="AM4" s="218">
        <v>0</v>
      </c>
      <c r="AN4" s="218">
        <v>0</v>
      </c>
      <c r="AO4" s="218">
        <v>70.81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1.94</v>
      </c>
      <c r="E5" s="218">
        <v>0</v>
      </c>
      <c r="F5" s="218">
        <v>0</v>
      </c>
      <c r="G5" s="218">
        <v>2.88</v>
      </c>
      <c r="H5" s="218">
        <v>0</v>
      </c>
      <c r="I5" s="218">
        <v>0</v>
      </c>
      <c r="J5" s="218">
        <v>3.79</v>
      </c>
      <c r="K5" s="218">
        <v>0.04</v>
      </c>
      <c r="L5" s="218">
        <v>0.1</v>
      </c>
      <c r="M5" s="218">
        <v>0.03</v>
      </c>
      <c r="N5" s="218">
        <v>0.02</v>
      </c>
      <c r="O5" s="218">
        <v>0.04</v>
      </c>
      <c r="P5" s="218">
        <v>7.0000000000000007E-2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2.42</v>
      </c>
      <c r="AD5" s="218">
        <v>0</v>
      </c>
      <c r="AE5" s="218">
        <v>0</v>
      </c>
      <c r="AF5" s="218">
        <v>0</v>
      </c>
      <c r="AG5" s="218">
        <v>34.5</v>
      </c>
      <c r="AH5" s="218">
        <v>0</v>
      </c>
      <c r="AI5" s="218">
        <v>12.12</v>
      </c>
      <c r="AJ5" s="218">
        <v>0</v>
      </c>
      <c r="AK5" s="218">
        <v>23.8</v>
      </c>
      <c r="AL5" s="218">
        <v>0</v>
      </c>
      <c r="AM5" s="218">
        <v>0</v>
      </c>
      <c r="AN5" s="218">
        <v>0</v>
      </c>
      <c r="AO5" s="218">
        <v>70.81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1.94</v>
      </c>
      <c r="E6" s="218">
        <v>0</v>
      </c>
      <c r="F6" s="218">
        <v>0</v>
      </c>
      <c r="G6" s="218">
        <v>2.88</v>
      </c>
      <c r="H6" s="218">
        <v>0</v>
      </c>
      <c r="I6" s="218">
        <v>0</v>
      </c>
      <c r="J6" s="218">
        <v>3.79</v>
      </c>
      <c r="K6" s="218">
        <v>0.04</v>
      </c>
      <c r="L6" s="218">
        <v>0.1</v>
      </c>
      <c r="M6" s="218">
        <v>0.03</v>
      </c>
      <c r="N6" s="218">
        <v>0.02</v>
      </c>
      <c r="O6" s="218">
        <v>0.04</v>
      </c>
      <c r="P6" s="218">
        <v>7.0000000000000007E-2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2.42</v>
      </c>
      <c r="AD6" s="218">
        <v>0</v>
      </c>
      <c r="AE6" s="218">
        <v>0</v>
      </c>
      <c r="AF6" s="218">
        <v>0</v>
      </c>
      <c r="AG6" s="218">
        <v>34.5</v>
      </c>
      <c r="AH6" s="218">
        <v>0</v>
      </c>
      <c r="AI6" s="218">
        <v>12.12</v>
      </c>
      <c r="AJ6" s="218">
        <v>0</v>
      </c>
      <c r="AK6" s="218">
        <v>23.8</v>
      </c>
      <c r="AL6" s="218">
        <v>0</v>
      </c>
      <c r="AM6" s="218">
        <v>0</v>
      </c>
      <c r="AN6" s="218">
        <v>0</v>
      </c>
      <c r="AO6" s="218">
        <v>70.81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1.94</v>
      </c>
      <c r="E7" s="218">
        <v>0</v>
      </c>
      <c r="F7" s="218">
        <v>0</v>
      </c>
      <c r="G7" s="218">
        <v>2.88</v>
      </c>
      <c r="H7" s="218">
        <v>0</v>
      </c>
      <c r="I7" s="218">
        <v>0</v>
      </c>
      <c r="J7" s="218">
        <v>3.9</v>
      </c>
      <c r="K7" s="218">
        <v>0.04</v>
      </c>
      <c r="L7" s="218">
        <v>0.1</v>
      </c>
      <c r="M7" s="218">
        <v>0.03</v>
      </c>
      <c r="N7" s="218">
        <v>0.02</v>
      </c>
      <c r="O7" s="218">
        <v>0.04</v>
      </c>
      <c r="P7" s="218">
        <v>7.0000000000000007E-2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2.42</v>
      </c>
      <c r="AD7" s="218">
        <v>0</v>
      </c>
      <c r="AE7" s="218">
        <v>0</v>
      </c>
      <c r="AF7" s="218">
        <v>0</v>
      </c>
      <c r="AG7" s="218">
        <v>33.75</v>
      </c>
      <c r="AH7" s="218">
        <v>0</v>
      </c>
      <c r="AI7" s="218">
        <v>12.12</v>
      </c>
      <c r="AJ7" s="218">
        <v>0</v>
      </c>
      <c r="AK7" s="218">
        <v>23.8</v>
      </c>
      <c r="AL7" s="218">
        <v>0</v>
      </c>
      <c r="AM7" s="218">
        <v>0</v>
      </c>
      <c r="AN7" s="218">
        <v>0</v>
      </c>
      <c r="AO7" s="218">
        <v>70.81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1.94</v>
      </c>
      <c r="E8" s="218">
        <v>0</v>
      </c>
      <c r="F8" s="218">
        <v>0</v>
      </c>
      <c r="G8" s="218">
        <v>2.88</v>
      </c>
      <c r="H8" s="218">
        <v>0</v>
      </c>
      <c r="I8" s="218">
        <v>0</v>
      </c>
      <c r="J8" s="218">
        <v>3.69</v>
      </c>
      <c r="K8" s="218">
        <v>0.04</v>
      </c>
      <c r="L8" s="218">
        <v>0.1</v>
      </c>
      <c r="M8" s="218">
        <v>0.03</v>
      </c>
      <c r="N8" s="218">
        <v>0.02</v>
      </c>
      <c r="O8" s="218">
        <v>0.04</v>
      </c>
      <c r="P8" s="218">
        <v>7.0000000000000007E-2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2.42</v>
      </c>
      <c r="AD8" s="218">
        <v>0</v>
      </c>
      <c r="AE8" s="218">
        <v>0</v>
      </c>
      <c r="AF8" s="218">
        <v>0</v>
      </c>
      <c r="AG8" s="218">
        <v>33.75</v>
      </c>
      <c r="AH8" s="218">
        <v>0</v>
      </c>
      <c r="AI8" s="218">
        <v>12.12</v>
      </c>
      <c r="AJ8" s="218">
        <v>0</v>
      </c>
      <c r="AK8" s="218">
        <v>23.8</v>
      </c>
      <c r="AL8" s="218">
        <v>0</v>
      </c>
      <c r="AM8" s="218">
        <v>0</v>
      </c>
      <c r="AN8" s="218">
        <v>0</v>
      </c>
      <c r="AO8" s="218">
        <v>70.81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1.94</v>
      </c>
      <c r="E9" s="218">
        <v>0</v>
      </c>
      <c r="F9" s="218">
        <v>0</v>
      </c>
      <c r="G9" s="218">
        <v>2.99</v>
      </c>
      <c r="H9" s="218">
        <v>0</v>
      </c>
      <c r="I9" s="218">
        <v>0</v>
      </c>
      <c r="J9" s="218">
        <v>3.72</v>
      </c>
      <c r="K9" s="218">
        <v>0.04</v>
      </c>
      <c r="L9" s="218">
        <v>0.1</v>
      </c>
      <c r="M9" s="218">
        <v>0.03</v>
      </c>
      <c r="N9" s="218">
        <v>0.02</v>
      </c>
      <c r="O9" s="218">
        <v>0.04</v>
      </c>
      <c r="P9" s="218">
        <v>7.0000000000000007E-2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2.42</v>
      </c>
      <c r="AD9" s="218">
        <v>0</v>
      </c>
      <c r="AE9" s="218">
        <v>0</v>
      </c>
      <c r="AF9" s="218">
        <v>0</v>
      </c>
      <c r="AG9" s="218">
        <v>33.75</v>
      </c>
      <c r="AH9" s="218">
        <v>0</v>
      </c>
      <c r="AI9" s="218">
        <v>12.12</v>
      </c>
      <c r="AJ9" s="218">
        <v>0</v>
      </c>
      <c r="AK9" s="218">
        <v>23.8</v>
      </c>
      <c r="AL9" s="218">
        <v>0</v>
      </c>
      <c r="AM9" s="218">
        <v>0</v>
      </c>
      <c r="AN9" s="218">
        <v>0</v>
      </c>
      <c r="AO9" s="218">
        <v>70.81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1.94</v>
      </c>
      <c r="E10" s="218">
        <v>0</v>
      </c>
      <c r="F10" s="218">
        <v>0</v>
      </c>
      <c r="G10" s="218">
        <v>3.04</v>
      </c>
      <c r="H10" s="218">
        <v>0</v>
      </c>
      <c r="I10" s="218">
        <v>0</v>
      </c>
      <c r="J10" s="218">
        <v>3.79</v>
      </c>
      <c r="K10" s="218">
        <v>0.04</v>
      </c>
      <c r="L10" s="218">
        <v>0.1</v>
      </c>
      <c r="M10" s="218">
        <v>0.03</v>
      </c>
      <c r="N10" s="218">
        <v>0.02</v>
      </c>
      <c r="O10" s="218">
        <v>0.04</v>
      </c>
      <c r="P10" s="218">
        <v>7.0000000000000007E-2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2.42</v>
      </c>
      <c r="AD10" s="218">
        <v>0</v>
      </c>
      <c r="AE10" s="218">
        <v>0</v>
      </c>
      <c r="AF10" s="218">
        <v>0</v>
      </c>
      <c r="AG10" s="218">
        <v>33.75</v>
      </c>
      <c r="AH10" s="218">
        <v>0</v>
      </c>
      <c r="AI10" s="218">
        <v>12.12</v>
      </c>
      <c r="AJ10" s="218">
        <v>0</v>
      </c>
      <c r="AK10" s="218">
        <v>23.8</v>
      </c>
      <c r="AL10" s="218">
        <v>0</v>
      </c>
      <c r="AM10" s="218">
        <v>0</v>
      </c>
      <c r="AN10" s="218">
        <v>0</v>
      </c>
      <c r="AO10" s="218">
        <v>70.81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1.94</v>
      </c>
      <c r="E11" s="218">
        <v>0</v>
      </c>
      <c r="F11" s="218">
        <v>0</v>
      </c>
      <c r="G11" s="218">
        <v>3.04</v>
      </c>
      <c r="H11" s="218">
        <v>0</v>
      </c>
      <c r="I11" s="218">
        <v>0</v>
      </c>
      <c r="J11" s="218">
        <v>3.79</v>
      </c>
      <c r="K11" s="218">
        <v>0.04</v>
      </c>
      <c r="L11" s="218">
        <v>0.1</v>
      </c>
      <c r="M11" s="218">
        <v>0.03</v>
      </c>
      <c r="N11" s="218">
        <v>0.02</v>
      </c>
      <c r="O11" s="218">
        <v>0.04</v>
      </c>
      <c r="P11" s="218">
        <v>7.0000000000000007E-2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2.42</v>
      </c>
      <c r="AD11" s="218">
        <v>0</v>
      </c>
      <c r="AE11" s="218">
        <v>0</v>
      </c>
      <c r="AF11" s="218">
        <v>0</v>
      </c>
      <c r="AG11" s="218">
        <v>33.75</v>
      </c>
      <c r="AH11" s="218">
        <v>0</v>
      </c>
      <c r="AI11" s="218">
        <v>12.12</v>
      </c>
      <c r="AJ11" s="218">
        <v>0</v>
      </c>
      <c r="AK11" s="218">
        <v>23.8</v>
      </c>
      <c r="AL11" s="218">
        <v>0</v>
      </c>
      <c r="AM11" s="218">
        <v>0</v>
      </c>
      <c r="AN11" s="218">
        <v>0</v>
      </c>
      <c r="AO11" s="218">
        <v>70.81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1.94</v>
      </c>
      <c r="E12" s="218">
        <v>0</v>
      </c>
      <c r="F12" s="218">
        <v>0</v>
      </c>
      <c r="G12" s="218">
        <v>3.04</v>
      </c>
      <c r="H12" s="218">
        <v>0</v>
      </c>
      <c r="I12" s="218">
        <v>0</v>
      </c>
      <c r="J12" s="218">
        <v>3.79</v>
      </c>
      <c r="K12" s="218">
        <v>0.04</v>
      </c>
      <c r="L12" s="218">
        <v>0.1</v>
      </c>
      <c r="M12" s="218">
        <v>0.03</v>
      </c>
      <c r="N12" s="218">
        <v>0.02</v>
      </c>
      <c r="O12" s="218">
        <v>0.04</v>
      </c>
      <c r="P12" s="218">
        <v>7.0000000000000007E-2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2.37</v>
      </c>
      <c r="AD12" s="218">
        <v>0</v>
      </c>
      <c r="AE12" s="218">
        <v>0</v>
      </c>
      <c r="AF12" s="218">
        <v>0</v>
      </c>
      <c r="AG12" s="218">
        <v>33.75</v>
      </c>
      <c r="AH12" s="218">
        <v>0</v>
      </c>
      <c r="AI12" s="218">
        <v>12.12</v>
      </c>
      <c r="AJ12" s="218">
        <v>0</v>
      </c>
      <c r="AK12" s="218">
        <v>23.8</v>
      </c>
      <c r="AL12" s="218">
        <v>0</v>
      </c>
      <c r="AM12" s="218">
        <v>0</v>
      </c>
      <c r="AN12" s="218">
        <v>0</v>
      </c>
      <c r="AO12" s="218">
        <v>70.81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1.94</v>
      </c>
      <c r="E13" s="218">
        <v>0</v>
      </c>
      <c r="F13" s="218">
        <v>0</v>
      </c>
      <c r="G13" s="218">
        <v>3.04</v>
      </c>
      <c r="H13" s="218">
        <v>0</v>
      </c>
      <c r="I13" s="218">
        <v>0</v>
      </c>
      <c r="J13" s="218">
        <v>3.79</v>
      </c>
      <c r="K13" s="218">
        <v>0.04</v>
      </c>
      <c r="L13" s="218">
        <v>0.1</v>
      </c>
      <c r="M13" s="218">
        <v>0.03</v>
      </c>
      <c r="N13" s="218">
        <v>0.02</v>
      </c>
      <c r="O13" s="218">
        <v>0.04</v>
      </c>
      <c r="P13" s="218">
        <v>7.0000000000000007E-2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2.37</v>
      </c>
      <c r="AD13" s="218">
        <v>0</v>
      </c>
      <c r="AE13" s="218">
        <v>0</v>
      </c>
      <c r="AF13" s="218">
        <v>0</v>
      </c>
      <c r="AG13" s="218">
        <v>33.75</v>
      </c>
      <c r="AH13" s="218">
        <v>0</v>
      </c>
      <c r="AI13" s="218">
        <v>12.12</v>
      </c>
      <c r="AJ13" s="218">
        <v>0</v>
      </c>
      <c r="AK13" s="218">
        <v>23.8</v>
      </c>
      <c r="AL13" s="218">
        <v>0</v>
      </c>
      <c r="AM13" s="218">
        <v>0</v>
      </c>
      <c r="AN13" s="218">
        <v>0</v>
      </c>
      <c r="AO13" s="218">
        <v>70.81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1.94</v>
      </c>
      <c r="E14" s="218">
        <v>0</v>
      </c>
      <c r="F14" s="218">
        <v>0</v>
      </c>
      <c r="G14" s="218">
        <v>3.04</v>
      </c>
      <c r="H14" s="218">
        <v>0</v>
      </c>
      <c r="I14" s="218">
        <v>0</v>
      </c>
      <c r="J14" s="218">
        <v>3.79</v>
      </c>
      <c r="K14" s="218">
        <v>0.04</v>
      </c>
      <c r="L14" s="218">
        <v>0.1</v>
      </c>
      <c r="M14" s="218">
        <v>0.03</v>
      </c>
      <c r="N14" s="218">
        <v>0.02</v>
      </c>
      <c r="O14" s="218">
        <v>0.04</v>
      </c>
      <c r="P14" s="218">
        <v>7.0000000000000007E-2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2.37</v>
      </c>
      <c r="AD14" s="218">
        <v>0</v>
      </c>
      <c r="AE14" s="218">
        <v>0</v>
      </c>
      <c r="AF14" s="218">
        <v>0</v>
      </c>
      <c r="AG14" s="218">
        <v>33.75</v>
      </c>
      <c r="AH14" s="218">
        <v>0</v>
      </c>
      <c r="AI14" s="218">
        <v>12.12</v>
      </c>
      <c r="AJ14" s="218">
        <v>0</v>
      </c>
      <c r="AK14" s="218">
        <v>23.8</v>
      </c>
      <c r="AL14" s="218">
        <v>0</v>
      </c>
      <c r="AM14" s="218">
        <v>0</v>
      </c>
      <c r="AN14" s="218">
        <v>0</v>
      </c>
      <c r="AO14" s="218">
        <v>70.81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1.94</v>
      </c>
      <c r="E15" s="218">
        <v>0</v>
      </c>
      <c r="F15" s="218">
        <v>0</v>
      </c>
      <c r="G15" s="218">
        <v>3.04</v>
      </c>
      <c r="H15" s="218">
        <v>0</v>
      </c>
      <c r="I15" s="218">
        <v>0</v>
      </c>
      <c r="J15" s="218">
        <v>3.79</v>
      </c>
      <c r="K15" s="218">
        <v>0.04</v>
      </c>
      <c r="L15" s="218">
        <v>0.1</v>
      </c>
      <c r="M15" s="218">
        <v>0.03</v>
      </c>
      <c r="N15" s="218">
        <v>0.02</v>
      </c>
      <c r="O15" s="218">
        <v>0.04</v>
      </c>
      <c r="P15" s="218">
        <v>7.0000000000000007E-2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2.37</v>
      </c>
      <c r="AD15" s="218">
        <v>0</v>
      </c>
      <c r="AE15" s="218">
        <v>0</v>
      </c>
      <c r="AF15" s="218">
        <v>0</v>
      </c>
      <c r="AG15" s="218">
        <v>33.75</v>
      </c>
      <c r="AH15" s="218">
        <v>0</v>
      </c>
      <c r="AI15" s="218">
        <v>12.12</v>
      </c>
      <c r="AJ15" s="218">
        <v>0</v>
      </c>
      <c r="AK15" s="218">
        <v>23.8</v>
      </c>
      <c r="AL15" s="218">
        <v>0</v>
      </c>
      <c r="AM15" s="218">
        <v>0</v>
      </c>
      <c r="AN15" s="218">
        <v>0</v>
      </c>
      <c r="AO15" s="218">
        <v>70.81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1.94</v>
      </c>
      <c r="E16" s="218">
        <v>0</v>
      </c>
      <c r="F16" s="218">
        <v>0</v>
      </c>
      <c r="G16" s="218">
        <v>3.04</v>
      </c>
      <c r="H16" s="218">
        <v>0</v>
      </c>
      <c r="I16" s="218">
        <v>0</v>
      </c>
      <c r="J16" s="218">
        <v>3.79</v>
      </c>
      <c r="K16" s="218">
        <v>0.04</v>
      </c>
      <c r="L16" s="218">
        <v>0.1</v>
      </c>
      <c r="M16" s="218">
        <v>0.03</v>
      </c>
      <c r="N16" s="218">
        <v>0.02</v>
      </c>
      <c r="O16" s="218">
        <v>0.04</v>
      </c>
      <c r="P16" s="218">
        <v>7.0000000000000007E-2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2.37</v>
      </c>
      <c r="AD16" s="218">
        <v>0</v>
      </c>
      <c r="AE16" s="218">
        <v>0</v>
      </c>
      <c r="AF16" s="218">
        <v>0</v>
      </c>
      <c r="AG16" s="218">
        <v>33.75</v>
      </c>
      <c r="AH16" s="218">
        <v>0</v>
      </c>
      <c r="AI16" s="218">
        <v>12.12</v>
      </c>
      <c r="AJ16" s="218">
        <v>0</v>
      </c>
      <c r="AK16" s="218">
        <v>23.8</v>
      </c>
      <c r="AL16" s="218">
        <v>0</v>
      </c>
      <c r="AM16" s="218">
        <v>0</v>
      </c>
      <c r="AN16" s="218">
        <v>0</v>
      </c>
      <c r="AO16" s="218">
        <v>70.81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1.94</v>
      </c>
      <c r="E17" s="218">
        <v>0</v>
      </c>
      <c r="F17" s="218">
        <v>0</v>
      </c>
      <c r="G17" s="218">
        <v>3.04</v>
      </c>
      <c r="H17" s="218">
        <v>0</v>
      </c>
      <c r="I17" s="218">
        <v>0</v>
      </c>
      <c r="J17" s="218">
        <v>3.79</v>
      </c>
      <c r="K17" s="218">
        <v>0.04</v>
      </c>
      <c r="L17" s="218">
        <v>0.1</v>
      </c>
      <c r="M17" s="218">
        <v>0.03</v>
      </c>
      <c r="N17" s="218">
        <v>0.02</v>
      </c>
      <c r="O17" s="218">
        <v>0.04</v>
      </c>
      <c r="P17" s="218">
        <v>7.0000000000000007E-2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2.37</v>
      </c>
      <c r="AD17" s="218">
        <v>0</v>
      </c>
      <c r="AE17" s="218">
        <v>0</v>
      </c>
      <c r="AF17" s="218">
        <v>0</v>
      </c>
      <c r="AG17" s="218">
        <v>33.75</v>
      </c>
      <c r="AH17" s="218">
        <v>0</v>
      </c>
      <c r="AI17" s="218">
        <v>12.12</v>
      </c>
      <c r="AJ17" s="218">
        <v>0</v>
      </c>
      <c r="AK17" s="218">
        <v>23.8</v>
      </c>
      <c r="AL17" s="218">
        <v>0</v>
      </c>
      <c r="AM17" s="218">
        <v>0</v>
      </c>
      <c r="AN17" s="218">
        <v>0</v>
      </c>
      <c r="AO17" s="218">
        <v>70.81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1.94</v>
      </c>
      <c r="E18" s="218">
        <v>0</v>
      </c>
      <c r="F18" s="218">
        <v>0</v>
      </c>
      <c r="G18" s="218">
        <v>3.04</v>
      </c>
      <c r="H18" s="218">
        <v>0</v>
      </c>
      <c r="I18" s="218">
        <v>0</v>
      </c>
      <c r="J18" s="218">
        <v>3.79</v>
      </c>
      <c r="K18" s="218">
        <v>0.04</v>
      </c>
      <c r="L18" s="218">
        <v>0.1</v>
      </c>
      <c r="M18" s="218">
        <v>0.03</v>
      </c>
      <c r="N18" s="218">
        <v>0.02</v>
      </c>
      <c r="O18" s="218">
        <v>0.04</v>
      </c>
      <c r="P18" s="218">
        <v>7.0000000000000007E-2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2.37</v>
      </c>
      <c r="AD18" s="218">
        <v>0</v>
      </c>
      <c r="AE18" s="218">
        <v>0</v>
      </c>
      <c r="AF18" s="218">
        <v>0</v>
      </c>
      <c r="AG18" s="218">
        <v>33.75</v>
      </c>
      <c r="AH18" s="218">
        <v>0</v>
      </c>
      <c r="AI18" s="218">
        <v>12.12</v>
      </c>
      <c r="AJ18" s="218">
        <v>0</v>
      </c>
      <c r="AK18" s="218">
        <v>23.8</v>
      </c>
      <c r="AL18" s="218">
        <v>0</v>
      </c>
      <c r="AM18" s="218">
        <v>0</v>
      </c>
      <c r="AN18" s="218">
        <v>0</v>
      </c>
      <c r="AO18" s="218">
        <v>70.81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1.94</v>
      </c>
      <c r="E19" s="218">
        <v>0</v>
      </c>
      <c r="F19" s="218">
        <v>0</v>
      </c>
      <c r="G19" s="218">
        <v>3.04</v>
      </c>
      <c r="H19" s="218">
        <v>0</v>
      </c>
      <c r="I19" s="218">
        <v>0</v>
      </c>
      <c r="J19" s="218">
        <v>3.79</v>
      </c>
      <c r="K19" s="218">
        <v>0.04</v>
      </c>
      <c r="L19" s="218">
        <v>0.1</v>
      </c>
      <c r="M19" s="218">
        <v>0.03</v>
      </c>
      <c r="N19" s="218">
        <v>0.02</v>
      </c>
      <c r="O19" s="218">
        <v>0.04</v>
      </c>
      <c r="P19" s="218">
        <v>7.0000000000000007E-2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2.37</v>
      </c>
      <c r="AD19" s="218">
        <v>0</v>
      </c>
      <c r="AE19" s="218">
        <v>0</v>
      </c>
      <c r="AF19" s="218">
        <v>0</v>
      </c>
      <c r="AG19" s="218">
        <v>33.75</v>
      </c>
      <c r="AH19" s="218">
        <v>0</v>
      </c>
      <c r="AI19" s="218">
        <v>12.12</v>
      </c>
      <c r="AJ19" s="218">
        <v>0</v>
      </c>
      <c r="AK19" s="218">
        <v>23.8</v>
      </c>
      <c r="AL19" s="218">
        <v>0</v>
      </c>
      <c r="AM19" s="218">
        <v>0</v>
      </c>
      <c r="AN19" s="218">
        <v>0</v>
      </c>
      <c r="AO19" s="218">
        <v>70.81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1.94</v>
      </c>
      <c r="E20" s="218">
        <v>0</v>
      </c>
      <c r="F20" s="218">
        <v>0</v>
      </c>
      <c r="G20" s="218">
        <v>3.04</v>
      </c>
      <c r="H20" s="218">
        <v>0</v>
      </c>
      <c r="I20" s="218">
        <v>0</v>
      </c>
      <c r="J20" s="218">
        <v>3.79</v>
      </c>
      <c r="K20" s="218">
        <v>0.04</v>
      </c>
      <c r="L20" s="218">
        <v>0.1</v>
      </c>
      <c r="M20" s="218">
        <v>0.03</v>
      </c>
      <c r="N20" s="218">
        <v>0.02</v>
      </c>
      <c r="O20" s="218">
        <v>0.04</v>
      </c>
      <c r="P20" s="218">
        <v>7.0000000000000007E-2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2.42</v>
      </c>
      <c r="AD20" s="218">
        <v>0</v>
      </c>
      <c r="AE20" s="218">
        <v>0</v>
      </c>
      <c r="AF20" s="218">
        <v>0</v>
      </c>
      <c r="AG20" s="218">
        <v>33.75</v>
      </c>
      <c r="AH20" s="218">
        <v>0</v>
      </c>
      <c r="AI20" s="218">
        <v>12.12</v>
      </c>
      <c r="AJ20" s="218">
        <v>0</v>
      </c>
      <c r="AK20" s="218">
        <v>23.8</v>
      </c>
      <c r="AL20" s="218">
        <v>0</v>
      </c>
      <c r="AM20" s="218">
        <v>0</v>
      </c>
      <c r="AN20" s="218">
        <v>0</v>
      </c>
      <c r="AO20" s="218">
        <v>70.81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1.94</v>
      </c>
      <c r="E21" s="218">
        <v>0</v>
      </c>
      <c r="F21" s="218">
        <v>0</v>
      </c>
      <c r="G21" s="218">
        <v>3.04</v>
      </c>
      <c r="H21" s="218">
        <v>0</v>
      </c>
      <c r="I21" s="218">
        <v>0</v>
      </c>
      <c r="J21" s="218">
        <v>3.79</v>
      </c>
      <c r="K21" s="218">
        <v>0.04</v>
      </c>
      <c r="L21" s="218">
        <v>0.1</v>
      </c>
      <c r="M21" s="218">
        <v>0.03</v>
      </c>
      <c r="N21" s="218">
        <v>0.02</v>
      </c>
      <c r="O21" s="218">
        <v>0.04</v>
      </c>
      <c r="P21" s="218">
        <v>7.0000000000000007E-2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2.42</v>
      </c>
      <c r="AD21" s="218">
        <v>0</v>
      </c>
      <c r="AE21" s="218">
        <v>0</v>
      </c>
      <c r="AF21" s="218">
        <v>0</v>
      </c>
      <c r="AG21" s="218">
        <v>33.75</v>
      </c>
      <c r="AH21" s="218">
        <v>0</v>
      </c>
      <c r="AI21" s="218">
        <v>12.12</v>
      </c>
      <c r="AJ21" s="218">
        <v>0</v>
      </c>
      <c r="AK21" s="218">
        <v>23.8</v>
      </c>
      <c r="AL21" s="218">
        <v>0</v>
      </c>
      <c r="AM21" s="218">
        <v>0</v>
      </c>
      <c r="AN21" s="218">
        <v>0</v>
      </c>
      <c r="AO21" s="218">
        <v>70.81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1.94</v>
      </c>
      <c r="E22" s="218">
        <v>0</v>
      </c>
      <c r="F22" s="218">
        <v>0</v>
      </c>
      <c r="G22" s="218">
        <v>3.04</v>
      </c>
      <c r="H22" s="218">
        <v>0</v>
      </c>
      <c r="I22" s="218">
        <v>0</v>
      </c>
      <c r="J22" s="218">
        <v>3.79</v>
      </c>
      <c r="K22" s="218">
        <v>0.04</v>
      </c>
      <c r="L22" s="218">
        <v>0.1</v>
      </c>
      <c r="M22" s="218">
        <v>0.03</v>
      </c>
      <c r="N22" s="218">
        <v>0.02</v>
      </c>
      <c r="O22" s="218">
        <v>0.04</v>
      </c>
      <c r="P22" s="218">
        <v>7.0000000000000007E-2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2.42</v>
      </c>
      <c r="AD22" s="218">
        <v>0</v>
      </c>
      <c r="AE22" s="218">
        <v>0</v>
      </c>
      <c r="AF22" s="218">
        <v>0</v>
      </c>
      <c r="AG22" s="218">
        <v>33.75</v>
      </c>
      <c r="AH22" s="218">
        <v>0</v>
      </c>
      <c r="AI22" s="218">
        <v>12.12</v>
      </c>
      <c r="AJ22" s="218">
        <v>0</v>
      </c>
      <c r="AK22" s="218">
        <v>23.8</v>
      </c>
      <c r="AL22" s="218">
        <v>0</v>
      </c>
      <c r="AM22" s="218">
        <v>0</v>
      </c>
      <c r="AN22" s="218">
        <v>0</v>
      </c>
      <c r="AO22" s="218">
        <v>70.81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1.94</v>
      </c>
      <c r="E23" s="218">
        <v>0</v>
      </c>
      <c r="F23" s="218">
        <v>0</v>
      </c>
      <c r="G23" s="218">
        <v>3.04</v>
      </c>
      <c r="H23" s="218">
        <v>0</v>
      </c>
      <c r="I23" s="218">
        <v>0</v>
      </c>
      <c r="J23" s="218">
        <v>3.79</v>
      </c>
      <c r="K23" s="218">
        <v>0.04</v>
      </c>
      <c r="L23" s="218">
        <v>0.1</v>
      </c>
      <c r="M23" s="218">
        <v>0.03</v>
      </c>
      <c r="N23" s="218">
        <v>0.02</v>
      </c>
      <c r="O23" s="218">
        <v>0.04</v>
      </c>
      <c r="P23" s="218">
        <v>7.0000000000000007E-2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2.42</v>
      </c>
      <c r="AD23" s="218">
        <v>0</v>
      </c>
      <c r="AE23" s="218">
        <v>0</v>
      </c>
      <c r="AF23" s="218">
        <v>0</v>
      </c>
      <c r="AG23" s="218">
        <v>33.75</v>
      </c>
      <c r="AH23" s="218">
        <v>0</v>
      </c>
      <c r="AI23" s="218">
        <v>12.12</v>
      </c>
      <c r="AJ23" s="218">
        <v>0</v>
      </c>
      <c r="AK23" s="218">
        <v>23.8</v>
      </c>
      <c r="AL23" s="218">
        <v>0</v>
      </c>
      <c r="AM23" s="218">
        <v>0</v>
      </c>
      <c r="AN23" s="218">
        <v>0</v>
      </c>
      <c r="AO23" s="218">
        <v>70.81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1.94</v>
      </c>
      <c r="E24" s="218">
        <v>0</v>
      </c>
      <c r="F24" s="218">
        <v>0</v>
      </c>
      <c r="G24" s="218">
        <v>3.04</v>
      </c>
      <c r="H24" s="218">
        <v>0</v>
      </c>
      <c r="I24" s="218">
        <v>0</v>
      </c>
      <c r="J24" s="218">
        <v>3.79</v>
      </c>
      <c r="K24" s="218">
        <v>0.04</v>
      </c>
      <c r="L24" s="218">
        <v>0.1</v>
      </c>
      <c r="M24" s="218">
        <v>0.03</v>
      </c>
      <c r="N24" s="218">
        <v>0.02</v>
      </c>
      <c r="O24" s="218">
        <v>0.04</v>
      </c>
      <c r="P24" s="218">
        <v>7.0000000000000007E-2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2.42</v>
      </c>
      <c r="AD24" s="218">
        <v>0</v>
      </c>
      <c r="AE24" s="218">
        <v>0</v>
      </c>
      <c r="AF24" s="218">
        <v>0</v>
      </c>
      <c r="AG24" s="218">
        <v>33.75</v>
      </c>
      <c r="AH24" s="218">
        <v>0</v>
      </c>
      <c r="AI24" s="218">
        <v>12.12</v>
      </c>
      <c r="AJ24" s="218">
        <v>0</v>
      </c>
      <c r="AK24" s="218">
        <v>23.8</v>
      </c>
      <c r="AL24" s="218">
        <v>0</v>
      </c>
      <c r="AM24" s="218">
        <v>0</v>
      </c>
      <c r="AN24" s="218">
        <v>0</v>
      </c>
      <c r="AO24" s="218">
        <v>70.81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1.94</v>
      </c>
      <c r="E25" s="218">
        <v>0</v>
      </c>
      <c r="F25" s="218">
        <v>0</v>
      </c>
      <c r="G25" s="218">
        <v>3.04</v>
      </c>
      <c r="H25" s="218">
        <v>0</v>
      </c>
      <c r="I25" s="218">
        <v>0</v>
      </c>
      <c r="J25" s="218">
        <v>3.79</v>
      </c>
      <c r="K25" s="218">
        <v>0.04</v>
      </c>
      <c r="L25" s="218">
        <v>0.12</v>
      </c>
      <c r="M25" s="218">
        <v>0.03</v>
      </c>
      <c r="N25" s="218">
        <v>0.02</v>
      </c>
      <c r="O25" s="218">
        <v>0.04</v>
      </c>
      <c r="P25" s="218">
        <v>7.0000000000000007E-2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2.42</v>
      </c>
      <c r="AD25" s="218">
        <v>0</v>
      </c>
      <c r="AE25" s="218">
        <v>0</v>
      </c>
      <c r="AF25" s="218">
        <v>0</v>
      </c>
      <c r="AG25" s="218">
        <v>33.75</v>
      </c>
      <c r="AH25" s="218">
        <v>0</v>
      </c>
      <c r="AI25" s="218">
        <v>12.12</v>
      </c>
      <c r="AJ25" s="218">
        <v>0</v>
      </c>
      <c r="AK25" s="218">
        <v>23.8</v>
      </c>
      <c r="AL25" s="218">
        <v>0</v>
      </c>
      <c r="AM25" s="218">
        <v>0</v>
      </c>
      <c r="AN25" s="218">
        <v>0</v>
      </c>
      <c r="AO25" s="218">
        <v>70.81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1.94</v>
      </c>
      <c r="E26" s="218">
        <v>0</v>
      </c>
      <c r="F26" s="218">
        <v>0</v>
      </c>
      <c r="G26" s="218">
        <v>3.04</v>
      </c>
      <c r="H26" s="218">
        <v>0</v>
      </c>
      <c r="I26" s="218">
        <v>0</v>
      </c>
      <c r="J26" s="218">
        <v>3.79</v>
      </c>
      <c r="K26" s="218">
        <v>0.04</v>
      </c>
      <c r="L26" s="218">
        <v>0.12</v>
      </c>
      <c r="M26" s="218">
        <v>0.03</v>
      </c>
      <c r="N26" s="218">
        <v>0.02</v>
      </c>
      <c r="O26" s="218">
        <v>0.04</v>
      </c>
      <c r="P26" s="218">
        <v>7.0000000000000007E-2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2.42</v>
      </c>
      <c r="AD26" s="218">
        <v>0</v>
      </c>
      <c r="AE26" s="218">
        <v>0</v>
      </c>
      <c r="AF26" s="218">
        <v>0</v>
      </c>
      <c r="AG26" s="218">
        <v>33.75</v>
      </c>
      <c r="AH26" s="218">
        <v>0</v>
      </c>
      <c r="AI26" s="218">
        <v>12.12</v>
      </c>
      <c r="AJ26" s="218">
        <v>0</v>
      </c>
      <c r="AK26" s="218">
        <v>23.8</v>
      </c>
      <c r="AL26" s="218">
        <v>0</v>
      </c>
      <c r="AM26" s="218">
        <v>0</v>
      </c>
      <c r="AN26" s="218">
        <v>0</v>
      </c>
      <c r="AO26" s="218">
        <v>70.81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1.94</v>
      </c>
      <c r="E27" s="218">
        <v>0</v>
      </c>
      <c r="F27" s="218">
        <v>0</v>
      </c>
      <c r="G27" s="218">
        <v>3.04</v>
      </c>
      <c r="H27" s="218">
        <v>0</v>
      </c>
      <c r="I27" s="218">
        <v>0</v>
      </c>
      <c r="J27" s="218">
        <v>3.79</v>
      </c>
      <c r="K27" s="218">
        <v>0.04</v>
      </c>
      <c r="L27" s="218">
        <v>0.12</v>
      </c>
      <c r="M27" s="218">
        <v>0.03</v>
      </c>
      <c r="N27" s="218">
        <v>0.02</v>
      </c>
      <c r="O27" s="218">
        <v>0.04</v>
      </c>
      <c r="P27" s="218">
        <v>7.0000000000000007E-2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2.37</v>
      </c>
      <c r="AD27" s="218">
        <v>0</v>
      </c>
      <c r="AE27" s="218">
        <v>0</v>
      </c>
      <c r="AF27" s="218">
        <v>0</v>
      </c>
      <c r="AG27" s="218">
        <v>33.75</v>
      </c>
      <c r="AH27" s="218">
        <v>0</v>
      </c>
      <c r="AI27" s="218">
        <v>12.12</v>
      </c>
      <c r="AJ27" s="218">
        <v>0</v>
      </c>
      <c r="AK27" s="218">
        <v>23.8</v>
      </c>
      <c r="AL27" s="218">
        <v>0</v>
      </c>
      <c r="AM27" s="218">
        <v>0</v>
      </c>
      <c r="AN27" s="218">
        <v>0</v>
      </c>
      <c r="AO27" s="218">
        <v>70.81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1.94</v>
      </c>
      <c r="E28" s="218">
        <v>0</v>
      </c>
      <c r="F28" s="218">
        <v>0</v>
      </c>
      <c r="G28" s="218">
        <v>3.04</v>
      </c>
      <c r="H28" s="218">
        <v>0</v>
      </c>
      <c r="I28" s="218">
        <v>0</v>
      </c>
      <c r="J28" s="218">
        <v>3.79</v>
      </c>
      <c r="K28" s="218">
        <v>0.04</v>
      </c>
      <c r="L28" s="218">
        <v>0.12</v>
      </c>
      <c r="M28" s="218">
        <v>0.03</v>
      </c>
      <c r="N28" s="218">
        <v>0.02</v>
      </c>
      <c r="O28" s="218">
        <v>0.04</v>
      </c>
      <c r="P28" s="218">
        <v>7.0000000000000007E-2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2.37</v>
      </c>
      <c r="AD28" s="218">
        <v>0</v>
      </c>
      <c r="AE28" s="218">
        <v>0</v>
      </c>
      <c r="AF28" s="218">
        <v>0</v>
      </c>
      <c r="AG28" s="218">
        <v>33.75</v>
      </c>
      <c r="AH28" s="218">
        <v>0</v>
      </c>
      <c r="AI28" s="218">
        <v>12.12</v>
      </c>
      <c r="AJ28" s="218">
        <v>0</v>
      </c>
      <c r="AK28" s="218">
        <v>23.8</v>
      </c>
      <c r="AL28" s="218">
        <v>0</v>
      </c>
      <c r="AM28" s="218">
        <v>0</v>
      </c>
      <c r="AN28" s="218">
        <v>0</v>
      </c>
      <c r="AO28" s="218">
        <v>70.81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1.89</v>
      </c>
      <c r="E29" s="218">
        <v>0</v>
      </c>
      <c r="F29" s="218">
        <v>0</v>
      </c>
      <c r="G29" s="218">
        <v>3.04</v>
      </c>
      <c r="H29" s="218">
        <v>0</v>
      </c>
      <c r="I29" s="218">
        <v>0</v>
      </c>
      <c r="J29" s="218">
        <v>3.79</v>
      </c>
      <c r="K29" s="218">
        <v>0.04</v>
      </c>
      <c r="L29" s="218">
        <v>0.12</v>
      </c>
      <c r="M29" s="218">
        <v>0.03</v>
      </c>
      <c r="N29" s="218">
        <v>0.02</v>
      </c>
      <c r="O29" s="218">
        <v>0.04</v>
      </c>
      <c r="P29" s="218">
        <v>7.0000000000000007E-2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2.37</v>
      </c>
      <c r="AD29" s="218">
        <v>0</v>
      </c>
      <c r="AE29" s="218">
        <v>0</v>
      </c>
      <c r="AF29" s="218">
        <v>0</v>
      </c>
      <c r="AG29" s="218">
        <v>33.75</v>
      </c>
      <c r="AH29" s="218">
        <v>0</v>
      </c>
      <c r="AI29" s="218">
        <v>12.12</v>
      </c>
      <c r="AJ29" s="218">
        <v>0</v>
      </c>
      <c r="AK29" s="218">
        <v>23.8</v>
      </c>
      <c r="AL29" s="218">
        <v>0</v>
      </c>
      <c r="AM29" s="218">
        <v>0</v>
      </c>
      <c r="AN29" s="218">
        <v>0</v>
      </c>
      <c r="AO29" s="218">
        <v>70.81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1.89</v>
      </c>
      <c r="E30" s="218">
        <v>0</v>
      </c>
      <c r="F30" s="218">
        <v>0</v>
      </c>
      <c r="G30" s="218">
        <v>3.04</v>
      </c>
      <c r="H30" s="218">
        <v>0</v>
      </c>
      <c r="I30" s="218">
        <v>0</v>
      </c>
      <c r="J30" s="218">
        <v>3.79</v>
      </c>
      <c r="K30" s="218">
        <v>0.04</v>
      </c>
      <c r="L30" s="218">
        <v>0.12</v>
      </c>
      <c r="M30" s="218">
        <v>0.03</v>
      </c>
      <c r="N30" s="218">
        <v>0.02</v>
      </c>
      <c r="O30" s="218">
        <v>0.04</v>
      </c>
      <c r="P30" s="218">
        <v>7.0000000000000007E-2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2.37</v>
      </c>
      <c r="AD30" s="218">
        <v>0</v>
      </c>
      <c r="AE30" s="218">
        <v>0</v>
      </c>
      <c r="AF30" s="218">
        <v>0</v>
      </c>
      <c r="AG30" s="218">
        <v>33.75</v>
      </c>
      <c r="AH30" s="218">
        <v>0</v>
      </c>
      <c r="AI30" s="218">
        <v>12.12</v>
      </c>
      <c r="AJ30" s="218">
        <v>0</v>
      </c>
      <c r="AK30" s="218">
        <v>23.8</v>
      </c>
      <c r="AL30" s="218">
        <v>0</v>
      </c>
      <c r="AM30" s="218">
        <v>0</v>
      </c>
      <c r="AN30" s="218">
        <v>0</v>
      </c>
      <c r="AO30" s="218">
        <v>70.81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1.89</v>
      </c>
      <c r="E31" s="218">
        <v>0</v>
      </c>
      <c r="F31" s="218">
        <v>0</v>
      </c>
      <c r="G31" s="218">
        <v>2.88</v>
      </c>
      <c r="H31" s="218">
        <v>0</v>
      </c>
      <c r="I31" s="218">
        <v>0</v>
      </c>
      <c r="J31" s="218">
        <v>3.79</v>
      </c>
      <c r="K31" s="218">
        <v>0.04</v>
      </c>
      <c r="L31" s="218">
        <v>0.12</v>
      </c>
      <c r="M31" s="218">
        <v>0.03</v>
      </c>
      <c r="N31" s="218">
        <v>0.02</v>
      </c>
      <c r="O31" s="218">
        <v>0.04</v>
      </c>
      <c r="P31" s="218">
        <v>7.0000000000000007E-2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2.42</v>
      </c>
      <c r="AD31" s="218">
        <v>0</v>
      </c>
      <c r="AE31" s="218">
        <v>0</v>
      </c>
      <c r="AF31" s="218">
        <v>0</v>
      </c>
      <c r="AG31" s="218">
        <v>33.75</v>
      </c>
      <c r="AH31" s="218">
        <v>0</v>
      </c>
      <c r="AI31" s="218">
        <v>12.12</v>
      </c>
      <c r="AJ31" s="218">
        <v>0</v>
      </c>
      <c r="AK31" s="218">
        <v>23.8</v>
      </c>
      <c r="AL31" s="218">
        <v>0</v>
      </c>
      <c r="AM31" s="218">
        <v>0</v>
      </c>
      <c r="AN31" s="218">
        <v>0</v>
      </c>
      <c r="AO31" s="218">
        <v>70.81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1.89</v>
      </c>
      <c r="E32" s="218">
        <v>0</v>
      </c>
      <c r="F32" s="218">
        <v>0</v>
      </c>
      <c r="G32" s="218">
        <v>2.88</v>
      </c>
      <c r="H32" s="218">
        <v>0</v>
      </c>
      <c r="I32" s="218">
        <v>0</v>
      </c>
      <c r="J32" s="218">
        <v>3.79</v>
      </c>
      <c r="K32" s="218">
        <v>0.04</v>
      </c>
      <c r="L32" s="218">
        <v>0.12</v>
      </c>
      <c r="M32" s="218">
        <v>0.03</v>
      </c>
      <c r="N32" s="218">
        <v>0.02</v>
      </c>
      <c r="O32" s="218">
        <v>0.04</v>
      </c>
      <c r="P32" s="218">
        <v>7.0000000000000007E-2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2.42</v>
      </c>
      <c r="AD32" s="218">
        <v>0</v>
      </c>
      <c r="AE32" s="218">
        <v>0</v>
      </c>
      <c r="AF32" s="218">
        <v>0</v>
      </c>
      <c r="AG32" s="218">
        <v>33.75</v>
      </c>
      <c r="AH32" s="218">
        <v>0</v>
      </c>
      <c r="AI32" s="218">
        <v>12.12</v>
      </c>
      <c r="AJ32" s="218">
        <v>0</v>
      </c>
      <c r="AK32" s="218">
        <v>23.8</v>
      </c>
      <c r="AL32" s="218">
        <v>0</v>
      </c>
      <c r="AM32" s="218">
        <v>0</v>
      </c>
      <c r="AN32" s="218">
        <v>0</v>
      </c>
      <c r="AO32" s="218">
        <v>70.81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1.89</v>
      </c>
      <c r="E33" s="218">
        <v>0</v>
      </c>
      <c r="F33" s="218">
        <v>0</v>
      </c>
      <c r="G33" s="218">
        <v>2.88</v>
      </c>
      <c r="H33" s="218">
        <v>0</v>
      </c>
      <c r="I33" s="218">
        <v>0</v>
      </c>
      <c r="J33" s="218">
        <v>3.79</v>
      </c>
      <c r="K33" s="218">
        <v>0.04</v>
      </c>
      <c r="L33" s="218">
        <v>0.12</v>
      </c>
      <c r="M33" s="218">
        <v>0.03</v>
      </c>
      <c r="N33" s="218">
        <v>0.02</v>
      </c>
      <c r="O33" s="218">
        <v>0.04</v>
      </c>
      <c r="P33" s="218">
        <v>7.0000000000000007E-2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2.42</v>
      </c>
      <c r="AD33" s="218">
        <v>0</v>
      </c>
      <c r="AE33" s="218">
        <v>0</v>
      </c>
      <c r="AF33" s="218">
        <v>0</v>
      </c>
      <c r="AG33" s="218">
        <v>33.75</v>
      </c>
      <c r="AH33" s="218">
        <v>0</v>
      </c>
      <c r="AI33" s="218">
        <v>12.12</v>
      </c>
      <c r="AJ33" s="218">
        <v>0</v>
      </c>
      <c r="AK33" s="218">
        <v>23.8</v>
      </c>
      <c r="AL33" s="218">
        <v>0</v>
      </c>
      <c r="AM33" s="218">
        <v>0</v>
      </c>
      <c r="AN33" s="218">
        <v>0</v>
      </c>
      <c r="AO33" s="218">
        <v>70.81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1.89</v>
      </c>
      <c r="E34" s="218">
        <v>0</v>
      </c>
      <c r="F34" s="218">
        <v>0</v>
      </c>
      <c r="G34" s="218">
        <v>2.88</v>
      </c>
      <c r="H34" s="218">
        <v>0</v>
      </c>
      <c r="I34" s="218">
        <v>0</v>
      </c>
      <c r="J34" s="218">
        <v>3.79</v>
      </c>
      <c r="K34" s="218">
        <v>0.04</v>
      </c>
      <c r="L34" s="218">
        <v>0.12</v>
      </c>
      <c r="M34" s="218">
        <v>0.03</v>
      </c>
      <c r="N34" s="218">
        <v>0.02</v>
      </c>
      <c r="O34" s="218">
        <v>0.04</v>
      </c>
      <c r="P34" s="218">
        <v>7.0000000000000007E-2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2.42</v>
      </c>
      <c r="AD34" s="218">
        <v>0</v>
      </c>
      <c r="AE34" s="218">
        <v>0</v>
      </c>
      <c r="AF34" s="218">
        <v>0</v>
      </c>
      <c r="AG34" s="218">
        <v>33.75</v>
      </c>
      <c r="AH34" s="218">
        <v>0</v>
      </c>
      <c r="AI34" s="218">
        <v>12.12</v>
      </c>
      <c r="AJ34" s="218">
        <v>0</v>
      </c>
      <c r="AK34" s="218">
        <v>23.8</v>
      </c>
      <c r="AL34" s="218">
        <v>0</v>
      </c>
      <c r="AM34" s="218">
        <v>0</v>
      </c>
      <c r="AN34" s="218">
        <v>0</v>
      </c>
      <c r="AO34" s="218">
        <v>70.81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1.89</v>
      </c>
      <c r="E35" s="218">
        <v>0</v>
      </c>
      <c r="F35" s="218">
        <v>0</v>
      </c>
      <c r="G35" s="218">
        <v>2.88</v>
      </c>
      <c r="H35" s="218">
        <v>0</v>
      </c>
      <c r="I35" s="218">
        <v>0</v>
      </c>
      <c r="J35" s="218">
        <v>3.69</v>
      </c>
      <c r="K35" s="218">
        <v>0.04</v>
      </c>
      <c r="L35" s="218">
        <v>0.12</v>
      </c>
      <c r="M35" s="218">
        <v>0.03</v>
      </c>
      <c r="N35" s="218">
        <v>0.02</v>
      </c>
      <c r="O35" s="218">
        <v>0.04</v>
      </c>
      <c r="P35" s="218">
        <v>7.0000000000000007E-2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2.42</v>
      </c>
      <c r="AD35" s="218">
        <v>0</v>
      </c>
      <c r="AE35" s="218">
        <v>0</v>
      </c>
      <c r="AF35" s="218">
        <v>0</v>
      </c>
      <c r="AG35" s="218">
        <v>33.75</v>
      </c>
      <c r="AH35" s="218">
        <v>0</v>
      </c>
      <c r="AI35" s="218">
        <v>12.12</v>
      </c>
      <c r="AJ35" s="218">
        <v>0</v>
      </c>
      <c r="AK35" s="218">
        <v>23.8</v>
      </c>
      <c r="AL35" s="218">
        <v>0</v>
      </c>
      <c r="AM35" s="218">
        <v>0</v>
      </c>
      <c r="AN35" s="218">
        <v>0</v>
      </c>
      <c r="AO35" s="218">
        <v>70.81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1.89</v>
      </c>
      <c r="E36" s="218">
        <v>0</v>
      </c>
      <c r="F36" s="218">
        <v>0</v>
      </c>
      <c r="G36" s="218">
        <v>2.88</v>
      </c>
      <c r="H36" s="218">
        <v>0</v>
      </c>
      <c r="I36" s="218">
        <v>0</v>
      </c>
      <c r="J36" s="218">
        <v>3.69</v>
      </c>
      <c r="K36" s="218">
        <v>0.04</v>
      </c>
      <c r="L36" s="218">
        <v>0.12</v>
      </c>
      <c r="M36" s="218">
        <v>0.03</v>
      </c>
      <c r="N36" s="218">
        <v>0.02</v>
      </c>
      <c r="O36" s="218">
        <v>0.04</v>
      </c>
      <c r="P36" s="218">
        <v>7.0000000000000007E-2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2.42</v>
      </c>
      <c r="AD36" s="218">
        <v>0</v>
      </c>
      <c r="AE36" s="218">
        <v>0</v>
      </c>
      <c r="AF36" s="218">
        <v>0</v>
      </c>
      <c r="AG36" s="218">
        <v>33.75</v>
      </c>
      <c r="AH36" s="218">
        <v>0</v>
      </c>
      <c r="AI36" s="218">
        <v>12.12</v>
      </c>
      <c r="AJ36" s="218">
        <v>0</v>
      </c>
      <c r="AK36" s="218">
        <v>23.8</v>
      </c>
      <c r="AL36" s="218">
        <v>0</v>
      </c>
      <c r="AM36" s="218">
        <v>0</v>
      </c>
      <c r="AN36" s="218">
        <v>0</v>
      </c>
      <c r="AO36" s="218">
        <v>70.81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1.89</v>
      </c>
      <c r="E37" s="218">
        <v>0</v>
      </c>
      <c r="F37" s="218">
        <v>0</v>
      </c>
      <c r="G37" s="218">
        <v>2.88</v>
      </c>
      <c r="H37" s="218">
        <v>0</v>
      </c>
      <c r="I37" s="218">
        <v>0</v>
      </c>
      <c r="J37" s="218">
        <v>3.69</v>
      </c>
      <c r="K37" s="218">
        <v>0.04</v>
      </c>
      <c r="L37" s="218">
        <v>0.12</v>
      </c>
      <c r="M37" s="218">
        <v>0.03</v>
      </c>
      <c r="N37" s="218">
        <v>0.02</v>
      </c>
      <c r="O37" s="218">
        <v>0.04</v>
      </c>
      <c r="P37" s="218">
        <v>7.0000000000000007E-2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2.42</v>
      </c>
      <c r="AD37" s="218">
        <v>0</v>
      </c>
      <c r="AE37" s="218">
        <v>0</v>
      </c>
      <c r="AF37" s="218">
        <v>0</v>
      </c>
      <c r="AG37" s="218">
        <v>33.75</v>
      </c>
      <c r="AH37" s="218">
        <v>0</v>
      </c>
      <c r="AI37" s="218">
        <v>12.12</v>
      </c>
      <c r="AJ37" s="218">
        <v>0</v>
      </c>
      <c r="AK37" s="218">
        <v>23.8</v>
      </c>
      <c r="AL37" s="218">
        <v>0</v>
      </c>
      <c r="AM37" s="218">
        <v>0</v>
      </c>
      <c r="AN37" s="218">
        <v>0</v>
      </c>
      <c r="AO37" s="218">
        <v>70.81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1.89</v>
      </c>
      <c r="E38" s="218">
        <v>0</v>
      </c>
      <c r="F38" s="218">
        <v>0</v>
      </c>
      <c r="G38" s="218">
        <v>2.88</v>
      </c>
      <c r="H38" s="218">
        <v>0</v>
      </c>
      <c r="I38" s="218">
        <v>0</v>
      </c>
      <c r="J38" s="218">
        <v>3.69</v>
      </c>
      <c r="K38" s="218">
        <v>0.04</v>
      </c>
      <c r="L38" s="218">
        <v>0.12</v>
      </c>
      <c r="M38" s="218">
        <v>0.03</v>
      </c>
      <c r="N38" s="218">
        <v>0.02</v>
      </c>
      <c r="O38" s="218">
        <v>0.04</v>
      </c>
      <c r="P38" s="218">
        <v>7.0000000000000007E-2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2.42</v>
      </c>
      <c r="AD38" s="218">
        <v>0</v>
      </c>
      <c r="AE38" s="218">
        <v>0</v>
      </c>
      <c r="AF38" s="218">
        <v>0</v>
      </c>
      <c r="AG38" s="218">
        <v>33.75</v>
      </c>
      <c r="AH38" s="218">
        <v>0</v>
      </c>
      <c r="AI38" s="218">
        <v>12.12</v>
      </c>
      <c r="AJ38" s="218">
        <v>0</v>
      </c>
      <c r="AK38" s="218">
        <v>23.8</v>
      </c>
      <c r="AL38" s="218">
        <v>0</v>
      </c>
      <c r="AM38" s="218">
        <v>0</v>
      </c>
      <c r="AN38" s="218">
        <v>0</v>
      </c>
      <c r="AO38" s="218">
        <v>70.81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1.89</v>
      </c>
      <c r="E39" s="218">
        <v>0</v>
      </c>
      <c r="F39" s="218">
        <v>0</v>
      </c>
      <c r="G39" s="218">
        <v>2.88</v>
      </c>
      <c r="H39" s="218">
        <v>0</v>
      </c>
      <c r="I39" s="218">
        <v>0</v>
      </c>
      <c r="J39" s="218">
        <v>3.69</v>
      </c>
      <c r="K39" s="218">
        <v>0.04</v>
      </c>
      <c r="L39" s="218">
        <v>0.12</v>
      </c>
      <c r="M39" s="218">
        <v>0.03</v>
      </c>
      <c r="N39" s="218">
        <v>0.02</v>
      </c>
      <c r="O39" s="218">
        <v>0.04</v>
      </c>
      <c r="P39" s="218">
        <v>7.0000000000000007E-2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2.42</v>
      </c>
      <c r="AD39" s="218">
        <v>0</v>
      </c>
      <c r="AE39" s="218">
        <v>0</v>
      </c>
      <c r="AF39" s="218">
        <v>0</v>
      </c>
      <c r="AG39" s="218">
        <v>33.75</v>
      </c>
      <c r="AH39" s="218">
        <v>0</v>
      </c>
      <c r="AI39" s="218">
        <v>12.12</v>
      </c>
      <c r="AJ39" s="218">
        <v>0</v>
      </c>
      <c r="AK39" s="218">
        <v>23.8</v>
      </c>
      <c r="AL39" s="218">
        <v>0</v>
      </c>
      <c r="AM39" s="218">
        <v>0</v>
      </c>
      <c r="AN39" s="218">
        <v>0</v>
      </c>
      <c r="AO39" s="218">
        <v>70.81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1.89</v>
      </c>
      <c r="E40" s="218">
        <v>0</v>
      </c>
      <c r="F40" s="218">
        <v>0</v>
      </c>
      <c r="G40" s="218">
        <v>2.88</v>
      </c>
      <c r="H40" s="218">
        <v>0</v>
      </c>
      <c r="I40" s="218">
        <v>0</v>
      </c>
      <c r="J40" s="218">
        <v>3.69</v>
      </c>
      <c r="K40" s="218">
        <v>0.04</v>
      </c>
      <c r="L40" s="218">
        <v>0.12</v>
      </c>
      <c r="M40" s="218">
        <v>0.03</v>
      </c>
      <c r="N40" s="218">
        <v>0.02</v>
      </c>
      <c r="O40" s="218">
        <v>0.04</v>
      </c>
      <c r="P40" s="218">
        <v>7.0000000000000007E-2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2.42</v>
      </c>
      <c r="AD40" s="218">
        <v>0</v>
      </c>
      <c r="AE40" s="218">
        <v>0</v>
      </c>
      <c r="AF40" s="218">
        <v>0</v>
      </c>
      <c r="AG40" s="218">
        <v>33.75</v>
      </c>
      <c r="AH40" s="218">
        <v>0</v>
      </c>
      <c r="AI40" s="218">
        <v>12.12</v>
      </c>
      <c r="AJ40" s="218">
        <v>0</v>
      </c>
      <c r="AK40" s="218">
        <v>23.8</v>
      </c>
      <c r="AL40" s="218">
        <v>0</v>
      </c>
      <c r="AM40" s="218">
        <v>0</v>
      </c>
      <c r="AN40" s="218">
        <v>0</v>
      </c>
      <c r="AO40" s="218">
        <v>70.81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1.89</v>
      </c>
      <c r="E41" s="218">
        <v>0</v>
      </c>
      <c r="F41" s="218">
        <v>0</v>
      </c>
      <c r="G41" s="218">
        <v>2.88</v>
      </c>
      <c r="H41" s="218">
        <v>0</v>
      </c>
      <c r="I41" s="218">
        <v>0</v>
      </c>
      <c r="J41" s="218">
        <v>3.69</v>
      </c>
      <c r="K41" s="218">
        <v>0.04</v>
      </c>
      <c r="L41" s="218">
        <v>0.12</v>
      </c>
      <c r="M41" s="218">
        <v>0.03</v>
      </c>
      <c r="N41" s="218">
        <v>0.02</v>
      </c>
      <c r="O41" s="218">
        <v>0.04</v>
      </c>
      <c r="P41" s="218">
        <v>7.0000000000000007E-2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2.42</v>
      </c>
      <c r="AD41" s="218">
        <v>0</v>
      </c>
      <c r="AE41" s="218">
        <v>0</v>
      </c>
      <c r="AF41" s="218">
        <v>0</v>
      </c>
      <c r="AG41" s="218">
        <v>33.75</v>
      </c>
      <c r="AH41" s="218">
        <v>0</v>
      </c>
      <c r="AI41" s="218">
        <v>12.12</v>
      </c>
      <c r="AJ41" s="218">
        <v>0</v>
      </c>
      <c r="AK41" s="218">
        <v>23.8</v>
      </c>
      <c r="AL41" s="218">
        <v>0</v>
      </c>
      <c r="AM41" s="218">
        <v>0</v>
      </c>
      <c r="AN41" s="218">
        <v>0</v>
      </c>
      <c r="AO41" s="218">
        <v>70.81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1.89</v>
      </c>
      <c r="E42" s="218">
        <v>0</v>
      </c>
      <c r="F42" s="218">
        <v>0</v>
      </c>
      <c r="G42" s="218">
        <v>2.88</v>
      </c>
      <c r="H42" s="218">
        <v>0</v>
      </c>
      <c r="I42" s="218">
        <v>0</v>
      </c>
      <c r="J42" s="218">
        <v>3.69</v>
      </c>
      <c r="K42" s="218">
        <v>0.04</v>
      </c>
      <c r="L42" s="218">
        <v>0.12</v>
      </c>
      <c r="M42" s="218">
        <v>0.03</v>
      </c>
      <c r="N42" s="218">
        <v>0.02</v>
      </c>
      <c r="O42" s="218">
        <v>0.04</v>
      </c>
      <c r="P42" s="218">
        <v>7.0000000000000007E-2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2.42</v>
      </c>
      <c r="AD42" s="218">
        <v>0</v>
      </c>
      <c r="AE42" s="218">
        <v>0</v>
      </c>
      <c r="AF42" s="218">
        <v>0</v>
      </c>
      <c r="AG42" s="218">
        <v>34.880000000000003</v>
      </c>
      <c r="AH42" s="218">
        <v>0</v>
      </c>
      <c r="AI42" s="218">
        <v>12.12</v>
      </c>
      <c r="AJ42" s="218">
        <v>0</v>
      </c>
      <c r="AK42" s="218">
        <v>23.8</v>
      </c>
      <c r="AL42" s="218">
        <v>0</v>
      </c>
      <c r="AM42" s="218">
        <v>0</v>
      </c>
      <c r="AN42" s="218">
        <v>0</v>
      </c>
      <c r="AO42" s="218">
        <v>70.81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1.89</v>
      </c>
      <c r="E43" s="218">
        <v>0</v>
      </c>
      <c r="F43" s="218">
        <v>0</v>
      </c>
      <c r="G43" s="218">
        <v>2.88</v>
      </c>
      <c r="H43" s="218">
        <v>0</v>
      </c>
      <c r="I43" s="218">
        <v>0</v>
      </c>
      <c r="J43" s="218">
        <v>3.69</v>
      </c>
      <c r="K43" s="218">
        <v>0.04</v>
      </c>
      <c r="L43" s="218">
        <v>0.12</v>
      </c>
      <c r="M43" s="218">
        <v>0.03</v>
      </c>
      <c r="N43" s="218">
        <v>0.02</v>
      </c>
      <c r="O43" s="218">
        <v>0.04</v>
      </c>
      <c r="P43" s="218">
        <v>7.0000000000000007E-2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2.4700000000000002</v>
      </c>
      <c r="AD43" s="218">
        <v>0</v>
      </c>
      <c r="AE43" s="218">
        <v>0</v>
      </c>
      <c r="AF43" s="218">
        <v>0</v>
      </c>
      <c r="AG43" s="218">
        <v>34.880000000000003</v>
      </c>
      <c r="AH43" s="218">
        <v>0</v>
      </c>
      <c r="AI43" s="218">
        <v>12.12</v>
      </c>
      <c r="AJ43" s="218">
        <v>0</v>
      </c>
      <c r="AK43" s="218">
        <v>23.8</v>
      </c>
      <c r="AL43" s="218">
        <v>0</v>
      </c>
      <c r="AM43" s="218">
        <v>0</v>
      </c>
      <c r="AN43" s="218">
        <v>0</v>
      </c>
      <c r="AO43" s="218">
        <v>69.349999999999994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1.89</v>
      </c>
      <c r="E44" s="218">
        <v>0</v>
      </c>
      <c r="F44" s="218">
        <v>0</v>
      </c>
      <c r="G44" s="218">
        <v>2.88</v>
      </c>
      <c r="H44" s="218">
        <v>0</v>
      </c>
      <c r="I44" s="218">
        <v>0</v>
      </c>
      <c r="J44" s="218">
        <v>3.69</v>
      </c>
      <c r="K44" s="218">
        <v>0.04</v>
      </c>
      <c r="L44" s="218">
        <v>0.12</v>
      </c>
      <c r="M44" s="218">
        <v>0.03</v>
      </c>
      <c r="N44" s="218">
        <v>0.02</v>
      </c>
      <c r="O44" s="218">
        <v>0.04</v>
      </c>
      <c r="P44" s="218">
        <v>7.0000000000000007E-2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2.4700000000000002</v>
      </c>
      <c r="AD44" s="218">
        <v>0</v>
      </c>
      <c r="AE44" s="218">
        <v>0</v>
      </c>
      <c r="AF44" s="218">
        <v>0</v>
      </c>
      <c r="AG44" s="218">
        <v>34.880000000000003</v>
      </c>
      <c r="AH44" s="218">
        <v>0</v>
      </c>
      <c r="AI44" s="218">
        <v>12.12</v>
      </c>
      <c r="AJ44" s="218">
        <v>0</v>
      </c>
      <c r="AK44" s="218">
        <v>23.8</v>
      </c>
      <c r="AL44" s="218">
        <v>0</v>
      </c>
      <c r="AM44" s="218">
        <v>0</v>
      </c>
      <c r="AN44" s="218">
        <v>0</v>
      </c>
      <c r="AO44" s="218">
        <v>69.349999999999994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1.89</v>
      </c>
      <c r="E45" s="218">
        <v>0</v>
      </c>
      <c r="F45" s="218">
        <v>0</v>
      </c>
      <c r="G45" s="218">
        <v>2.88</v>
      </c>
      <c r="H45" s="218">
        <v>0</v>
      </c>
      <c r="I45" s="218">
        <v>0</v>
      </c>
      <c r="J45" s="218">
        <v>3.69</v>
      </c>
      <c r="K45" s="218">
        <v>0.04</v>
      </c>
      <c r="L45" s="218">
        <v>0.12</v>
      </c>
      <c r="M45" s="218">
        <v>0.03</v>
      </c>
      <c r="N45" s="218">
        <v>0.02</v>
      </c>
      <c r="O45" s="218">
        <v>0.04</v>
      </c>
      <c r="P45" s="218">
        <v>7.0000000000000007E-2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2.4700000000000002</v>
      </c>
      <c r="AD45" s="218">
        <v>0</v>
      </c>
      <c r="AE45" s="218">
        <v>0</v>
      </c>
      <c r="AF45" s="218">
        <v>0</v>
      </c>
      <c r="AG45" s="218">
        <v>34.880000000000003</v>
      </c>
      <c r="AH45" s="218">
        <v>0</v>
      </c>
      <c r="AI45" s="218">
        <v>12.12</v>
      </c>
      <c r="AJ45" s="218">
        <v>0</v>
      </c>
      <c r="AK45" s="218">
        <v>23.8</v>
      </c>
      <c r="AL45" s="218">
        <v>0</v>
      </c>
      <c r="AM45" s="218">
        <v>0</v>
      </c>
      <c r="AN45" s="218">
        <v>0</v>
      </c>
      <c r="AO45" s="218">
        <v>69.349999999999994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1.89</v>
      </c>
      <c r="E46" s="218">
        <v>0</v>
      </c>
      <c r="F46" s="218">
        <v>0</v>
      </c>
      <c r="G46" s="218">
        <v>2.88</v>
      </c>
      <c r="H46" s="218">
        <v>0</v>
      </c>
      <c r="I46" s="218">
        <v>0</v>
      </c>
      <c r="J46" s="218">
        <v>3.69</v>
      </c>
      <c r="K46" s="218">
        <v>0.04</v>
      </c>
      <c r="L46" s="218">
        <v>0.12</v>
      </c>
      <c r="M46" s="218">
        <v>0.03</v>
      </c>
      <c r="N46" s="218">
        <v>0.02</v>
      </c>
      <c r="O46" s="218">
        <v>0.04</v>
      </c>
      <c r="P46" s="218">
        <v>7.0000000000000007E-2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2.4700000000000002</v>
      </c>
      <c r="AD46" s="218">
        <v>0</v>
      </c>
      <c r="AE46" s="218">
        <v>0</v>
      </c>
      <c r="AF46" s="218">
        <v>0</v>
      </c>
      <c r="AG46" s="218">
        <v>35.770000000000003</v>
      </c>
      <c r="AH46" s="218">
        <v>0</v>
      </c>
      <c r="AI46" s="218">
        <v>12.12</v>
      </c>
      <c r="AJ46" s="218">
        <v>0</v>
      </c>
      <c r="AK46" s="218">
        <v>23.8</v>
      </c>
      <c r="AL46" s="218">
        <v>0</v>
      </c>
      <c r="AM46" s="218">
        <v>0</v>
      </c>
      <c r="AN46" s="218">
        <v>0</v>
      </c>
      <c r="AO46" s="218">
        <v>69.349999999999994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1.89</v>
      </c>
      <c r="E47" s="218">
        <v>0</v>
      </c>
      <c r="F47" s="218">
        <v>0</v>
      </c>
      <c r="G47" s="218">
        <v>2.88</v>
      </c>
      <c r="H47" s="218">
        <v>0</v>
      </c>
      <c r="I47" s="218">
        <v>0</v>
      </c>
      <c r="J47" s="218">
        <v>3.69</v>
      </c>
      <c r="K47" s="218">
        <v>0.04</v>
      </c>
      <c r="L47" s="218">
        <v>0.12</v>
      </c>
      <c r="M47" s="218">
        <v>0.03</v>
      </c>
      <c r="N47" s="218">
        <v>0.02</v>
      </c>
      <c r="O47" s="218">
        <v>0.04</v>
      </c>
      <c r="P47" s="218">
        <v>7.0000000000000007E-2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2.4700000000000002</v>
      </c>
      <c r="AD47" s="218">
        <v>0</v>
      </c>
      <c r="AE47" s="218">
        <v>0</v>
      </c>
      <c r="AF47" s="218">
        <v>0</v>
      </c>
      <c r="AG47" s="218">
        <v>35.770000000000003</v>
      </c>
      <c r="AH47" s="218">
        <v>0</v>
      </c>
      <c r="AI47" s="218">
        <v>12.12</v>
      </c>
      <c r="AJ47" s="218">
        <v>0</v>
      </c>
      <c r="AK47" s="218">
        <v>23.8</v>
      </c>
      <c r="AL47" s="218">
        <v>0</v>
      </c>
      <c r="AM47" s="218">
        <v>0</v>
      </c>
      <c r="AN47" s="218">
        <v>0</v>
      </c>
      <c r="AO47" s="218">
        <v>69.349999999999994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1.89</v>
      </c>
      <c r="E48" s="218">
        <v>0</v>
      </c>
      <c r="F48" s="218">
        <v>0</v>
      </c>
      <c r="G48" s="218">
        <v>2.88</v>
      </c>
      <c r="H48" s="218">
        <v>0</v>
      </c>
      <c r="I48" s="218">
        <v>0</v>
      </c>
      <c r="J48" s="218">
        <v>3.69</v>
      </c>
      <c r="K48" s="218">
        <v>0.04</v>
      </c>
      <c r="L48" s="218">
        <v>0.12</v>
      </c>
      <c r="M48" s="218">
        <v>0.03</v>
      </c>
      <c r="N48" s="218">
        <v>0.02</v>
      </c>
      <c r="O48" s="218">
        <v>0.04</v>
      </c>
      <c r="P48" s="218">
        <v>7.0000000000000007E-2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2.52</v>
      </c>
      <c r="AD48" s="218">
        <v>0</v>
      </c>
      <c r="AE48" s="218">
        <v>0</v>
      </c>
      <c r="AF48" s="218">
        <v>0</v>
      </c>
      <c r="AG48" s="218">
        <v>35.770000000000003</v>
      </c>
      <c r="AH48" s="218">
        <v>0</v>
      </c>
      <c r="AI48" s="218">
        <v>12.12</v>
      </c>
      <c r="AJ48" s="218">
        <v>0</v>
      </c>
      <c r="AK48" s="218">
        <v>23.8</v>
      </c>
      <c r="AL48" s="218">
        <v>0</v>
      </c>
      <c r="AM48" s="218">
        <v>0</v>
      </c>
      <c r="AN48" s="218">
        <v>0</v>
      </c>
      <c r="AO48" s="218">
        <v>69.349999999999994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1.89</v>
      </c>
      <c r="E49" s="218">
        <v>0</v>
      </c>
      <c r="F49" s="218">
        <v>0</v>
      </c>
      <c r="G49" s="218">
        <v>2.88</v>
      </c>
      <c r="H49" s="218">
        <v>0</v>
      </c>
      <c r="I49" s="218">
        <v>0</v>
      </c>
      <c r="J49" s="218">
        <v>3.69</v>
      </c>
      <c r="K49" s="218">
        <v>0.04</v>
      </c>
      <c r="L49" s="218">
        <v>0.12</v>
      </c>
      <c r="M49" s="218">
        <v>0.03</v>
      </c>
      <c r="N49" s="218">
        <v>0.02</v>
      </c>
      <c r="O49" s="218">
        <v>0.04</v>
      </c>
      <c r="P49" s="218">
        <v>7.0000000000000007E-2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2.52</v>
      </c>
      <c r="AD49" s="218">
        <v>0</v>
      </c>
      <c r="AE49" s="218">
        <v>0</v>
      </c>
      <c r="AF49" s="218">
        <v>0</v>
      </c>
      <c r="AG49" s="218">
        <v>35.770000000000003</v>
      </c>
      <c r="AH49" s="218">
        <v>0</v>
      </c>
      <c r="AI49" s="218">
        <v>12.12</v>
      </c>
      <c r="AJ49" s="218">
        <v>0</v>
      </c>
      <c r="AK49" s="218">
        <v>23.8</v>
      </c>
      <c r="AL49" s="218">
        <v>0</v>
      </c>
      <c r="AM49" s="218">
        <v>0</v>
      </c>
      <c r="AN49" s="218">
        <v>0</v>
      </c>
      <c r="AO49" s="218">
        <v>69.349999999999994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1.89</v>
      </c>
      <c r="E50" s="218">
        <v>0</v>
      </c>
      <c r="F50" s="218">
        <v>0</v>
      </c>
      <c r="G50" s="218">
        <v>2.88</v>
      </c>
      <c r="H50" s="218">
        <v>0</v>
      </c>
      <c r="I50" s="218">
        <v>0</v>
      </c>
      <c r="J50" s="218">
        <v>3.69</v>
      </c>
      <c r="K50" s="218">
        <v>0.04</v>
      </c>
      <c r="L50" s="218">
        <v>0.12</v>
      </c>
      <c r="M50" s="218">
        <v>0.03</v>
      </c>
      <c r="N50" s="218">
        <v>0.02</v>
      </c>
      <c r="O50" s="218">
        <v>0.04</v>
      </c>
      <c r="P50" s="218">
        <v>7.0000000000000007E-2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2.52</v>
      </c>
      <c r="AD50" s="218">
        <v>0</v>
      </c>
      <c r="AE50" s="218">
        <v>0</v>
      </c>
      <c r="AF50" s="218">
        <v>0</v>
      </c>
      <c r="AG50" s="218">
        <v>35.770000000000003</v>
      </c>
      <c r="AH50" s="218">
        <v>0</v>
      </c>
      <c r="AI50" s="218">
        <v>12.12</v>
      </c>
      <c r="AJ50" s="218">
        <v>0</v>
      </c>
      <c r="AK50" s="218">
        <v>23.8</v>
      </c>
      <c r="AL50" s="218">
        <v>0</v>
      </c>
      <c r="AM50" s="218">
        <v>0</v>
      </c>
      <c r="AN50" s="218">
        <v>0</v>
      </c>
      <c r="AO50" s="218">
        <v>69.349999999999994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1.89</v>
      </c>
      <c r="E51" s="218">
        <v>0</v>
      </c>
      <c r="F51" s="218">
        <v>0</v>
      </c>
      <c r="G51" s="218">
        <v>2.88</v>
      </c>
      <c r="H51" s="218">
        <v>0</v>
      </c>
      <c r="I51" s="218">
        <v>0</v>
      </c>
      <c r="J51" s="218">
        <v>3.69</v>
      </c>
      <c r="K51" s="218">
        <v>0.04</v>
      </c>
      <c r="L51" s="218">
        <v>0.12</v>
      </c>
      <c r="M51" s="218">
        <v>0.03</v>
      </c>
      <c r="N51" s="218">
        <v>0.02</v>
      </c>
      <c r="O51" s="218">
        <v>0.04</v>
      </c>
      <c r="P51" s="218">
        <v>7.0000000000000007E-2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2.57</v>
      </c>
      <c r="AD51" s="218">
        <v>0</v>
      </c>
      <c r="AE51" s="218">
        <v>0</v>
      </c>
      <c r="AF51" s="218">
        <v>0</v>
      </c>
      <c r="AG51" s="218">
        <v>36.24</v>
      </c>
      <c r="AH51" s="218">
        <v>0</v>
      </c>
      <c r="AI51" s="218">
        <v>12.12</v>
      </c>
      <c r="AJ51" s="218">
        <v>0</v>
      </c>
      <c r="AK51" s="218">
        <v>23.8</v>
      </c>
      <c r="AL51" s="218">
        <v>0</v>
      </c>
      <c r="AM51" s="218">
        <v>0</v>
      </c>
      <c r="AN51" s="218">
        <v>0</v>
      </c>
      <c r="AO51" s="218">
        <v>69.349999999999994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1.89</v>
      </c>
      <c r="E52" s="218">
        <v>0</v>
      </c>
      <c r="F52" s="218">
        <v>0</v>
      </c>
      <c r="G52" s="218">
        <v>2.88</v>
      </c>
      <c r="H52" s="218">
        <v>0</v>
      </c>
      <c r="I52" s="218">
        <v>0</v>
      </c>
      <c r="J52" s="218">
        <v>3.69</v>
      </c>
      <c r="K52" s="218">
        <v>0.04</v>
      </c>
      <c r="L52" s="218">
        <v>0.12</v>
      </c>
      <c r="M52" s="218">
        <v>0.03</v>
      </c>
      <c r="N52" s="218">
        <v>0.02</v>
      </c>
      <c r="O52" s="218">
        <v>0.04</v>
      </c>
      <c r="P52" s="218">
        <v>7.0000000000000007E-2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2.57</v>
      </c>
      <c r="AD52" s="218">
        <v>0</v>
      </c>
      <c r="AE52" s="218">
        <v>0</v>
      </c>
      <c r="AF52" s="218">
        <v>0</v>
      </c>
      <c r="AG52" s="218">
        <v>36.24</v>
      </c>
      <c r="AH52" s="218">
        <v>0</v>
      </c>
      <c r="AI52" s="218">
        <v>12.12</v>
      </c>
      <c r="AJ52" s="218">
        <v>0</v>
      </c>
      <c r="AK52" s="218">
        <v>23.8</v>
      </c>
      <c r="AL52" s="218">
        <v>0</v>
      </c>
      <c r="AM52" s="218">
        <v>0</v>
      </c>
      <c r="AN52" s="218">
        <v>0</v>
      </c>
      <c r="AO52" s="218">
        <v>69.349999999999994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1.89</v>
      </c>
      <c r="E53" s="218">
        <v>0</v>
      </c>
      <c r="F53" s="218">
        <v>0</v>
      </c>
      <c r="G53" s="218">
        <v>2.88</v>
      </c>
      <c r="H53" s="218">
        <v>0</v>
      </c>
      <c r="I53" s="218">
        <v>0</v>
      </c>
      <c r="J53" s="218">
        <v>3.69</v>
      </c>
      <c r="K53" s="218">
        <v>0.04</v>
      </c>
      <c r="L53" s="218">
        <v>0.12</v>
      </c>
      <c r="M53" s="218">
        <v>0.03</v>
      </c>
      <c r="N53" s="218">
        <v>0.02</v>
      </c>
      <c r="O53" s="218">
        <v>0.04</v>
      </c>
      <c r="P53" s="218">
        <v>7.0000000000000007E-2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2.57</v>
      </c>
      <c r="AD53" s="218">
        <v>0</v>
      </c>
      <c r="AE53" s="218">
        <v>0</v>
      </c>
      <c r="AF53" s="218">
        <v>0</v>
      </c>
      <c r="AG53" s="218">
        <v>36.24</v>
      </c>
      <c r="AH53" s="218">
        <v>0</v>
      </c>
      <c r="AI53" s="218">
        <v>12.12</v>
      </c>
      <c r="AJ53" s="218">
        <v>0</v>
      </c>
      <c r="AK53" s="218">
        <v>23.8</v>
      </c>
      <c r="AL53" s="218">
        <v>0</v>
      </c>
      <c r="AM53" s="218">
        <v>0</v>
      </c>
      <c r="AN53" s="218">
        <v>0</v>
      </c>
      <c r="AO53" s="218">
        <v>69.349999999999994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1.89</v>
      </c>
      <c r="E54" s="218">
        <v>0</v>
      </c>
      <c r="F54" s="218">
        <v>0</v>
      </c>
      <c r="G54" s="218">
        <v>2.88</v>
      </c>
      <c r="H54" s="218">
        <v>0</v>
      </c>
      <c r="I54" s="218">
        <v>0</v>
      </c>
      <c r="J54" s="218">
        <v>3.69</v>
      </c>
      <c r="K54" s="218">
        <v>0.04</v>
      </c>
      <c r="L54" s="218">
        <v>0.12</v>
      </c>
      <c r="M54" s="218">
        <v>0.03</v>
      </c>
      <c r="N54" s="218">
        <v>0.02</v>
      </c>
      <c r="O54" s="218">
        <v>0.04</v>
      </c>
      <c r="P54" s="218">
        <v>7.0000000000000007E-2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2.57</v>
      </c>
      <c r="AD54" s="218">
        <v>0</v>
      </c>
      <c r="AE54" s="218">
        <v>0</v>
      </c>
      <c r="AF54" s="218">
        <v>0</v>
      </c>
      <c r="AG54" s="218">
        <v>36.24</v>
      </c>
      <c r="AH54" s="218">
        <v>0</v>
      </c>
      <c r="AI54" s="218">
        <v>12.12</v>
      </c>
      <c r="AJ54" s="218">
        <v>0</v>
      </c>
      <c r="AK54" s="218">
        <v>23.8</v>
      </c>
      <c r="AL54" s="218">
        <v>0</v>
      </c>
      <c r="AM54" s="218">
        <v>0</v>
      </c>
      <c r="AN54" s="218">
        <v>0</v>
      </c>
      <c r="AO54" s="218">
        <v>69.349999999999994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1.73</v>
      </c>
      <c r="E55" s="218">
        <v>0</v>
      </c>
      <c r="F55" s="218">
        <v>0</v>
      </c>
      <c r="G55" s="218">
        <v>2.88</v>
      </c>
      <c r="H55" s="218">
        <v>0</v>
      </c>
      <c r="I55" s="218">
        <v>0</v>
      </c>
      <c r="J55" s="218">
        <v>3.69</v>
      </c>
      <c r="K55" s="218">
        <v>0.04</v>
      </c>
      <c r="L55" s="218">
        <v>0.12</v>
      </c>
      <c r="M55" s="218">
        <v>0.03</v>
      </c>
      <c r="N55" s="218">
        <v>0.02</v>
      </c>
      <c r="O55" s="218">
        <v>0.04</v>
      </c>
      <c r="P55" s="218">
        <v>7.0000000000000007E-2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2.57</v>
      </c>
      <c r="AD55" s="218">
        <v>0</v>
      </c>
      <c r="AE55" s="218">
        <v>0</v>
      </c>
      <c r="AF55" s="218">
        <v>0</v>
      </c>
      <c r="AG55" s="218">
        <v>36.24</v>
      </c>
      <c r="AH55" s="218">
        <v>0</v>
      </c>
      <c r="AI55" s="218">
        <v>12.12</v>
      </c>
      <c r="AJ55" s="218">
        <v>12.12</v>
      </c>
      <c r="AK55" s="218">
        <v>23.8</v>
      </c>
      <c r="AL55" s="218">
        <v>0</v>
      </c>
      <c r="AM55" s="218">
        <v>0</v>
      </c>
      <c r="AN55" s="218">
        <v>0</v>
      </c>
      <c r="AO55" s="218">
        <v>69.349999999999994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1.73</v>
      </c>
      <c r="E56" s="218">
        <v>0</v>
      </c>
      <c r="F56" s="218">
        <v>0</v>
      </c>
      <c r="G56" s="218">
        <v>2.88</v>
      </c>
      <c r="H56" s="218">
        <v>0</v>
      </c>
      <c r="I56" s="218">
        <v>0</v>
      </c>
      <c r="J56" s="218">
        <v>3.69</v>
      </c>
      <c r="K56" s="218">
        <v>0.04</v>
      </c>
      <c r="L56" s="218">
        <v>0.12</v>
      </c>
      <c r="M56" s="218">
        <v>0.03</v>
      </c>
      <c r="N56" s="218">
        <v>0.02</v>
      </c>
      <c r="O56" s="218">
        <v>0.04</v>
      </c>
      <c r="P56" s="218">
        <v>7.0000000000000007E-2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2.57</v>
      </c>
      <c r="AD56" s="218">
        <v>0</v>
      </c>
      <c r="AE56" s="218">
        <v>0</v>
      </c>
      <c r="AF56" s="218">
        <v>0</v>
      </c>
      <c r="AG56" s="218">
        <v>36.24</v>
      </c>
      <c r="AH56" s="218">
        <v>0</v>
      </c>
      <c r="AI56" s="218">
        <v>12.12</v>
      </c>
      <c r="AJ56" s="218">
        <v>12.12</v>
      </c>
      <c r="AK56" s="218">
        <v>23.8</v>
      </c>
      <c r="AL56" s="218">
        <v>0</v>
      </c>
      <c r="AM56" s="218">
        <v>0</v>
      </c>
      <c r="AN56" s="218">
        <v>0</v>
      </c>
      <c r="AO56" s="218">
        <v>69.349999999999994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1.73</v>
      </c>
      <c r="E57" s="218">
        <v>0</v>
      </c>
      <c r="F57" s="218">
        <v>0</v>
      </c>
      <c r="G57" s="218">
        <v>2.88</v>
      </c>
      <c r="H57" s="218">
        <v>0</v>
      </c>
      <c r="I57" s="218">
        <v>0</v>
      </c>
      <c r="J57" s="218">
        <v>3.69</v>
      </c>
      <c r="K57" s="218">
        <v>0.04</v>
      </c>
      <c r="L57" s="218">
        <v>0.12</v>
      </c>
      <c r="M57" s="218">
        <v>0.03</v>
      </c>
      <c r="N57" s="218">
        <v>0.02</v>
      </c>
      <c r="O57" s="218">
        <v>0.04</v>
      </c>
      <c r="P57" s="218">
        <v>7.0000000000000007E-2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2.57</v>
      </c>
      <c r="AD57" s="218">
        <v>0</v>
      </c>
      <c r="AE57" s="218">
        <v>0</v>
      </c>
      <c r="AF57" s="218">
        <v>0</v>
      </c>
      <c r="AG57" s="218">
        <v>36.24</v>
      </c>
      <c r="AH57" s="218">
        <v>0</v>
      </c>
      <c r="AI57" s="218">
        <v>12.12</v>
      </c>
      <c r="AJ57" s="218">
        <v>12.12</v>
      </c>
      <c r="AK57" s="218">
        <v>23.8</v>
      </c>
      <c r="AL57" s="218">
        <v>0</v>
      </c>
      <c r="AM57" s="218">
        <v>0</v>
      </c>
      <c r="AN57" s="218">
        <v>0</v>
      </c>
      <c r="AO57" s="218">
        <v>69.349999999999994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1.73</v>
      </c>
      <c r="E58" s="218">
        <v>0</v>
      </c>
      <c r="F58" s="218">
        <v>0</v>
      </c>
      <c r="G58" s="218">
        <v>2.88</v>
      </c>
      <c r="H58" s="218">
        <v>0</v>
      </c>
      <c r="I58" s="218">
        <v>0</v>
      </c>
      <c r="J58" s="218">
        <v>3.69</v>
      </c>
      <c r="K58" s="218">
        <v>0.04</v>
      </c>
      <c r="L58" s="218">
        <v>0.12</v>
      </c>
      <c r="M58" s="218">
        <v>0.03</v>
      </c>
      <c r="N58" s="218">
        <v>0.02</v>
      </c>
      <c r="O58" s="218">
        <v>0.04</v>
      </c>
      <c r="P58" s="218">
        <v>7.0000000000000007E-2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2.57</v>
      </c>
      <c r="AD58" s="218">
        <v>0</v>
      </c>
      <c r="AE58" s="218">
        <v>0</v>
      </c>
      <c r="AF58" s="218">
        <v>0</v>
      </c>
      <c r="AG58" s="218">
        <v>36.24</v>
      </c>
      <c r="AH58" s="218">
        <v>0</v>
      </c>
      <c r="AI58" s="218">
        <v>12.12</v>
      </c>
      <c r="AJ58" s="218">
        <v>12.12</v>
      </c>
      <c r="AK58" s="218">
        <v>23.8</v>
      </c>
      <c r="AL58" s="218">
        <v>0</v>
      </c>
      <c r="AM58" s="218">
        <v>0</v>
      </c>
      <c r="AN58" s="218">
        <v>0</v>
      </c>
      <c r="AO58" s="218">
        <v>69.349999999999994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1.73</v>
      </c>
      <c r="E59" s="218">
        <v>0</v>
      </c>
      <c r="F59" s="218">
        <v>0</v>
      </c>
      <c r="G59" s="218">
        <v>2.88</v>
      </c>
      <c r="H59" s="218">
        <v>0</v>
      </c>
      <c r="I59" s="218">
        <v>0</v>
      </c>
      <c r="J59" s="218">
        <v>3.69</v>
      </c>
      <c r="K59" s="218">
        <v>0.04</v>
      </c>
      <c r="L59" s="218">
        <v>0.12</v>
      </c>
      <c r="M59" s="218">
        <v>0.03</v>
      </c>
      <c r="N59" s="218">
        <v>0.02</v>
      </c>
      <c r="O59" s="218">
        <v>0.04</v>
      </c>
      <c r="P59" s="218">
        <v>7.0000000000000007E-2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2.57</v>
      </c>
      <c r="AD59" s="218">
        <v>0</v>
      </c>
      <c r="AE59" s="218">
        <v>0</v>
      </c>
      <c r="AF59" s="218">
        <v>0</v>
      </c>
      <c r="AG59" s="218">
        <v>35.299999999999997</v>
      </c>
      <c r="AH59" s="218">
        <v>0</v>
      </c>
      <c r="AI59" s="218">
        <v>12.12</v>
      </c>
      <c r="AJ59" s="218">
        <v>12.12</v>
      </c>
      <c r="AK59" s="218">
        <v>23.8</v>
      </c>
      <c r="AL59" s="218">
        <v>0</v>
      </c>
      <c r="AM59" s="218">
        <v>0</v>
      </c>
      <c r="AN59" s="218">
        <v>0</v>
      </c>
      <c r="AO59" s="218">
        <v>69.349999999999994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1.73</v>
      </c>
      <c r="E60" s="218">
        <v>0</v>
      </c>
      <c r="F60" s="218">
        <v>0</v>
      </c>
      <c r="G60" s="218">
        <v>2.88</v>
      </c>
      <c r="H60" s="218">
        <v>0</v>
      </c>
      <c r="I60" s="218">
        <v>0</v>
      </c>
      <c r="J60" s="218">
        <v>3.69</v>
      </c>
      <c r="K60" s="218">
        <v>0.04</v>
      </c>
      <c r="L60" s="218">
        <v>0.12</v>
      </c>
      <c r="M60" s="218">
        <v>0.03</v>
      </c>
      <c r="N60" s="218">
        <v>0.02</v>
      </c>
      <c r="O60" s="218">
        <v>0.04</v>
      </c>
      <c r="P60" s="218">
        <v>7.0000000000000007E-2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2.57</v>
      </c>
      <c r="AD60" s="218">
        <v>0</v>
      </c>
      <c r="AE60" s="218">
        <v>0</v>
      </c>
      <c r="AF60" s="218">
        <v>0</v>
      </c>
      <c r="AG60" s="218">
        <v>35.299999999999997</v>
      </c>
      <c r="AH60" s="218">
        <v>0</v>
      </c>
      <c r="AI60" s="218">
        <v>12.12</v>
      </c>
      <c r="AJ60" s="218">
        <v>12.12</v>
      </c>
      <c r="AK60" s="218">
        <v>23.8</v>
      </c>
      <c r="AL60" s="218">
        <v>0</v>
      </c>
      <c r="AM60" s="218">
        <v>0</v>
      </c>
      <c r="AN60" s="218">
        <v>0</v>
      </c>
      <c r="AO60" s="218">
        <v>69.349999999999994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1.73</v>
      </c>
      <c r="E61" s="218">
        <v>0</v>
      </c>
      <c r="F61" s="218">
        <v>0</v>
      </c>
      <c r="G61" s="218">
        <v>2.88</v>
      </c>
      <c r="H61" s="218">
        <v>0</v>
      </c>
      <c r="I61" s="218">
        <v>0</v>
      </c>
      <c r="J61" s="218">
        <v>3.69</v>
      </c>
      <c r="K61" s="218">
        <v>0.04</v>
      </c>
      <c r="L61" s="218">
        <v>0.12</v>
      </c>
      <c r="M61" s="218">
        <v>0.03</v>
      </c>
      <c r="N61" s="218">
        <v>0.02</v>
      </c>
      <c r="O61" s="218">
        <v>0.04</v>
      </c>
      <c r="P61" s="218">
        <v>7.0000000000000007E-2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2.57</v>
      </c>
      <c r="AD61" s="218">
        <v>0</v>
      </c>
      <c r="AE61" s="218">
        <v>0</v>
      </c>
      <c r="AF61" s="218">
        <v>0</v>
      </c>
      <c r="AG61" s="218">
        <v>35.299999999999997</v>
      </c>
      <c r="AH61" s="218">
        <v>0</v>
      </c>
      <c r="AI61" s="218">
        <v>12.12</v>
      </c>
      <c r="AJ61" s="218">
        <v>12.12</v>
      </c>
      <c r="AK61" s="218">
        <v>23.8</v>
      </c>
      <c r="AL61" s="218">
        <v>0</v>
      </c>
      <c r="AM61" s="218">
        <v>0</v>
      </c>
      <c r="AN61" s="218">
        <v>0</v>
      </c>
      <c r="AO61" s="218">
        <v>69.349999999999994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1.73</v>
      </c>
      <c r="E62" s="218">
        <v>0</v>
      </c>
      <c r="F62" s="218">
        <v>0</v>
      </c>
      <c r="G62" s="218">
        <v>2.88</v>
      </c>
      <c r="H62" s="218">
        <v>0</v>
      </c>
      <c r="I62" s="218">
        <v>0</v>
      </c>
      <c r="J62" s="218">
        <v>3.69</v>
      </c>
      <c r="K62" s="218">
        <v>0.04</v>
      </c>
      <c r="L62" s="218">
        <v>0.12</v>
      </c>
      <c r="M62" s="218">
        <v>0.03</v>
      </c>
      <c r="N62" s="218">
        <v>0.02</v>
      </c>
      <c r="O62" s="218">
        <v>0.04</v>
      </c>
      <c r="P62" s="218">
        <v>7.0000000000000007E-2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2.57</v>
      </c>
      <c r="AD62" s="218">
        <v>0</v>
      </c>
      <c r="AE62" s="218">
        <v>0</v>
      </c>
      <c r="AF62" s="218">
        <v>0</v>
      </c>
      <c r="AG62" s="218">
        <v>35.299999999999997</v>
      </c>
      <c r="AH62" s="218">
        <v>0</v>
      </c>
      <c r="AI62" s="218">
        <v>12.12</v>
      </c>
      <c r="AJ62" s="218">
        <v>12.12</v>
      </c>
      <c r="AK62" s="218">
        <v>23.8</v>
      </c>
      <c r="AL62" s="218">
        <v>0</v>
      </c>
      <c r="AM62" s="218">
        <v>0</v>
      </c>
      <c r="AN62" s="218">
        <v>0</v>
      </c>
      <c r="AO62" s="218">
        <v>69.349999999999994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1.73</v>
      </c>
      <c r="E63" s="218">
        <v>0</v>
      </c>
      <c r="F63" s="218">
        <v>0</v>
      </c>
      <c r="G63" s="218">
        <v>2.88</v>
      </c>
      <c r="H63" s="218">
        <v>0</v>
      </c>
      <c r="I63" s="218">
        <v>0</v>
      </c>
      <c r="J63" s="218">
        <v>3.69</v>
      </c>
      <c r="K63" s="218">
        <v>0.04</v>
      </c>
      <c r="L63" s="218">
        <v>0.12</v>
      </c>
      <c r="M63" s="218">
        <v>0.03</v>
      </c>
      <c r="N63" s="218">
        <v>0.02</v>
      </c>
      <c r="O63" s="218">
        <v>0.04</v>
      </c>
      <c r="P63" s="218">
        <v>7.0000000000000007E-2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2.57</v>
      </c>
      <c r="AD63" s="218">
        <v>0</v>
      </c>
      <c r="AE63" s="218">
        <v>0</v>
      </c>
      <c r="AF63" s="218">
        <v>0</v>
      </c>
      <c r="AG63" s="218">
        <v>35.299999999999997</v>
      </c>
      <c r="AH63" s="218">
        <v>0</v>
      </c>
      <c r="AI63" s="218">
        <v>12.12</v>
      </c>
      <c r="AJ63" s="218">
        <v>12.12</v>
      </c>
      <c r="AK63" s="218">
        <v>23.8</v>
      </c>
      <c r="AL63" s="218">
        <v>0</v>
      </c>
      <c r="AM63" s="218">
        <v>0</v>
      </c>
      <c r="AN63" s="218">
        <v>0</v>
      </c>
      <c r="AO63" s="218">
        <v>69.349999999999994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1.73</v>
      </c>
      <c r="E64" s="218">
        <v>0</v>
      </c>
      <c r="F64" s="218">
        <v>0</v>
      </c>
      <c r="G64" s="218">
        <v>2.88</v>
      </c>
      <c r="H64" s="218">
        <v>0</v>
      </c>
      <c r="I64" s="218">
        <v>0</v>
      </c>
      <c r="J64" s="218">
        <v>3.69</v>
      </c>
      <c r="K64" s="218">
        <v>0.04</v>
      </c>
      <c r="L64" s="218">
        <v>0.12</v>
      </c>
      <c r="M64" s="218">
        <v>0.03</v>
      </c>
      <c r="N64" s="218">
        <v>0.02</v>
      </c>
      <c r="O64" s="218">
        <v>0.04</v>
      </c>
      <c r="P64" s="218">
        <v>7.0000000000000007E-2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2.6</v>
      </c>
      <c r="AD64" s="218">
        <v>0</v>
      </c>
      <c r="AE64" s="218">
        <v>0</v>
      </c>
      <c r="AF64" s="218">
        <v>0</v>
      </c>
      <c r="AG64" s="218">
        <v>35.299999999999997</v>
      </c>
      <c r="AH64" s="218">
        <v>0</v>
      </c>
      <c r="AI64" s="218">
        <v>12.12</v>
      </c>
      <c r="AJ64" s="218">
        <v>12.12</v>
      </c>
      <c r="AK64" s="218">
        <v>23.8</v>
      </c>
      <c r="AL64" s="218">
        <v>0</v>
      </c>
      <c r="AM64" s="218">
        <v>0</v>
      </c>
      <c r="AN64" s="218">
        <v>0</v>
      </c>
      <c r="AO64" s="218">
        <v>69.349999999999994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1.73</v>
      </c>
      <c r="E65" s="218">
        <v>0</v>
      </c>
      <c r="F65" s="218">
        <v>0</v>
      </c>
      <c r="G65" s="218">
        <v>2.88</v>
      </c>
      <c r="H65" s="218">
        <v>0</v>
      </c>
      <c r="I65" s="218">
        <v>0</v>
      </c>
      <c r="J65" s="218">
        <v>3.69</v>
      </c>
      <c r="K65" s="218">
        <v>1.1299999999999999</v>
      </c>
      <c r="L65" s="218">
        <v>3.64</v>
      </c>
      <c r="M65" s="218">
        <v>0.03</v>
      </c>
      <c r="N65" s="218">
        <v>0.02</v>
      </c>
      <c r="O65" s="218">
        <v>0.04</v>
      </c>
      <c r="P65" s="218">
        <v>7.0000000000000007E-2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2.6</v>
      </c>
      <c r="AD65" s="218">
        <v>0</v>
      </c>
      <c r="AE65" s="218">
        <v>0</v>
      </c>
      <c r="AF65" s="218">
        <v>0</v>
      </c>
      <c r="AG65" s="218">
        <v>35.299999999999997</v>
      </c>
      <c r="AH65" s="218">
        <v>0</v>
      </c>
      <c r="AI65" s="218">
        <v>12.12</v>
      </c>
      <c r="AJ65" s="218">
        <v>12.12</v>
      </c>
      <c r="AK65" s="218">
        <v>23.8</v>
      </c>
      <c r="AL65" s="218">
        <v>0</v>
      </c>
      <c r="AM65" s="218">
        <v>0</v>
      </c>
      <c r="AN65" s="218">
        <v>0</v>
      </c>
      <c r="AO65" s="218">
        <v>69.349999999999994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1.73</v>
      </c>
      <c r="E66" s="218">
        <v>0</v>
      </c>
      <c r="F66" s="218">
        <v>0</v>
      </c>
      <c r="G66" s="218">
        <v>2.88</v>
      </c>
      <c r="H66" s="218">
        <v>0</v>
      </c>
      <c r="I66" s="218">
        <v>0</v>
      </c>
      <c r="J66" s="218">
        <v>3.69</v>
      </c>
      <c r="K66" s="218">
        <v>1.1299999999999999</v>
      </c>
      <c r="L66" s="218">
        <v>3.64</v>
      </c>
      <c r="M66" s="218">
        <v>0.03</v>
      </c>
      <c r="N66" s="218">
        <v>0.02</v>
      </c>
      <c r="O66" s="218">
        <v>0.04</v>
      </c>
      <c r="P66" s="218">
        <v>7.0000000000000007E-2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2.6</v>
      </c>
      <c r="AD66" s="218">
        <v>0</v>
      </c>
      <c r="AE66" s="218">
        <v>0</v>
      </c>
      <c r="AF66" s="218">
        <v>0</v>
      </c>
      <c r="AG66" s="218">
        <v>35.299999999999997</v>
      </c>
      <c r="AH66" s="218">
        <v>0</v>
      </c>
      <c r="AI66" s="218">
        <v>12.12</v>
      </c>
      <c r="AJ66" s="218">
        <v>12.12</v>
      </c>
      <c r="AK66" s="218">
        <v>23.8</v>
      </c>
      <c r="AL66" s="218">
        <v>0</v>
      </c>
      <c r="AM66" s="218">
        <v>0</v>
      </c>
      <c r="AN66" s="218">
        <v>0</v>
      </c>
      <c r="AO66" s="218">
        <v>69.349999999999994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1.73</v>
      </c>
      <c r="E67" s="218">
        <v>0</v>
      </c>
      <c r="F67" s="218">
        <v>0</v>
      </c>
      <c r="G67" s="218">
        <v>2.88</v>
      </c>
      <c r="H67" s="218">
        <v>0</v>
      </c>
      <c r="I67" s="218">
        <v>0</v>
      </c>
      <c r="J67" s="218">
        <v>3.69</v>
      </c>
      <c r="K67" s="218">
        <v>1.1299999999999999</v>
      </c>
      <c r="L67" s="218">
        <v>3.64</v>
      </c>
      <c r="M67" s="218">
        <v>0.03</v>
      </c>
      <c r="N67" s="218">
        <v>0.02</v>
      </c>
      <c r="O67" s="218">
        <v>0.04</v>
      </c>
      <c r="P67" s="218">
        <v>7.0000000000000007E-2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2.6</v>
      </c>
      <c r="AD67" s="218">
        <v>0</v>
      </c>
      <c r="AE67" s="218">
        <v>0</v>
      </c>
      <c r="AF67" s="218">
        <v>0</v>
      </c>
      <c r="AG67" s="218">
        <v>35.299999999999997</v>
      </c>
      <c r="AH67" s="218">
        <v>0</v>
      </c>
      <c r="AI67" s="218">
        <v>12.12</v>
      </c>
      <c r="AJ67" s="218">
        <v>12.12</v>
      </c>
      <c r="AK67" s="218">
        <v>23.8</v>
      </c>
      <c r="AL67" s="218">
        <v>0</v>
      </c>
      <c r="AM67" s="218">
        <v>0</v>
      </c>
      <c r="AN67" s="218">
        <v>0</v>
      </c>
      <c r="AO67" s="218">
        <v>69.349999999999994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1.73</v>
      </c>
      <c r="E68" s="218">
        <v>0</v>
      </c>
      <c r="F68" s="218">
        <v>0</v>
      </c>
      <c r="G68" s="218">
        <v>2.88</v>
      </c>
      <c r="H68" s="218">
        <v>0</v>
      </c>
      <c r="I68" s="218">
        <v>0</v>
      </c>
      <c r="J68" s="218">
        <v>3.69</v>
      </c>
      <c r="K68" s="218">
        <v>1.1299999999999999</v>
      </c>
      <c r="L68" s="218">
        <v>3.64</v>
      </c>
      <c r="M68" s="218">
        <v>0.03</v>
      </c>
      <c r="N68" s="218">
        <v>0.02</v>
      </c>
      <c r="O68" s="218">
        <v>0.04</v>
      </c>
      <c r="P68" s="218">
        <v>7.0000000000000007E-2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2.6</v>
      </c>
      <c r="AD68" s="218">
        <v>0</v>
      </c>
      <c r="AE68" s="218">
        <v>0</v>
      </c>
      <c r="AF68" s="218">
        <v>0</v>
      </c>
      <c r="AG68" s="218">
        <v>35.299999999999997</v>
      </c>
      <c r="AH68" s="218">
        <v>0</v>
      </c>
      <c r="AI68" s="218">
        <v>12.12</v>
      </c>
      <c r="AJ68" s="218">
        <v>12.12</v>
      </c>
      <c r="AK68" s="218">
        <v>23.8</v>
      </c>
      <c r="AL68" s="218">
        <v>0</v>
      </c>
      <c r="AM68" s="218">
        <v>0</v>
      </c>
      <c r="AN68" s="218">
        <v>0</v>
      </c>
      <c r="AO68" s="218">
        <v>69.349999999999994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1.73</v>
      </c>
      <c r="E69" s="218">
        <v>0</v>
      </c>
      <c r="F69" s="218">
        <v>0</v>
      </c>
      <c r="G69" s="218">
        <v>2.88</v>
      </c>
      <c r="H69" s="218">
        <v>0</v>
      </c>
      <c r="I69" s="218">
        <v>0</v>
      </c>
      <c r="J69" s="218">
        <v>3.69</v>
      </c>
      <c r="K69" s="218">
        <v>1.1299999999999999</v>
      </c>
      <c r="L69" s="218">
        <v>3.64</v>
      </c>
      <c r="M69" s="218">
        <v>0.03</v>
      </c>
      <c r="N69" s="218">
        <v>0.02</v>
      </c>
      <c r="O69" s="218">
        <v>0.04</v>
      </c>
      <c r="P69" s="218">
        <v>7.0000000000000007E-2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2.6</v>
      </c>
      <c r="AD69" s="218">
        <v>0</v>
      </c>
      <c r="AE69" s="218">
        <v>0</v>
      </c>
      <c r="AF69" s="218">
        <v>0</v>
      </c>
      <c r="AG69" s="218">
        <v>35.299999999999997</v>
      </c>
      <c r="AH69" s="218">
        <v>0</v>
      </c>
      <c r="AI69" s="218">
        <v>12.12</v>
      </c>
      <c r="AJ69" s="218">
        <v>12.12</v>
      </c>
      <c r="AK69" s="218">
        <v>23.8</v>
      </c>
      <c r="AL69" s="218">
        <v>0</v>
      </c>
      <c r="AM69" s="218">
        <v>0</v>
      </c>
      <c r="AN69" s="218">
        <v>0</v>
      </c>
      <c r="AO69" s="218">
        <v>69.349999999999994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1.73</v>
      </c>
      <c r="E70" s="218">
        <v>0</v>
      </c>
      <c r="F70" s="218">
        <v>0</v>
      </c>
      <c r="G70" s="218">
        <v>2.88</v>
      </c>
      <c r="H70" s="218">
        <v>0</v>
      </c>
      <c r="I70" s="218">
        <v>0</v>
      </c>
      <c r="J70" s="218">
        <v>3.69</v>
      </c>
      <c r="K70" s="218">
        <v>1.1299999999999999</v>
      </c>
      <c r="L70" s="218">
        <v>3.64</v>
      </c>
      <c r="M70" s="218">
        <v>0.03</v>
      </c>
      <c r="N70" s="218">
        <v>0.02</v>
      </c>
      <c r="O70" s="218">
        <v>0.04</v>
      </c>
      <c r="P70" s="218">
        <v>7.0000000000000007E-2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2.6</v>
      </c>
      <c r="AD70" s="218">
        <v>0</v>
      </c>
      <c r="AE70" s="218">
        <v>0</v>
      </c>
      <c r="AF70" s="218">
        <v>0</v>
      </c>
      <c r="AG70" s="218">
        <v>35.299999999999997</v>
      </c>
      <c r="AH70" s="218">
        <v>0</v>
      </c>
      <c r="AI70" s="218">
        <v>12.12</v>
      </c>
      <c r="AJ70" s="218">
        <v>12.12</v>
      </c>
      <c r="AK70" s="218">
        <v>23.8</v>
      </c>
      <c r="AL70" s="218">
        <v>0</v>
      </c>
      <c r="AM70" s="218">
        <v>0</v>
      </c>
      <c r="AN70" s="218">
        <v>0</v>
      </c>
      <c r="AO70" s="218">
        <v>69.349999999999994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1.73</v>
      </c>
      <c r="E71" s="218">
        <v>0</v>
      </c>
      <c r="F71" s="218">
        <v>0</v>
      </c>
      <c r="G71" s="218">
        <v>2.88</v>
      </c>
      <c r="H71" s="218">
        <v>0</v>
      </c>
      <c r="I71" s="218">
        <v>0</v>
      </c>
      <c r="J71" s="218">
        <v>3.69</v>
      </c>
      <c r="K71" s="218">
        <v>1.1299999999999999</v>
      </c>
      <c r="L71" s="218">
        <v>3.64</v>
      </c>
      <c r="M71" s="218">
        <v>0.03</v>
      </c>
      <c r="N71" s="218">
        <v>0.02</v>
      </c>
      <c r="O71" s="218">
        <v>0.04</v>
      </c>
      <c r="P71" s="218">
        <v>7.0000000000000007E-2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2.6</v>
      </c>
      <c r="AD71" s="218">
        <v>0</v>
      </c>
      <c r="AE71" s="218">
        <v>0</v>
      </c>
      <c r="AF71" s="218">
        <v>0</v>
      </c>
      <c r="AG71" s="218">
        <v>35.299999999999997</v>
      </c>
      <c r="AH71" s="218">
        <v>0</v>
      </c>
      <c r="AI71" s="218">
        <v>12.12</v>
      </c>
      <c r="AJ71" s="218">
        <v>12.12</v>
      </c>
      <c r="AK71" s="218">
        <v>23.8</v>
      </c>
      <c r="AL71" s="218">
        <v>0</v>
      </c>
      <c r="AM71" s="218">
        <v>0</v>
      </c>
      <c r="AN71" s="218">
        <v>0</v>
      </c>
      <c r="AO71" s="218">
        <v>69.349999999999994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1.73</v>
      </c>
      <c r="E72" s="218">
        <v>0</v>
      </c>
      <c r="F72" s="218">
        <v>0</v>
      </c>
      <c r="G72" s="218">
        <v>2.88</v>
      </c>
      <c r="H72" s="218">
        <v>0</v>
      </c>
      <c r="I72" s="218">
        <v>0</v>
      </c>
      <c r="J72" s="218">
        <v>3.69</v>
      </c>
      <c r="K72" s="218">
        <v>1.1299999999999999</v>
      </c>
      <c r="L72" s="218">
        <v>3.64</v>
      </c>
      <c r="M72" s="218">
        <v>0.03</v>
      </c>
      <c r="N72" s="218">
        <v>0.02</v>
      </c>
      <c r="O72" s="218">
        <v>0.04</v>
      </c>
      <c r="P72" s="218">
        <v>7.0000000000000007E-2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2.6</v>
      </c>
      <c r="AD72" s="218">
        <v>0</v>
      </c>
      <c r="AE72" s="218">
        <v>0</v>
      </c>
      <c r="AF72" s="218">
        <v>0</v>
      </c>
      <c r="AG72" s="218">
        <v>35.299999999999997</v>
      </c>
      <c r="AH72" s="218">
        <v>0</v>
      </c>
      <c r="AI72" s="218">
        <v>12.12</v>
      </c>
      <c r="AJ72" s="218">
        <v>12.12</v>
      </c>
      <c r="AK72" s="218">
        <v>23.8</v>
      </c>
      <c r="AL72" s="218">
        <v>0</v>
      </c>
      <c r="AM72" s="218">
        <v>0</v>
      </c>
      <c r="AN72" s="218">
        <v>0</v>
      </c>
      <c r="AO72" s="218">
        <v>69.349999999999994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1.73</v>
      </c>
      <c r="E73" s="218">
        <v>0</v>
      </c>
      <c r="F73" s="218">
        <v>0</v>
      </c>
      <c r="G73" s="218">
        <v>2.88</v>
      </c>
      <c r="H73" s="218">
        <v>0</v>
      </c>
      <c r="I73" s="218">
        <v>0</v>
      </c>
      <c r="J73" s="218">
        <v>3.69</v>
      </c>
      <c r="K73" s="218">
        <v>1.1299999999999999</v>
      </c>
      <c r="L73" s="218">
        <v>3.64</v>
      </c>
      <c r="M73" s="218">
        <v>0.03</v>
      </c>
      <c r="N73" s="218">
        <v>0.02</v>
      </c>
      <c r="O73" s="218">
        <v>0.04</v>
      </c>
      <c r="P73" s="218">
        <v>7.0000000000000007E-2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2.57</v>
      </c>
      <c r="AD73" s="218">
        <v>0</v>
      </c>
      <c r="AE73" s="218">
        <v>0</v>
      </c>
      <c r="AF73" s="218">
        <v>0</v>
      </c>
      <c r="AG73" s="218">
        <v>34.119999999999997</v>
      </c>
      <c r="AH73" s="218">
        <v>0</v>
      </c>
      <c r="AI73" s="218">
        <v>12.12</v>
      </c>
      <c r="AJ73" s="218">
        <v>12.12</v>
      </c>
      <c r="AK73" s="218">
        <v>23.8</v>
      </c>
      <c r="AL73" s="218">
        <v>0</v>
      </c>
      <c r="AM73" s="218">
        <v>0</v>
      </c>
      <c r="AN73" s="218">
        <v>0</v>
      </c>
      <c r="AO73" s="218">
        <v>69.349999999999994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1.73</v>
      </c>
      <c r="E74" s="218">
        <v>0</v>
      </c>
      <c r="F74" s="218">
        <v>0</v>
      </c>
      <c r="G74" s="218">
        <v>2.88</v>
      </c>
      <c r="H74" s="218">
        <v>0</v>
      </c>
      <c r="I74" s="218">
        <v>0</v>
      </c>
      <c r="J74" s="218">
        <v>3.69</v>
      </c>
      <c r="K74" s="218">
        <v>1.1299999999999999</v>
      </c>
      <c r="L74" s="218">
        <v>3.64</v>
      </c>
      <c r="M74" s="218">
        <v>0.03</v>
      </c>
      <c r="N74" s="218">
        <v>0.02</v>
      </c>
      <c r="O74" s="218">
        <v>0.04</v>
      </c>
      <c r="P74" s="218">
        <v>7.0000000000000007E-2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2.57</v>
      </c>
      <c r="AD74" s="218">
        <v>0</v>
      </c>
      <c r="AE74" s="218">
        <v>0</v>
      </c>
      <c r="AF74" s="218">
        <v>0</v>
      </c>
      <c r="AG74" s="218">
        <v>34.119999999999997</v>
      </c>
      <c r="AH74" s="218">
        <v>0</v>
      </c>
      <c r="AI74" s="218">
        <v>12.12</v>
      </c>
      <c r="AJ74" s="218">
        <v>12.12</v>
      </c>
      <c r="AK74" s="218">
        <v>23.8</v>
      </c>
      <c r="AL74" s="218">
        <v>0</v>
      </c>
      <c r="AM74" s="218">
        <v>0</v>
      </c>
      <c r="AN74" s="218">
        <v>0</v>
      </c>
      <c r="AO74" s="218">
        <v>69.349999999999994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0.89</v>
      </c>
      <c r="E75" s="218">
        <v>0</v>
      </c>
      <c r="F75" s="218">
        <v>0</v>
      </c>
      <c r="G75" s="218">
        <v>2.88</v>
      </c>
      <c r="H75" s="218">
        <v>0</v>
      </c>
      <c r="I75" s="218">
        <v>0</v>
      </c>
      <c r="J75" s="218">
        <v>3.69</v>
      </c>
      <c r="K75" s="218">
        <v>1.1299999999999999</v>
      </c>
      <c r="L75" s="218">
        <v>3.64</v>
      </c>
      <c r="M75" s="218">
        <v>0.03</v>
      </c>
      <c r="N75" s="218">
        <v>0.02</v>
      </c>
      <c r="O75" s="218">
        <v>0.04</v>
      </c>
      <c r="P75" s="218">
        <v>7.0000000000000007E-2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2.57</v>
      </c>
      <c r="AD75" s="218">
        <v>0</v>
      </c>
      <c r="AE75" s="218">
        <v>0</v>
      </c>
      <c r="AF75" s="218">
        <v>0</v>
      </c>
      <c r="AG75" s="218">
        <v>33.03</v>
      </c>
      <c r="AH75" s="218">
        <v>0</v>
      </c>
      <c r="AI75" s="218">
        <v>12.12</v>
      </c>
      <c r="AJ75" s="218">
        <v>0</v>
      </c>
      <c r="AK75" s="218">
        <v>23.8</v>
      </c>
      <c r="AL75" s="218">
        <v>0</v>
      </c>
      <c r="AM75" s="218">
        <v>0</v>
      </c>
      <c r="AN75" s="218">
        <v>0</v>
      </c>
      <c r="AO75" s="218">
        <v>70.81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0.89</v>
      </c>
      <c r="E76" s="218">
        <v>0</v>
      </c>
      <c r="F76" s="218">
        <v>0</v>
      </c>
      <c r="G76" s="218">
        <v>2.88</v>
      </c>
      <c r="H76" s="218">
        <v>0</v>
      </c>
      <c r="I76" s="218">
        <v>0</v>
      </c>
      <c r="J76" s="218">
        <v>3.69</v>
      </c>
      <c r="K76" s="218">
        <v>1.1299999999999999</v>
      </c>
      <c r="L76" s="218">
        <v>3.64</v>
      </c>
      <c r="M76" s="218">
        <v>0.03</v>
      </c>
      <c r="N76" s="218">
        <v>0.02</v>
      </c>
      <c r="O76" s="218">
        <v>0.04</v>
      </c>
      <c r="P76" s="218">
        <v>7.0000000000000007E-2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2.57</v>
      </c>
      <c r="AD76" s="218">
        <v>0</v>
      </c>
      <c r="AE76" s="218">
        <v>0</v>
      </c>
      <c r="AF76" s="218">
        <v>0</v>
      </c>
      <c r="AG76" s="218">
        <v>33.03</v>
      </c>
      <c r="AH76" s="218">
        <v>0</v>
      </c>
      <c r="AI76" s="218">
        <v>12.12</v>
      </c>
      <c r="AJ76" s="218">
        <v>0</v>
      </c>
      <c r="AK76" s="218">
        <v>23.8</v>
      </c>
      <c r="AL76" s="218">
        <v>0</v>
      </c>
      <c r="AM76" s="218">
        <v>0</v>
      </c>
      <c r="AN76" s="218">
        <v>0</v>
      </c>
      <c r="AO76" s="218">
        <v>70.81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0.89</v>
      </c>
      <c r="E77" s="218">
        <v>0</v>
      </c>
      <c r="F77" s="218">
        <v>0</v>
      </c>
      <c r="G77" s="218">
        <v>2.88</v>
      </c>
      <c r="H77" s="218">
        <v>0</v>
      </c>
      <c r="I77" s="218">
        <v>0</v>
      </c>
      <c r="J77" s="218">
        <v>3.69</v>
      </c>
      <c r="K77" s="218">
        <v>1.1299999999999999</v>
      </c>
      <c r="L77" s="218">
        <v>3.64</v>
      </c>
      <c r="M77" s="218">
        <v>0.03</v>
      </c>
      <c r="N77" s="218">
        <v>0.02</v>
      </c>
      <c r="O77" s="218">
        <v>0.04</v>
      </c>
      <c r="P77" s="218">
        <v>7.0000000000000007E-2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2.57</v>
      </c>
      <c r="AD77" s="218">
        <v>0</v>
      </c>
      <c r="AE77" s="218">
        <v>0</v>
      </c>
      <c r="AF77" s="218">
        <v>0</v>
      </c>
      <c r="AG77" s="218">
        <v>32.42</v>
      </c>
      <c r="AH77" s="218">
        <v>0</v>
      </c>
      <c r="AI77" s="218">
        <v>12.12</v>
      </c>
      <c r="AJ77" s="218">
        <v>0</v>
      </c>
      <c r="AK77" s="218">
        <v>23.8</v>
      </c>
      <c r="AL77" s="218">
        <v>0</v>
      </c>
      <c r="AM77" s="218">
        <v>0</v>
      </c>
      <c r="AN77" s="218">
        <v>0</v>
      </c>
      <c r="AO77" s="218">
        <v>70.81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0.89</v>
      </c>
      <c r="E78" s="218">
        <v>0</v>
      </c>
      <c r="F78" s="218">
        <v>0</v>
      </c>
      <c r="G78" s="218">
        <v>2.88</v>
      </c>
      <c r="H78" s="218">
        <v>0</v>
      </c>
      <c r="I78" s="218">
        <v>0</v>
      </c>
      <c r="J78" s="218">
        <v>3.69</v>
      </c>
      <c r="K78" s="218">
        <v>1.1299999999999999</v>
      </c>
      <c r="L78" s="218">
        <v>3.64</v>
      </c>
      <c r="M78" s="218">
        <v>0.03</v>
      </c>
      <c r="N78" s="218">
        <v>0.02</v>
      </c>
      <c r="O78" s="218">
        <v>0.04</v>
      </c>
      <c r="P78" s="218">
        <v>7.0000000000000007E-2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2.57</v>
      </c>
      <c r="AD78" s="218">
        <v>0</v>
      </c>
      <c r="AE78" s="218">
        <v>0</v>
      </c>
      <c r="AF78" s="218">
        <v>0</v>
      </c>
      <c r="AG78" s="218">
        <v>32.42</v>
      </c>
      <c r="AH78" s="218">
        <v>0</v>
      </c>
      <c r="AI78" s="218">
        <v>12.12</v>
      </c>
      <c r="AJ78" s="218">
        <v>0</v>
      </c>
      <c r="AK78" s="218">
        <v>23.8</v>
      </c>
      <c r="AL78" s="218">
        <v>0</v>
      </c>
      <c r="AM78" s="218">
        <v>0</v>
      </c>
      <c r="AN78" s="218">
        <v>0</v>
      </c>
      <c r="AO78" s="218">
        <v>70.81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1.55</v>
      </c>
      <c r="E79" s="218">
        <v>0</v>
      </c>
      <c r="F79" s="218">
        <v>0</v>
      </c>
      <c r="G79" s="218">
        <v>2.88</v>
      </c>
      <c r="H79" s="218">
        <v>0</v>
      </c>
      <c r="I79" s="218">
        <v>0</v>
      </c>
      <c r="J79" s="218">
        <v>3.69</v>
      </c>
      <c r="K79" s="218">
        <v>1.1299999999999999</v>
      </c>
      <c r="L79" s="218">
        <v>3.64</v>
      </c>
      <c r="M79" s="218">
        <v>0.03</v>
      </c>
      <c r="N79" s="218">
        <v>0.02</v>
      </c>
      <c r="O79" s="218">
        <v>0.04</v>
      </c>
      <c r="P79" s="218">
        <v>7.0000000000000007E-2</v>
      </c>
      <c r="Q79" s="218">
        <v>0</v>
      </c>
      <c r="R79" s="218">
        <v>0</v>
      </c>
      <c r="S79" s="218">
        <v>0</v>
      </c>
      <c r="T79" s="218">
        <v>0.1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2.57</v>
      </c>
      <c r="AD79" s="218">
        <v>0</v>
      </c>
      <c r="AE79" s="218">
        <v>0</v>
      </c>
      <c r="AF79" s="218">
        <v>0</v>
      </c>
      <c r="AG79" s="218">
        <v>32.42</v>
      </c>
      <c r="AH79" s="218">
        <v>0</v>
      </c>
      <c r="AI79" s="218">
        <v>12.12</v>
      </c>
      <c r="AJ79" s="218">
        <v>0</v>
      </c>
      <c r="AK79" s="218">
        <v>23.8</v>
      </c>
      <c r="AL79" s="218">
        <v>0</v>
      </c>
      <c r="AM79" s="218">
        <v>0</v>
      </c>
      <c r="AN79" s="218">
        <v>0</v>
      </c>
      <c r="AO79" s="218">
        <v>70.81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1.73</v>
      </c>
      <c r="E80" s="218">
        <v>0</v>
      </c>
      <c r="F80" s="218">
        <v>0</v>
      </c>
      <c r="G80" s="218">
        <v>2.88</v>
      </c>
      <c r="H80" s="218">
        <v>0</v>
      </c>
      <c r="I80" s="218">
        <v>0</v>
      </c>
      <c r="J80" s="218">
        <v>3.69</v>
      </c>
      <c r="K80" s="218">
        <v>1.1299999999999999</v>
      </c>
      <c r="L80" s="218">
        <v>3.64</v>
      </c>
      <c r="M80" s="218">
        <v>0.03</v>
      </c>
      <c r="N80" s="218">
        <v>0.02</v>
      </c>
      <c r="O80" s="218">
        <v>0.04</v>
      </c>
      <c r="P80" s="218">
        <v>7.0000000000000007E-2</v>
      </c>
      <c r="Q80" s="218">
        <v>0</v>
      </c>
      <c r="R80" s="218">
        <v>0</v>
      </c>
      <c r="S80" s="218">
        <v>0</v>
      </c>
      <c r="T80" s="218">
        <v>0.05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2.57</v>
      </c>
      <c r="AD80" s="218">
        <v>0</v>
      </c>
      <c r="AE80" s="218">
        <v>0</v>
      </c>
      <c r="AF80" s="218">
        <v>0</v>
      </c>
      <c r="AG80" s="218">
        <v>32.72</v>
      </c>
      <c r="AH80" s="218">
        <v>0</v>
      </c>
      <c r="AI80" s="218">
        <v>12.12</v>
      </c>
      <c r="AJ80" s="218">
        <v>0</v>
      </c>
      <c r="AK80" s="218">
        <v>23.8</v>
      </c>
      <c r="AL80" s="218">
        <v>0</v>
      </c>
      <c r="AM80" s="218">
        <v>0</v>
      </c>
      <c r="AN80" s="218">
        <v>0</v>
      </c>
      <c r="AO80" s="218">
        <v>70.81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1.73</v>
      </c>
      <c r="E81" s="218">
        <v>0</v>
      </c>
      <c r="F81" s="218">
        <v>0</v>
      </c>
      <c r="G81" s="218">
        <v>2.88</v>
      </c>
      <c r="H81" s="218">
        <v>0</v>
      </c>
      <c r="I81" s="218">
        <v>0</v>
      </c>
      <c r="J81" s="218">
        <v>3.69</v>
      </c>
      <c r="K81" s="218">
        <v>1.1299999999999999</v>
      </c>
      <c r="L81" s="218">
        <v>3.64</v>
      </c>
      <c r="M81" s="218">
        <v>0.03</v>
      </c>
      <c r="N81" s="218">
        <v>0.02</v>
      </c>
      <c r="O81" s="218">
        <v>0.04</v>
      </c>
      <c r="P81" s="218">
        <v>7.0000000000000007E-2</v>
      </c>
      <c r="Q81" s="218">
        <v>0</v>
      </c>
      <c r="R81" s="218">
        <v>0</v>
      </c>
      <c r="S81" s="218">
        <v>0</v>
      </c>
      <c r="T81" s="218">
        <v>0.04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2.57</v>
      </c>
      <c r="AD81" s="218">
        <v>0</v>
      </c>
      <c r="AE81" s="218">
        <v>0</v>
      </c>
      <c r="AF81" s="218">
        <v>0</v>
      </c>
      <c r="AG81" s="218">
        <v>32.72</v>
      </c>
      <c r="AH81" s="218">
        <v>0</v>
      </c>
      <c r="AI81" s="218">
        <v>12.12</v>
      </c>
      <c r="AJ81" s="218">
        <v>0</v>
      </c>
      <c r="AK81" s="218">
        <v>23.8</v>
      </c>
      <c r="AL81" s="218">
        <v>0</v>
      </c>
      <c r="AM81" s="218">
        <v>0</v>
      </c>
      <c r="AN81" s="218">
        <v>0</v>
      </c>
      <c r="AO81" s="218">
        <v>70.81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1.73</v>
      </c>
      <c r="E82" s="218">
        <v>0</v>
      </c>
      <c r="F82" s="218">
        <v>0</v>
      </c>
      <c r="G82" s="218">
        <v>2.88</v>
      </c>
      <c r="H82" s="218">
        <v>0</v>
      </c>
      <c r="I82" s="218">
        <v>0</v>
      </c>
      <c r="J82" s="218">
        <v>3.69</v>
      </c>
      <c r="K82" s="218">
        <v>1.1299999999999999</v>
      </c>
      <c r="L82" s="218">
        <v>3.64</v>
      </c>
      <c r="M82" s="218">
        <v>0.03</v>
      </c>
      <c r="N82" s="218">
        <v>0.02</v>
      </c>
      <c r="O82" s="218">
        <v>0.04</v>
      </c>
      <c r="P82" s="218">
        <v>7.0000000000000007E-2</v>
      </c>
      <c r="Q82" s="218">
        <v>0</v>
      </c>
      <c r="R82" s="218">
        <v>0</v>
      </c>
      <c r="S82" s="218">
        <v>0</v>
      </c>
      <c r="T82" s="218">
        <v>0.04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2.57</v>
      </c>
      <c r="AD82" s="218">
        <v>0</v>
      </c>
      <c r="AE82" s="218">
        <v>0</v>
      </c>
      <c r="AF82" s="218">
        <v>0</v>
      </c>
      <c r="AG82" s="218">
        <v>32.72</v>
      </c>
      <c r="AH82" s="218">
        <v>0</v>
      </c>
      <c r="AI82" s="218">
        <v>12.12</v>
      </c>
      <c r="AJ82" s="218">
        <v>0</v>
      </c>
      <c r="AK82" s="218">
        <v>23.8</v>
      </c>
      <c r="AL82" s="218">
        <v>0</v>
      </c>
      <c r="AM82" s="218">
        <v>0</v>
      </c>
      <c r="AN82" s="218">
        <v>0</v>
      </c>
      <c r="AO82" s="218">
        <v>70.81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1.73</v>
      </c>
      <c r="E83" s="218">
        <v>0</v>
      </c>
      <c r="F83" s="218">
        <v>0</v>
      </c>
      <c r="G83" s="218">
        <v>2.88</v>
      </c>
      <c r="H83" s="218">
        <v>0</v>
      </c>
      <c r="I83" s="218">
        <v>0</v>
      </c>
      <c r="J83" s="218">
        <v>3.69</v>
      </c>
      <c r="K83" s="218">
        <v>1.1299999999999999</v>
      </c>
      <c r="L83" s="218">
        <v>3.64</v>
      </c>
      <c r="M83" s="218">
        <v>0.03</v>
      </c>
      <c r="N83" s="218">
        <v>0.02</v>
      </c>
      <c r="O83" s="218">
        <v>0.04</v>
      </c>
      <c r="P83" s="218">
        <v>7.0000000000000007E-2</v>
      </c>
      <c r="Q83" s="218">
        <v>0</v>
      </c>
      <c r="R83" s="218">
        <v>0</v>
      </c>
      <c r="S83" s="218">
        <v>0.02</v>
      </c>
      <c r="T83" s="218">
        <v>0.04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2.57</v>
      </c>
      <c r="AD83" s="218">
        <v>0</v>
      </c>
      <c r="AE83" s="218">
        <v>0</v>
      </c>
      <c r="AF83" s="218">
        <v>0</v>
      </c>
      <c r="AG83" s="218">
        <v>32.72</v>
      </c>
      <c r="AH83" s="218">
        <v>0</v>
      </c>
      <c r="AI83" s="218">
        <v>12.12</v>
      </c>
      <c r="AJ83" s="218">
        <v>0</v>
      </c>
      <c r="AK83" s="218">
        <v>23.8</v>
      </c>
      <c r="AL83" s="218">
        <v>0</v>
      </c>
      <c r="AM83" s="218">
        <v>0</v>
      </c>
      <c r="AN83" s="218">
        <v>0</v>
      </c>
      <c r="AO83" s="218">
        <v>70.81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1.73</v>
      </c>
      <c r="E84" s="218">
        <v>0</v>
      </c>
      <c r="F84" s="218">
        <v>0</v>
      </c>
      <c r="G84" s="218">
        <v>2.88</v>
      </c>
      <c r="H84" s="218">
        <v>0</v>
      </c>
      <c r="I84" s="218">
        <v>0</v>
      </c>
      <c r="J84" s="218">
        <v>3.69</v>
      </c>
      <c r="K84" s="218">
        <v>1.1299999999999999</v>
      </c>
      <c r="L84" s="218">
        <v>3.64</v>
      </c>
      <c r="M84" s="218">
        <v>0.03</v>
      </c>
      <c r="N84" s="218">
        <v>0.02</v>
      </c>
      <c r="O84" s="218">
        <v>0.04</v>
      </c>
      <c r="P84" s="218">
        <v>7.0000000000000007E-2</v>
      </c>
      <c r="Q84" s="218">
        <v>0</v>
      </c>
      <c r="R84" s="218">
        <v>0</v>
      </c>
      <c r="S84" s="218">
        <v>0</v>
      </c>
      <c r="T84" s="218">
        <v>0.04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2.57</v>
      </c>
      <c r="AD84" s="218">
        <v>0</v>
      </c>
      <c r="AE84" s="218">
        <v>0</v>
      </c>
      <c r="AF84" s="218">
        <v>0</v>
      </c>
      <c r="AG84" s="218">
        <v>32.72</v>
      </c>
      <c r="AH84" s="218">
        <v>0</v>
      </c>
      <c r="AI84" s="218">
        <v>12.12</v>
      </c>
      <c r="AJ84" s="218">
        <v>0</v>
      </c>
      <c r="AK84" s="218">
        <v>23.8</v>
      </c>
      <c r="AL84" s="218">
        <v>0</v>
      </c>
      <c r="AM84" s="218">
        <v>0</v>
      </c>
      <c r="AN84" s="218">
        <v>0</v>
      </c>
      <c r="AO84" s="218">
        <v>70.81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1.73</v>
      </c>
      <c r="E85" s="218">
        <v>0</v>
      </c>
      <c r="F85" s="218">
        <v>0</v>
      </c>
      <c r="G85" s="218">
        <v>2.88</v>
      </c>
      <c r="H85" s="218">
        <v>0</v>
      </c>
      <c r="I85" s="218">
        <v>0</v>
      </c>
      <c r="J85" s="218">
        <v>3.69</v>
      </c>
      <c r="K85" s="218">
        <v>1.1299999999999999</v>
      </c>
      <c r="L85" s="218">
        <v>3.64</v>
      </c>
      <c r="M85" s="218">
        <v>0.03</v>
      </c>
      <c r="N85" s="218">
        <v>0.02</v>
      </c>
      <c r="O85" s="218">
        <v>0.04</v>
      </c>
      <c r="P85" s="218">
        <v>7.0000000000000007E-2</v>
      </c>
      <c r="Q85" s="218">
        <v>0</v>
      </c>
      <c r="R85" s="218">
        <v>0</v>
      </c>
      <c r="S85" s="218">
        <v>0</v>
      </c>
      <c r="T85" s="218">
        <v>0.04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2.57</v>
      </c>
      <c r="AD85" s="218">
        <v>0</v>
      </c>
      <c r="AE85" s="218">
        <v>0</v>
      </c>
      <c r="AF85" s="218">
        <v>0</v>
      </c>
      <c r="AG85" s="218">
        <v>32.72</v>
      </c>
      <c r="AH85" s="218">
        <v>0</v>
      </c>
      <c r="AI85" s="218">
        <v>12.12</v>
      </c>
      <c r="AJ85" s="218">
        <v>0</v>
      </c>
      <c r="AK85" s="218">
        <v>23.8</v>
      </c>
      <c r="AL85" s="218">
        <v>0</v>
      </c>
      <c r="AM85" s="218">
        <v>0</v>
      </c>
      <c r="AN85" s="218">
        <v>0</v>
      </c>
      <c r="AO85" s="218">
        <v>70.81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1.73</v>
      </c>
      <c r="E86" s="218">
        <v>0</v>
      </c>
      <c r="F86" s="218">
        <v>0</v>
      </c>
      <c r="G86" s="218">
        <v>2.88</v>
      </c>
      <c r="H86" s="218">
        <v>0</v>
      </c>
      <c r="I86" s="218">
        <v>0</v>
      </c>
      <c r="J86" s="218">
        <v>3.69</v>
      </c>
      <c r="K86" s="218">
        <v>1.1299999999999999</v>
      </c>
      <c r="L86" s="218">
        <v>3.64</v>
      </c>
      <c r="M86" s="218">
        <v>0.03</v>
      </c>
      <c r="N86" s="218">
        <v>0.02</v>
      </c>
      <c r="O86" s="218">
        <v>0.04</v>
      </c>
      <c r="P86" s="218">
        <v>7.0000000000000007E-2</v>
      </c>
      <c r="Q86" s="218">
        <v>0</v>
      </c>
      <c r="R86" s="218">
        <v>0</v>
      </c>
      <c r="S86" s="218">
        <v>0</v>
      </c>
      <c r="T86" s="218">
        <v>0.04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2.57</v>
      </c>
      <c r="AD86" s="218">
        <v>0</v>
      </c>
      <c r="AE86" s="218">
        <v>0</v>
      </c>
      <c r="AF86" s="218">
        <v>0</v>
      </c>
      <c r="AG86" s="218">
        <v>32.72</v>
      </c>
      <c r="AH86" s="218">
        <v>0</v>
      </c>
      <c r="AI86" s="218">
        <v>12.12</v>
      </c>
      <c r="AJ86" s="218">
        <v>0</v>
      </c>
      <c r="AK86" s="218">
        <v>23.8</v>
      </c>
      <c r="AL86" s="218">
        <v>0</v>
      </c>
      <c r="AM86" s="218">
        <v>0</v>
      </c>
      <c r="AN86" s="218">
        <v>0</v>
      </c>
      <c r="AO86" s="218">
        <v>70.81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1.73</v>
      </c>
      <c r="E87" s="218">
        <v>0</v>
      </c>
      <c r="F87" s="218">
        <v>0</v>
      </c>
      <c r="G87" s="218">
        <v>2.88</v>
      </c>
      <c r="H87" s="218">
        <v>0</v>
      </c>
      <c r="I87" s="218">
        <v>0</v>
      </c>
      <c r="J87" s="218">
        <v>3.69</v>
      </c>
      <c r="K87" s="218">
        <v>1.1299999999999999</v>
      </c>
      <c r="L87" s="218">
        <v>3.64</v>
      </c>
      <c r="M87" s="218">
        <v>0.03</v>
      </c>
      <c r="N87" s="218">
        <v>0.02</v>
      </c>
      <c r="O87" s="218">
        <v>0.04</v>
      </c>
      <c r="P87" s="218">
        <v>7.0000000000000007E-2</v>
      </c>
      <c r="Q87" s="218">
        <v>0</v>
      </c>
      <c r="R87" s="218">
        <v>0</v>
      </c>
      <c r="S87" s="218">
        <v>0</v>
      </c>
      <c r="T87" s="218">
        <v>0.04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2.57</v>
      </c>
      <c r="AD87" s="218">
        <v>0</v>
      </c>
      <c r="AE87" s="218">
        <v>0</v>
      </c>
      <c r="AF87" s="218">
        <v>0</v>
      </c>
      <c r="AG87" s="218">
        <v>32.72</v>
      </c>
      <c r="AH87" s="218">
        <v>0</v>
      </c>
      <c r="AI87" s="218">
        <v>12.12</v>
      </c>
      <c r="AJ87" s="218">
        <v>0</v>
      </c>
      <c r="AK87" s="218">
        <v>23.8</v>
      </c>
      <c r="AL87" s="218">
        <v>0</v>
      </c>
      <c r="AM87" s="218">
        <v>0</v>
      </c>
      <c r="AN87" s="218">
        <v>0</v>
      </c>
      <c r="AO87" s="218">
        <v>70.81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1.73</v>
      </c>
      <c r="E88" s="218">
        <v>0</v>
      </c>
      <c r="F88" s="218">
        <v>0</v>
      </c>
      <c r="G88" s="218">
        <v>2.88</v>
      </c>
      <c r="H88" s="218">
        <v>0</v>
      </c>
      <c r="I88" s="218">
        <v>0</v>
      </c>
      <c r="J88" s="218">
        <v>3.69</v>
      </c>
      <c r="K88" s="218">
        <v>1.1299999999999999</v>
      </c>
      <c r="L88" s="218">
        <v>3.64</v>
      </c>
      <c r="M88" s="218">
        <v>0.03</v>
      </c>
      <c r="N88" s="218">
        <v>0.02</v>
      </c>
      <c r="O88" s="218">
        <v>0.04</v>
      </c>
      <c r="P88" s="218">
        <v>7.0000000000000007E-2</v>
      </c>
      <c r="Q88" s="218">
        <v>0</v>
      </c>
      <c r="R88" s="218">
        <v>0</v>
      </c>
      <c r="S88" s="218">
        <v>0</v>
      </c>
      <c r="T88" s="218">
        <v>0.04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2.57</v>
      </c>
      <c r="AD88" s="218">
        <v>0</v>
      </c>
      <c r="AE88" s="218">
        <v>0</v>
      </c>
      <c r="AF88" s="218">
        <v>0</v>
      </c>
      <c r="AG88" s="218">
        <v>32.72</v>
      </c>
      <c r="AH88" s="218">
        <v>0</v>
      </c>
      <c r="AI88" s="218">
        <v>12.12</v>
      </c>
      <c r="AJ88" s="218">
        <v>0</v>
      </c>
      <c r="AK88" s="218">
        <v>23.8</v>
      </c>
      <c r="AL88" s="218">
        <v>0</v>
      </c>
      <c r="AM88" s="218">
        <v>0</v>
      </c>
      <c r="AN88" s="218">
        <v>0</v>
      </c>
      <c r="AO88" s="218">
        <v>70.81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1.73</v>
      </c>
      <c r="E89" s="218">
        <v>0</v>
      </c>
      <c r="F89" s="218">
        <v>0</v>
      </c>
      <c r="G89" s="218">
        <v>2.88</v>
      </c>
      <c r="H89" s="218">
        <v>0</v>
      </c>
      <c r="I89" s="218">
        <v>0</v>
      </c>
      <c r="J89" s="218">
        <v>3.69</v>
      </c>
      <c r="K89" s="218">
        <v>1.1299999999999999</v>
      </c>
      <c r="L89" s="218">
        <v>3.64</v>
      </c>
      <c r="M89" s="218">
        <v>0.03</v>
      </c>
      <c r="N89" s="218">
        <v>0.02</v>
      </c>
      <c r="O89" s="218">
        <v>0.04</v>
      </c>
      <c r="P89" s="218">
        <v>7.0000000000000007E-2</v>
      </c>
      <c r="Q89" s="218">
        <v>0</v>
      </c>
      <c r="R89" s="218">
        <v>0</v>
      </c>
      <c r="S89" s="218">
        <v>0</v>
      </c>
      <c r="T89" s="218">
        <v>0.04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2.57</v>
      </c>
      <c r="AD89" s="218">
        <v>0</v>
      </c>
      <c r="AE89" s="218">
        <v>0</v>
      </c>
      <c r="AF89" s="218">
        <v>0</v>
      </c>
      <c r="AG89" s="218">
        <v>32.72</v>
      </c>
      <c r="AH89" s="218">
        <v>0</v>
      </c>
      <c r="AI89" s="218">
        <v>12.12</v>
      </c>
      <c r="AJ89" s="218">
        <v>0</v>
      </c>
      <c r="AK89" s="218">
        <v>23.8</v>
      </c>
      <c r="AL89" s="218">
        <v>0</v>
      </c>
      <c r="AM89" s="218">
        <v>0</v>
      </c>
      <c r="AN89" s="218">
        <v>0</v>
      </c>
      <c r="AO89" s="218">
        <v>70.81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1.73</v>
      </c>
      <c r="E90" s="218">
        <v>0</v>
      </c>
      <c r="F90" s="218">
        <v>0</v>
      </c>
      <c r="G90" s="218">
        <v>2.88</v>
      </c>
      <c r="H90" s="218">
        <v>0</v>
      </c>
      <c r="I90" s="218">
        <v>0</v>
      </c>
      <c r="J90" s="218">
        <v>3.69</v>
      </c>
      <c r="K90" s="218">
        <v>1.1299999999999999</v>
      </c>
      <c r="L90" s="218">
        <v>3.64</v>
      </c>
      <c r="M90" s="218">
        <v>0.03</v>
      </c>
      <c r="N90" s="218">
        <v>0.02</v>
      </c>
      <c r="O90" s="218">
        <v>0.04</v>
      </c>
      <c r="P90" s="218">
        <v>7.0000000000000007E-2</v>
      </c>
      <c r="Q90" s="218">
        <v>0</v>
      </c>
      <c r="R90" s="218">
        <v>0</v>
      </c>
      <c r="S90" s="218">
        <v>0</v>
      </c>
      <c r="T90" s="218">
        <v>0.04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2.57</v>
      </c>
      <c r="AD90" s="218">
        <v>0</v>
      </c>
      <c r="AE90" s="218">
        <v>0</v>
      </c>
      <c r="AF90" s="218">
        <v>0</v>
      </c>
      <c r="AG90" s="218">
        <v>32.72</v>
      </c>
      <c r="AH90" s="218">
        <v>0</v>
      </c>
      <c r="AI90" s="218">
        <v>12.12</v>
      </c>
      <c r="AJ90" s="218">
        <v>0</v>
      </c>
      <c r="AK90" s="218">
        <v>23.8</v>
      </c>
      <c r="AL90" s="218">
        <v>0</v>
      </c>
      <c r="AM90" s="218">
        <v>0</v>
      </c>
      <c r="AN90" s="218">
        <v>0</v>
      </c>
      <c r="AO90" s="218">
        <v>70.81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1.78</v>
      </c>
      <c r="E91" s="218">
        <v>0</v>
      </c>
      <c r="F91" s="218">
        <v>0</v>
      </c>
      <c r="G91" s="218">
        <v>2.88</v>
      </c>
      <c r="H91" s="218">
        <v>0</v>
      </c>
      <c r="I91" s="218">
        <v>0</v>
      </c>
      <c r="J91" s="218">
        <v>3.69</v>
      </c>
      <c r="K91" s="218">
        <v>1.1299999999999999</v>
      </c>
      <c r="L91" s="218">
        <v>3.64</v>
      </c>
      <c r="M91" s="218">
        <v>0.03</v>
      </c>
      <c r="N91" s="218">
        <v>0.02</v>
      </c>
      <c r="O91" s="218">
        <v>0.04</v>
      </c>
      <c r="P91" s="218">
        <v>7.0000000000000007E-2</v>
      </c>
      <c r="Q91" s="218">
        <v>0</v>
      </c>
      <c r="R91" s="218">
        <v>0</v>
      </c>
      <c r="S91" s="218">
        <v>0</v>
      </c>
      <c r="T91" s="218">
        <v>0.04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2.57</v>
      </c>
      <c r="AD91" s="218">
        <v>0</v>
      </c>
      <c r="AE91" s="218">
        <v>0</v>
      </c>
      <c r="AF91" s="218">
        <v>0</v>
      </c>
      <c r="AG91" s="218">
        <v>32.72</v>
      </c>
      <c r="AH91" s="218">
        <v>0</v>
      </c>
      <c r="AI91" s="218">
        <v>12.12</v>
      </c>
      <c r="AJ91" s="218">
        <v>0</v>
      </c>
      <c r="AK91" s="218">
        <v>23.8</v>
      </c>
      <c r="AL91" s="218">
        <v>0</v>
      </c>
      <c r="AM91" s="218">
        <v>0</v>
      </c>
      <c r="AN91" s="218">
        <v>0</v>
      </c>
      <c r="AO91" s="218">
        <v>70.81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1.78</v>
      </c>
      <c r="E92" s="218">
        <v>0</v>
      </c>
      <c r="F92" s="218">
        <v>0</v>
      </c>
      <c r="G92" s="218">
        <v>2.88</v>
      </c>
      <c r="H92" s="218">
        <v>0</v>
      </c>
      <c r="I92" s="218">
        <v>0</v>
      </c>
      <c r="J92" s="218">
        <v>3.69</v>
      </c>
      <c r="K92" s="218">
        <v>1.1299999999999999</v>
      </c>
      <c r="L92" s="218">
        <v>3.64</v>
      </c>
      <c r="M92" s="218">
        <v>0.03</v>
      </c>
      <c r="N92" s="218">
        <v>0.02</v>
      </c>
      <c r="O92" s="218">
        <v>0.04</v>
      </c>
      <c r="P92" s="218">
        <v>7.0000000000000007E-2</v>
      </c>
      <c r="Q92" s="218">
        <v>0</v>
      </c>
      <c r="R92" s="218">
        <v>0</v>
      </c>
      <c r="S92" s="218">
        <v>0</v>
      </c>
      <c r="T92" s="218">
        <v>0.04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2.57</v>
      </c>
      <c r="AD92" s="218">
        <v>0</v>
      </c>
      <c r="AE92" s="218">
        <v>0</v>
      </c>
      <c r="AF92" s="218">
        <v>0</v>
      </c>
      <c r="AG92" s="218">
        <v>32.72</v>
      </c>
      <c r="AH92" s="218">
        <v>0</v>
      </c>
      <c r="AI92" s="218">
        <v>12.12</v>
      </c>
      <c r="AJ92" s="218">
        <v>0</v>
      </c>
      <c r="AK92" s="218">
        <v>23.8</v>
      </c>
      <c r="AL92" s="218">
        <v>0</v>
      </c>
      <c r="AM92" s="218">
        <v>0</v>
      </c>
      <c r="AN92" s="218">
        <v>0</v>
      </c>
      <c r="AO92" s="218">
        <v>70.81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1.78</v>
      </c>
      <c r="E93" s="218">
        <v>0</v>
      </c>
      <c r="F93" s="218">
        <v>0</v>
      </c>
      <c r="G93" s="218">
        <v>2.88</v>
      </c>
      <c r="H93" s="218">
        <v>0</v>
      </c>
      <c r="I93" s="218">
        <v>0</v>
      </c>
      <c r="J93" s="218">
        <v>3.69</v>
      </c>
      <c r="K93" s="218">
        <v>1.1299999999999999</v>
      </c>
      <c r="L93" s="218">
        <v>3.64</v>
      </c>
      <c r="M93" s="218">
        <v>0.03</v>
      </c>
      <c r="N93" s="218">
        <v>0.02</v>
      </c>
      <c r="O93" s="218">
        <v>0.04</v>
      </c>
      <c r="P93" s="218">
        <v>7.0000000000000007E-2</v>
      </c>
      <c r="Q93" s="218">
        <v>0</v>
      </c>
      <c r="R93" s="218">
        <v>0</v>
      </c>
      <c r="S93" s="218">
        <v>0</v>
      </c>
      <c r="T93" s="218">
        <v>0.04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2.57</v>
      </c>
      <c r="AD93" s="218">
        <v>0</v>
      </c>
      <c r="AE93" s="218">
        <v>0</v>
      </c>
      <c r="AF93" s="218">
        <v>0</v>
      </c>
      <c r="AG93" s="218">
        <v>32.42</v>
      </c>
      <c r="AH93" s="218">
        <v>0</v>
      </c>
      <c r="AI93" s="218">
        <v>12.12</v>
      </c>
      <c r="AJ93" s="218">
        <v>0</v>
      </c>
      <c r="AK93" s="218">
        <v>23.8</v>
      </c>
      <c r="AL93" s="218">
        <v>0</v>
      </c>
      <c r="AM93" s="218">
        <v>0</v>
      </c>
      <c r="AN93" s="218">
        <v>0</v>
      </c>
      <c r="AO93" s="218">
        <v>70.81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1.78</v>
      </c>
      <c r="E94" s="218">
        <v>0</v>
      </c>
      <c r="F94" s="218">
        <v>0</v>
      </c>
      <c r="G94" s="218">
        <v>2.88</v>
      </c>
      <c r="H94" s="218">
        <v>0</v>
      </c>
      <c r="I94" s="218">
        <v>0</v>
      </c>
      <c r="J94" s="218">
        <v>3.69</v>
      </c>
      <c r="K94" s="218">
        <v>1.1299999999999999</v>
      </c>
      <c r="L94" s="218">
        <v>3.64</v>
      </c>
      <c r="M94" s="218">
        <v>0.03</v>
      </c>
      <c r="N94" s="218">
        <v>0.02</v>
      </c>
      <c r="O94" s="218">
        <v>0.04</v>
      </c>
      <c r="P94" s="218">
        <v>7.0000000000000007E-2</v>
      </c>
      <c r="Q94" s="218">
        <v>0</v>
      </c>
      <c r="R94" s="218">
        <v>0</v>
      </c>
      <c r="S94" s="218">
        <v>0</v>
      </c>
      <c r="T94" s="218">
        <v>0.04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2.57</v>
      </c>
      <c r="AD94" s="218">
        <v>0</v>
      </c>
      <c r="AE94" s="218">
        <v>0</v>
      </c>
      <c r="AF94" s="218">
        <v>0</v>
      </c>
      <c r="AG94" s="218">
        <v>32.42</v>
      </c>
      <c r="AH94" s="218">
        <v>0</v>
      </c>
      <c r="AI94" s="218">
        <v>12.12</v>
      </c>
      <c r="AJ94" s="218">
        <v>0</v>
      </c>
      <c r="AK94" s="218">
        <v>23.8</v>
      </c>
      <c r="AL94" s="218">
        <v>0</v>
      </c>
      <c r="AM94" s="218">
        <v>0</v>
      </c>
      <c r="AN94" s="218">
        <v>0</v>
      </c>
      <c r="AO94" s="218">
        <v>70.81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1.84</v>
      </c>
      <c r="E95" s="218">
        <v>0</v>
      </c>
      <c r="F95" s="218">
        <v>0</v>
      </c>
      <c r="G95" s="218">
        <v>2.88</v>
      </c>
      <c r="H95" s="218">
        <v>0</v>
      </c>
      <c r="I95" s="218">
        <v>0</v>
      </c>
      <c r="J95" s="218">
        <v>3.69</v>
      </c>
      <c r="K95" s="218">
        <v>1.1299999999999999</v>
      </c>
      <c r="L95" s="218">
        <v>3.64</v>
      </c>
      <c r="M95" s="218">
        <v>0.03</v>
      </c>
      <c r="N95" s="218">
        <v>0.02</v>
      </c>
      <c r="O95" s="218">
        <v>0.04</v>
      </c>
      <c r="P95" s="218">
        <v>7.0000000000000007E-2</v>
      </c>
      <c r="Q95" s="218">
        <v>0</v>
      </c>
      <c r="R95" s="218">
        <v>0</v>
      </c>
      <c r="S95" s="218">
        <v>0</v>
      </c>
      <c r="T95" s="218">
        <v>0.04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2.57</v>
      </c>
      <c r="AD95" s="218">
        <v>0</v>
      </c>
      <c r="AE95" s="218">
        <v>0</v>
      </c>
      <c r="AF95" s="218">
        <v>0</v>
      </c>
      <c r="AG95" s="218">
        <v>32.42</v>
      </c>
      <c r="AH95" s="218">
        <v>0</v>
      </c>
      <c r="AI95" s="218">
        <v>12.12</v>
      </c>
      <c r="AJ95" s="218">
        <v>0</v>
      </c>
      <c r="AK95" s="218">
        <v>23.8</v>
      </c>
      <c r="AL95" s="218">
        <v>0</v>
      </c>
      <c r="AM95" s="218">
        <v>0</v>
      </c>
      <c r="AN95" s="218">
        <v>0</v>
      </c>
      <c r="AO95" s="218">
        <v>70.81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1.84</v>
      </c>
      <c r="E96" s="218">
        <v>0</v>
      </c>
      <c r="F96" s="218">
        <v>0</v>
      </c>
      <c r="G96" s="218">
        <v>2.88</v>
      </c>
      <c r="H96" s="218">
        <v>0</v>
      </c>
      <c r="I96" s="218">
        <v>0</v>
      </c>
      <c r="J96" s="218">
        <v>3.69</v>
      </c>
      <c r="K96" s="218">
        <v>1.1299999999999999</v>
      </c>
      <c r="L96" s="218">
        <v>3.64</v>
      </c>
      <c r="M96" s="218">
        <v>0.03</v>
      </c>
      <c r="N96" s="218">
        <v>0.02</v>
      </c>
      <c r="O96" s="218">
        <v>0.04</v>
      </c>
      <c r="P96" s="218">
        <v>7.0000000000000007E-2</v>
      </c>
      <c r="Q96" s="218">
        <v>0</v>
      </c>
      <c r="R96" s="218">
        <v>0</v>
      </c>
      <c r="S96" s="218">
        <v>0</v>
      </c>
      <c r="T96" s="218">
        <v>0.04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2.57</v>
      </c>
      <c r="AD96" s="218">
        <v>0</v>
      </c>
      <c r="AE96" s="218">
        <v>0</v>
      </c>
      <c r="AF96" s="218">
        <v>0</v>
      </c>
      <c r="AG96" s="218">
        <v>32.42</v>
      </c>
      <c r="AH96" s="218">
        <v>0</v>
      </c>
      <c r="AI96" s="218">
        <v>12.12</v>
      </c>
      <c r="AJ96" s="218">
        <v>0</v>
      </c>
      <c r="AK96" s="218">
        <v>23.8</v>
      </c>
      <c r="AL96" s="218">
        <v>0</v>
      </c>
      <c r="AM96" s="218">
        <v>0</v>
      </c>
      <c r="AN96" s="218">
        <v>0</v>
      </c>
      <c r="AO96" s="218">
        <v>70.81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1.84</v>
      </c>
      <c r="E97" s="218">
        <v>0</v>
      </c>
      <c r="F97" s="218">
        <v>0</v>
      </c>
      <c r="G97" s="218">
        <v>2.88</v>
      </c>
      <c r="H97" s="218">
        <v>0</v>
      </c>
      <c r="I97" s="218">
        <v>0</v>
      </c>
      <c r="J97" s="218">
        <v>3.69</v>
      </c>
      <c r="K97" s="218">
        <v>1.1299999999999999</v>
      </c>
      <c r="L97" s="218">
        <v>3.64</v>
      </c>
      <c r="M97" s="218">
        <v>0.03</v>
      </c>
      <c r="N97" s="218">
        <v>0.02</v>
      </c>
      <c r="O97" s="218">
        <v>0.04</v>
      </c>
      <c r="P97" s="218">
        <v>7.0000000000000007E-2</v>
      </c>
      <c r="Q97" s="218">
        <v>0</v>
      </c>
      <c r="R97" s="218">
        <v>0</v>
      </c>
      <c r="S97" s="218">
        <v>0</v>
      </c>
      <c r="T97" s="218">
        <v>0.04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2.57</v>
      </c>
      <c r="AD97" s="218">
        <v>0</v>
      </c>
      <c r="AE97" s="218">
        <v>0</v>
      </c>
      <c r="AF97" s="218">
        <v>0</v>
      </c>
      <c r="AG97" s="218">
        <v>32.42</v>
      </c>
      <c r="AH97" s="218">
        <v>0</v>
      </c>
      <c r="AI97" s="218">
        <v>12.12</v>
      </c>
      <c r="AJ97" s="218">
        <v>0</v>
      </c>
      <c r="AK97" s="218">
        <v>23.8</v>
      </c>
      <c r="AL97" s="218">
        <v>0</v>
      </c>
      <c r="AM97" s="218">
        <v>0</v>
      </c>
      <c r="AN97" s="218">
        <v>0</v>
      </c>
      <c r="AO97" s="218">
        <v>70.81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1.84</v>
      </c>
      <c r="E98" s="218">
        <v>0</v>
      </c>
      <c r="F98" s="218">
        <v>0</v>
      </c>
      <c r="G98" s="218">
        <v>2.88</v>
      </c>
      <c r="H98" s="218">
        <v>0</v>
      </c>
      <c r="I98" s="218">
        <v>0</v>
      </c>
      <c r="J98" s="218">
        <v>3.69</v>
      </c>
      <c r="K98" s="218">
        <v>1.1299999999999999</v>
      </c>
      <c r="L98" s="218">
        <v>3.64</v>
      </c>
      <c r="M98" s="218">
        <v>0.03</v>
      </c>
      <c r="N98" s="218">
        <v>0.02</v>
      </c>
      <c r="O98" s="218">
        <v>0.04</v>
      </c>
      <c r="P98" s="218">
        <v>7.0000000000000007E-2</v>
      </c>
      <c r="Q98" s="218">
        <v>0</v>
      </c>
      <c r="R98" s="218">
        <v>0</v>
      </c>
      <c r="S98" s="218">
        <v>0</v>
      </c>
      <c r="T98" s="218">
        <v>0.04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2.57</v>
      </c>
      <c r="AD98" s="218">
        <v>0</v>
      </c>
      <c r="AE98" s="218">
        <v>0</v>
      </c>
      <c r="AF98" s="218">
        <v>0</v>
      </c>
      <c r="AG98" s="218">
        <v>32.42</v>
      </c>
      <c r="AH98" s="218">
        <v>0</v>
      </c>
      <c r="AI98" s="218">
        <v>12.12</v>
      </c>
      <c r="AJ98" s="218">
        <v>0</v>
      </c>
      <c r="AK98" s="218">
        <v>23.8</v>
      </c>
      <c r="AL98" s="218">
        <v>0</v>
      </c>
      <c r="AM98" s="218">
        <v>0</v>
      </c>
      <c r="AN98" s="218">
        <v>0</v>
      </c>
      <c r="AO98" s="218">
        <v>70.81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4.3119999999999971E-2</v>
      </c>
      <c r="E99">
        <f t="shared" si="0"/>
        <v>0</v>
      </c>
      <c r="F99">
        <f t="shared" si="0"/>
        <v>0</v>
      </c>
      <c r="G99">
        <f t="shared" si="0"/>
        <v>6.9987499999999939E-2</v>
      </c>
      <c r="H99">
        <f t="shared" si="0"/>
        <v>0</v>
      </c>
      <c r="I99">
        <f t="shared" si="0"/>
        <v>0</v>
      </c>
      <c r="J99">
        <f t="shared" si="0"/>
        <v>8.934499999999998E-2</v>
      </c>
      <c r="K99">
        <f t="shared" si="0"/>
        <v>1.0225E-2</v>
      </c>
      <c r="L99">
        <f t="shared" si="0"/>
        <v>3.2705000000000005E-2</v>
      </c>
      <c r="M99">
        <f t="shared" si="0"/>
        <v>7.1999999999999896E-4</v>
      </c>
      <c r="N99">
        <f t="shared" si="0"/>
        <v>4.8000000000000034E-4</v>
      </c>
      <c r="O99">
        <f t="shared" si="0"/>
        <v>9.6000000000000067E-4</v>
      </c>
      <c r="P99">
        <f t="shared" si="0"/>
        <v>1.680000000000002E-3</v>
      </c>
      <c r="Q99">
        <f t="shared" si="0"/>
        <v>0</v>
      </c>
      <c r="R99">
        <f t="shared" si="0"/>
        <v>0</v>
      </c>
      <c r="S99">
        <f t="shared" si="0"/>
        <v>5.0000000000000004E-6</v>
      </c>
      <c r="T99">
        <f t="shared" si="0"/>
        <v>2.1750000000000006E-4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5.9934999999999926E-2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0.81829500000000011</v>
      </c>
      <c r="AH99">
        <f t="shared" si="0"/>
        <v>0</v>
      </c>
      <c r="AI99">
        <f t="shared" si="0"/>
        <v>0.29087999999999975</v>
      </c>
      <c r="AJ99">
        <f t="shared" si="0"/>
        <v>6.0600000000000015E-2</v>
      </c>
      <c r="AK99">
        <f t="shared" si="0"/>
        <v>0.57119999999999971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1.6877600000000028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11.27</v>
      </c>
      <c r="E3" s="218">
        <v>0</v>
      </c>
      <c r="F3" s="218">
        <v>0</v>
      </c>
      <c r="G3" s="218">
        <v>7.28</v>
      </c>
      <c r="H3" s="218">
        <v>0</v>
      </c>
      <c r="I3" s="218">
        <v>0</v>
      </c>
      <c r="J3" s="218">
        <v>9.32</v>
      </c>
      <c r="K3" s="218">
        <v>4.57</v>
      </c>
      <c r="L3" s="218">
        <v>83.82</v>
      </c>
      <c r="M3" s="218">
        <v>0.78</v>
      </c>
      <c r="N3" s="218">
        <v>0.59</v>
      </c>
      <c r="O3" s="218">
        <v>0</v>
      </c>
      <c r="P3" s="218">
        <v>1.39</v>
      </c>
      <c r="Q3" s="218">
        <v>3.36</v>
      </c>
      <c r="R3" s="218">
        <v>0.42</v>
      </c>
      <c r="S3" s="218">
        <v>4.22</v>
      </c>
      <c r="T3" s="218">
        <v>0</v>
      </c>
      <c r="U3" s="218">
        <v>1.74</v>
      </c>
      <c r="V3" s="218">
        <v>0.21</v>
      </c>
      <c r="W3" s="218">
        <v>0.43</v>
      </c>
      <c r="X3" s="218">
        <v>1.47</v>
      </c>
      <c r="Y3" s="218">
        <v>0</v>
      </c>
      <c r="Z3" s="218">
        <v>2.52</v>
      </c>
      <c r="AA3" s="218">
        <v>0.9</v>
      </c>
      <c r="AB3" s="218">
        <v>0</v>
      </c>
      <c r="AC3" s="218">
        <v>9.92</v>
      </c>
      <c r="AD3" s="218">
        <v>0</v>
      </c>
      <c r="AE3" s="218">
        <v>0</v>
      </c>
      <c r="AF3" s="218">
        <v>0</v>
      </c>
      <c r="AG3" s="218">
        <v>21.09</v>
      </c>
      <c r="AH3" s="218">
        <v>0</v>
      </c>
      <c r="AI3" s="218">
        <v>7.71</v>
      </c>
      <c r="AJ3" s="218">
        <v>0</v>
      </c>
      <c r="AK3" s="218">
        <v>70.91</v>
      </c>
      <c r="AL3" s="218">
        <v>0</v>
      </c>
      <c r="AM3" s="218">
        <v>0</v>
      </c>
      <c r="AN3" s="218">
        <v>0</v>
      </c>
      <c r="AO3" s="218">
        <v>210.98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11.27</v>
      </c>
      <c r="E4" s="218">
        <v>0</v>
      </c>
      <c r="F4" s="218">
        <v>0</v>
      </c>
      <c r="G4" s="218">
        <v>7.28</v>
      </c>
      <c r="H4" s="218">
        <v>0</v>
      </c>
      <c r="I4" s="218">
        <v>0</v>
      </c>
      <c r="J4" s="218">
        <v>9.32</v>
      </c>
      <c r="K4" s="218">
        <v>4.57</v>
      </c>
      <c r="L4" s="218">
        <v>76.13</v>
      </c>
      <c r="M4" s="218">
        <v>0.78</v>
      </c>
      <c r="N4" s="218">
        <v>0.59</v>
      </c>
      <c r="O4" s="218">
        <v>0</v>
      </c>
      <c r="P4" s="218">
        <v>1.39</v>
      </c>
      <c r="Q4" s="218">
        <v>3.31</v>
      </c>
      <c r="R4" s="218">
        <v>0.42</v>
      </c>
      <c r="S4" s="218">
        <v>4.22</v>
      </c>
      <c r="T4" s="218">
        <v>0</v>
      </c>
      <c r="U4" s="218">
        <v>1.74</v>
      </c>
      <c r="V4" s="218">
        <v>0.21</v>
      </c>
      <c r="W4" s="218">
        <v>0.43</v>
      </c>
      <c r="X4" s="218">
        <v>1.47</v>
      </c>
      <c r="Y4" s="218">
        <v>0</v>
      </c>
      <c r="Z4" s="218">
        <v>2.52</v>
      </c>
      <c r="AA4" s="218">
        <v>0.9</v>
      </c>
      <c r="AB4" s="218">
        <v>0</v>
      </c>
      <c r="AC4" s="218">
        <v>9.92</v>
      </c>
      <c r="AD4" s="218">
        <v>0</v>
      </c>
      <c r="AE4" s="218">
        <v>0</v>
      </c>
      <c r="AF4" s="218">
        <v>0</v>
      </c>
      <c r="AG4" s="218">
        <v>21.09</v>
      </c>
      <c r="AH4" s="218">
        <v>0</v>
      </c>
      <c r="AI4" s="218">
        <v>7.71</v>
      </c>
      <c r="AJ4" s="218">
        <v>0</v>
      </c>
      <c r="AK4" s="218">
        <v>70.91</v>
      </c>
      <c r="AL4" s="218">
        <v>0</v>
      </c>
      <c r="AM4" s="218">
        <v>0</v>
      </c>
      <c r="AN4" s="218">
        <v>0</v>
      </c>
      <c r="AO4" s="218">
        <v>210.98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12.24</v>
      </c>
      <c r="E5" s="218">
        <v>0</v>
      </c>
      <c r="F5" s="218">
        <v>0</v>
      </c>
      <c r="G5" s="218">
        <v>7.28</v>
      </c>
      <c r="H5" s="218">
        <v>0</v>
      </c>
      <c r="I5" s="218">
        <v>0</v>
      </c>
      <c r="J5" s="218">
        <v>9.32</v>
      </c>
      <c r="K5" s="218">
        <v>4.57</v>
      </c>
      <c r="L5" s="218">
        <v>76.13</v>
      </c>
      <c r="M5" s="218">
        <v>0.78</v>
      </c>
      <c r="N5" s="218">
        <v>0.59</v>
      </c>
      <c r="O5" s="218">
        <v>0</v>
      </c>
      <c r="P5" s="218">
        <v>1.39</v>
      </c>
      <c r="Q5" s="218">
        <v>3.31</v>
      </c>
      <c r="R5" s="218">
        <v>0.42</v>
      </c>
      <c r="S5" s="218">
        <v>4.22</v>
      </c>
      <c r="T5" s="218">
        <v>0</v>
      </c>
      <c r="U5" s="218">
        <v>1.74</v>
      </c>
      <c r="V5" s="218">
        <v>0.21</v>
      </c>
      <c r="W5" s="218">
        <v>0.43</v>
      </c>
      <c r="X5" s="218">
        <v>1.47</v>
      </c>
      <c r="Y5" s="218">
        <v>0</v>
      </c>
      <c r="Z5" s="218">
        <v>2.52</v>
      </c>
      <c r="AA5" s="218">
        <v>0.9</v>
      </c>
      <c r="AB5" s="218">
        <v>0</v>
      </c>
      <c r="AC5" s="218">
        <v>9.92</v>
      </c>
      <c r="AD5" s="218">
        <v>0</v>
      </c>
      <c r="AE5" s="218">
        <v>0</v>
      </c>
      <c r="AF5" s="218">
        <v>0</v>
      </c>
      <c r="AG5" s="218">
        <v>21.09</v>
      </c>
      <c r="AH5" s="218">
        <v>0</v>
      </c>
      <c r="AI5" s="218">
        <v>7.71</v>
      </c>
      <c r="AJ5" s="218">
        <v>0</v>
      </c>
      <c r="AK5" s="218">
        <v>70.91</v>
      </c>
      <c r="AL5" s="218">
        <v>0</v>
      </c>
      <c r="AM5" s="218">
        <v>0</v>
      </c>
      <c r="AN5" s="218">
        <v>0</v>
      </c>
      <c r="AO5" s="218">
        <v>210.98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12.24</v>
      </c>
      <c r="E6" s="218">
        <v>0</v>
      </c>
      <c r="F6" s="218">
        <v>0</v>
      </c>
      <c r="G6" s="218">
        <v>7.28</v>
      </c>
      <c r="H6" s="218">
        <v>0</v>
      </c>
      <c r="I6" s="218">
        <v>0</v>
      </c>
      <c r="J6" s="218">
        <v>9.32</v>
      </c>
      <c r="K6" s="218">
        <v>4.57</v>
      </c>
      <c r="L6" s="218">
        <v>76.13</v>
      </c>
      <c r="M6" s="218">
        <v>0.78</v>
      </c>
      <c r="N6" s="218">
        <v>0.59</v>
      </c>
      <c r="O6" s="218">
        <v>0</v>
      </c>
      <c r="P6" s="218">
        <v>1.39</v>
      </c>
      <c r="Q6" s="218">
        <v>3.31</v>
      </c>
      <c r="R6" s="218">
        <v>0.42</v>
      </c>
      <c r="S6" s="218">
        <v>4.22</v>
      </c>
      <c r="T6" s="218">
        <v>0</v>
      </c>
      <c r="U6" s="218">
        <v>1.74</v>
      </c>
      <c r="V6" s="218">
        <v>0.21</v>
      </c>
      <c r="W6" s="218">
        <v>0.43</v>
      </c>
      <c r="X6" s="218">
        <v>1.47</v>
      </c>
      <c r="Y6" s="218">
        <v>0</v>
      </c>
      <c r="Z6" s="218">
        <v>2.52</v>
      </c>
      <c r="AA6" s="218">
        <v>0.9</v>
      </c>
      <c r="AB6" s="218">
        <v>0</v>
      </c>
      <c r="AC6" s="218">
        <v>9.92</v>
      </c>
      <c r="AD6" s="218">
        <v>0</v>
      </c>
      <c r="AE6" s="218">
        <v>0</v>
      </c>
      <c r="AF6" s="218">
        <v>0</v>
      </c>
      <c r="AG6" s="218">
        <v>21.09</v>
      </c>
      <c r="AH6" s="218">
        <v>0</v>
      </c>
      <c r="AI6" s="218">
        <v>7.71</v>
      </c>
      <c r="AJ6" s="218">
        <v>0</v>
      </c>
      <c r="AK6" s="218">
        <v>70.91</v>
      </c>
      <c r="AL6" s="218">
        <v>0</v>
      </c>
      <c r="AM6" s="218">
        <v>0</v>
      </c>
      <c r="AN6" s="218">
        <v>0</v>
      </c>
      <c r="AO6" s="218">
        <v>210.98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12.24</v>
      </c>
      <c r="E7" s="218">
        <v>0</v>
      </c>
      <c r="F7" s="218">
        <v>0</v>
      </c>
      <c r="G7" s="218">
        <v>7.28</v>
      </c>
      <c r="H7" s="218">
        <v>0</v>
      </c>
      <c r="I7" s="218">
        <v>0</v>
      </c>
      <c r="J7" s="218">
        <v>9.99</v>
      </c>
      <c r="K7" s="218">
        <v>4.57</v>
      </c>
      <c r="L7" s="218">
        <v>76.13</v>
      </c>
      <c r="M7" s="218">
        <v>0.78</v>
      </c>
      <c r="N7" s="218">
        <v>0.59</v>
      </c>
      <c r="O7" s="218">
        <v>0</v>
      </c>
      <c r="P7" s="218">
        <v>1.39</v>
      </c>
      <c r="Q7" s="218">
        <v>3.41</v>
      </c>
      <c r="R7" s="218">
        <v>0.42</v>
      </c>
      <c r="S7" s="218">
        <v>4.22</v>
      </c>
      <c r="T7" s="218">
        <v>0</v>
      </c>
      <c r="U7" s="218">
        <v>1.74</v>
      </c>
      <c r="V7" s="218">
        <v>0.21</v>
      </c>
      <c r="W7" s="218">
        <v>0.43</v>
      </c>
      <c r="X7" s="218">
        <v>1.47</v>
      </c>
      <c r="Y7" s="218">
        <v>0</v>
      </c>
      <c r="Z7" s="218">
        <v>2.52</v>
      </c>
      <c r="AA7" s="218">
        <v>0.9</v>
      </c>
      <c r="AB7" s="218">
        <v>0</v>
      </c>
      <c r="AC7" s="218">
        <v>9.92</v>
      </c>
      <c r="AD7" s="218">
        <v>0</v>
      </c>
      <c r="AE7" s="218">
        <v>0</v>
      </c>
      <c r="AF7" s="218">
        <v>0</v>
      </c>
      <c r="AG7" s="218">
        <v>21.09</v>
      </c>
      <c r="AH7" s="218">
        <v>0</v>
      </c>
      <c r="AI7" s="218">
        <v>7.71</v>
      </c>
      <c r="AJ7" s="218">
        <v>0</v>
      </c>
      <c r="AK7" s="218">
        <v>70.91</v>
      </c>
      <c r="AL7" s="218">
        <v>0</v>
      </c>
      <c r="AM7" s="218">
        <v>0</v>
      </c>
      <c r="AN7" s="218">
        <v>0</v>
      </c>
      <c r="AO7" s="218">
        <v>210.98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12.24</v>
      </c>
      <c r="E8" s="218">
        <v>0</v>
      </c>
      <c r="F8" s="218">
        <v>0</v>
      </c>
      <c r="G8" s="218">
        <v>7.28</v>
      </c>
      <c r="H8" s="218">
        <v>0</v>
      </c>
      <c r="I8" s="218">
        <v>0</v>
      </c>
      <c r="J8" s="218">
        <v>8.65</v>
      </c>
      <c r="K8" s="218">
        <v>4.57</v>
      </c>
      <c r="L8" s="218">
        <v>76.13</v>
      </c>
      <c r="M8" s="218">
        <v>0.78</v>
      </c>
      <c r="N8" s="218">
        <v>0.59</v>
      </c>
      <c r="O8" s="218">
        <v>0</v>
      </c>
      <c r="P8" s="218">
        <v>1.39</v>
      </c>
      <c r="Q8" s="218">
        <v>3.41</v>
      </c>
      <c r="R8" s="218">
        <v>0.42</v>
      </c>
      <c r="S8" s="218">
        <v>4.22</v>
      </c>
      <c r="T8" s="218">
        <v>0</v>
      </c>
      <c r="U8" s="218">
        <v>1.74</v>
      </c>
      <c r="V8" s="218">
        <v>0.21</v>
      </c>
      <c r="W8" s="218">
        <v>0.43</v>
      </c>
      <c r="X8" s="218">
        <v>1.47</v>
      </c>
      <c r="Y8" s="218">
        <v>0</v>
      </c>
      <c r="Z8" s="218">
        <v>2.52</v>
      </c>
      <c r="AA8" s="218">
        <v>0.9</v>
      </c>
      <c r="AB8" s="218">
        <v>0</v>
      </c>
      <c r="AC8" s="218">
        <v>9.92</v>
      </c>
      <c r="AD8" s="218">
        <v>0</v>
      </c>
      <c r="AE8" s="218">
        <v>0</v>
      </c>
      <c r="AF8" s="218">
        <v>0</v>
      </c>
      <c r="AG8" s="218">
        <v>21.09</v>
      </c>
      <c r="AH8" s="218">
        <v>0</v>
      </c>
      <c r="AI8" s="218">
        <v>7.71</v>
      </c>
      <c r="AJ8" s="218">
        <v>0</v>
      </c>
      <c r="AK8" s="218">
        <v>70.91</v>
      </c>
      <c r="AL8" s="218">
        <v>0</v>
      </c>
      <c r="AM8" s="218">
        <v>0</v>
      </c>
      <c r="AN8" s="218">
        <v>0</v>
      </c>
      <c r="AO8" s="218">
        <v>210.98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12.24</v>
      </c>
      <c r="E9" s="218">
        <v>0</v>
      </c>
      <c r="F9" s="218">
        <v>0</v>
      </c>
      <c r="G9" s="218">
        <v>19.690000000000001</v>
      </c>
      <c r="H9" s="218">
        <v>0</v>
      </c>
      <c r="I9" s="218">
        <v>0</v>
      </c>
      <c r="J9" s="218">
        <v>23.79</v>
      </c>
      <c r="K9" s="218">
        <v>9.41</v>
      </c>
      <c r="L9" s="218">
        <v>124.5</v>
      </c>
      <c r="M9" s="218">
        <v>0.78</v>
      </c>
      <c r="N9" s="218">
        <v>0.59</v>
      </c>
      <c r="O9" s="218">
        <v>0</v>
      </c>
      <c r="P9" s="218">
        <v>1.39</v>
      </c>
      <c r="Q9" s="218">
        <v>6.24</v>
      </c>
      <c r="R9" s="218">
        <v>0.83</v>
      </c>
      <c r="S9" s="218">
        <v>7.08</v>
      </c>
      <c r="T9" s="218">
        <v>0</v>
      </c>
      <c r="U9" s="218">
        <v>1.74</v>
      </c>
      <c r="V9" s="218">
        <v>0.21</v>
      </c>
      <c r="W9" s="218">
        <v>0.43</v>
      </c>
      <c r="X9" s="218">
        <v>1.47</v>
      </c>
      <c r="Y9" s="218">
        <v>0</v>
      </c>
      <c r="Z9" s="218">
        <v>2.52</v>
      </c>
      <c r="AA9" s="218">
        <v>0.9</v>
      </c>
      <c r="AB9" s="218">
        <v>0</v>
      </c>
      <c r="AC9" s="218">
        <v>9.92</v>
      </c>
      <c r="AD9" s="218">
        <v>0</v>
      </c>
      <c r="AE9" s="218">
        <v>0</v>
      </c>
      <c r="AF9" s="218">
        <v>0</v>
      </c>
      <c r="AG9" s="218">
        <v>21.09</v>
      </c>
      <c r="AH9" s="218">
        <v>0</v>
      </c>
      <c r="AI9" s="218">
        <v>7.71</v>
      </c>
      <c r="AJ9" s="218">
        <v>0</v>
      </c>
      <c r="AK9" s="218">
        <v>70.91</v>
      </c>
      <c r="AL9" s="218">
        <v>0</v>
      </c>
      <c r="AM9" s="218">
        <v>0</v>
      </c>
      <c r="AN9" s="218">
        <v>0</v>
      </c>
      <c r="AO9" s="218">
        <v>210.98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12.24</v>
      </c>
      <c r="E10" s="218">
        <v>0</v>
      </c>
      <c r="F10" s="218">
        <v>0</v>
      </c>
      <c r="G10" s="218">
        <v>19.989999999999998</v>
      </c>
      <c r="H10" s="218">
        <v>0</v>
      </c>
      <c r="I10" s="218">
        <v>0</v>
      </c>
      <c r="J10" s="218">
        <v>24.22</v>
      </c>
      <c r="K10" s="218">
        <v>9.41</v>
      </c>
      <c r="L10" s="218">
        <v>172.88</v>
      </c>
      <c r="M10" s="218">
        <v>0.78</v>
      </c>
      <c r="N10" s="218">
        <v>0.59</v>
      </c>
      <c r="O10" s="218">
        <v>0</v>
      </c>
      <c r="P10" s="218">
        <v>1.39</v>
      </c>
      <c r="Q10" s="218">
        <v>6.31</v>
      </c>
      <c r="R10" s="218">
        <v>0.83</v>
      </c>
      <c r="S10" s="218">
        <v>8.09</v>
      </c>
      <c r="T10" s="218">
        <v>0</v>
      </c>
      <c r="U10" s="218">
        <v>1.74</v>
      </c>
      <c r="V10" s="218">
        <v>0.21</v>
      </c>
      <c r="W10" s="218">
        <v>0.43</v>
      </c>
      <c r="X10" s="218">
        <v>1.47</v>
      </c>
      <c r="Y10" s="218">
        <v>0</v>
      </c>
      <c r="Z10" s="218">
        <v>2.52</v>
      </c>
      <c r="AA10" s="218">
        <v>0.9</v>
      </c>
      <c r="AB10" s="218">
        <v>0</v>
      </c>
      <c r="AC10" s="218">
        <v>9.92</v>
      </c>
      <c r="AD10" s="218">
        <v>0</v>
      </c>
      <c r="AE10" s="218">
        <v>0</v>
      </c>
      <c r="AF10" s="218">
        <v>0</v>
      </c>
      <c r="AG10" s="218">
        <v>21.09</v>
      </c>
      <c r="AH10" s="218">
        <v>0</v>
      </c>
      <c r="AI10" s="218">
        <v>7.71</v>
      </c>
      <c r="AJ10" s="218">
        <v>0</v>
      </c>
      <c r="AK10" s="218">
        <v>70.91</v>
      </c>
      <c r="AL10" s="218">
        <v>0</v>
      </c>
      <c r="AM10" s="218">
        <v>0</v>
      </c>
      <c r="AN10" s="218">
        <v>0</v>
      </c>
      <c r="AO10" s="218">
        <v>210.98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12.24</v>
      </c>
      <c r="E11" s="218">
        <v>0</v>
      </c>
      <c r="F11" s="218">
        <v>0</v>
      </c>
      <c r="G11" s="218">
        <v>19.989999999999998</v>
      </c>
      <c r="H11" s="218">
        <v>0</v>
      </c>
      <c r="I11" s="218">
        <v>0</v>
      </c>
      <c r="J11" s="218">
        <v>24.22</v>
      </c>
      <c r="K11" s="218">
        <v>9.41</v>
      </c>
      <c r="L11" s="218">
        <v>221.25</v>
      </c>
      <c r="M11" s="218">
        <v>0.78</v>
      </c>
      <c r="N11" s="218">
        <v>0.59</v>
      </c>
      <c r="O11" s="218">
        <v>0</v>
      </c>
      <c r="P11" s="218">
        <v>1.39</v>
      </c>
      <c r="Q11" s="218">
        <v>6.13</v>
      </c>
      <c r="R11" s="218">
        <v>0.83</v>
      </c>
      <c r="S11" s="218">
        <v>8.09</v>
      </c>
      <c r="T11" s="218">
        <v>0</v>
      </c>
      <c r="U11" s="218">
        <v>1.74</v>
      </c>
      <c r="V11" s="218">
        <v>0.21</v>
      </c>
      <c r="W11" s="218">
        <v>0.43</v>
      </c>
      <c r="X11" s="218">
        <v>1.47</v>
      </c>
      <c r="Y11" s="218">
        <v>0</v>
      </c>
      <c r="Z11" s="218">
        <v>2.52</v>
      </c>
      <c r="AA11" s="218">
        <v>0.9</v>
      </c>
      <c r="AB11" s="218">
        <v>0</v>
      </c>
      <c r="AC11" s="218">
        <v>9.92</v>
      </c>
      <c r="AD11" s="218">
        <v>0</v>
      </c>
      <c r="AE11" s="218">
        <v>0</v>
      </c>
      <c r="AF11" s="218">
        <v>0</v>
      </c>
      <c r="AG11" s="218">
        <v>21.09</v>
      </c>
      <c r="AH11" s="218">
        <v>0</v>
      </c>
      <c r="AI11" s="218">
        <v>7.71</v>
      </c>
      <c r="AJ11" s="218">
        <v>0</v>
      </c>
      <c r="AK11" s="218">
        <v>70.91</v>
      </c>
      <c r="AL11" s="218">
        <v>0</v>
      </c>
      <c r="AM11" s="218">
        <v>0</v>
      </c>
      <c r="AN11" s="218">
        <v>0</v>
      </c>
      <c r="AO11" s="218">
        <v>210.98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12.24</v>
      </c>
      <c r="E12" s="218">
        <v>0</v>
      </c>
      <c r="F12" s="218">
        <v>0</v>
      </c>
      <c r="G12" s="218">
        <v>19.989999999999998</v>
      </c>
      <c r="H12" s="218">
        <v>0</v>
      </c>
      <c r="I12" s="218">
        <v>0</v>
      </c>
      <c r="J12" s="218">
        <v>24.22</v>
      </c>
      <c r="K12" s="218">
        <v>9.41</v>
      </c>
      <c r="L12" s="218">
        <v>269.62</v>
      </c>
      <c r="M12" s="218">
        <v>0.78</v>
      </c>
      <c r="N12" s="218">
        <v>0.59</v>
      </c>
      <c r="O12" s="218">
        <v>0</v>
      </c>
      <c r="P12" s="218">
        <v>1.39</v>
      </c>
      <c r="Q12" s="218">
        <v>3.68</v>
      </c>
      <c r="R12" s="218">
        <v>0.83</v>
      </c>
      <c r="S12" s="218">
        <v>6.31</v>
      </c>
      <c r="T12" s="218">
        <v>0</v>
      </c>
      <c r="U12" s="218">
        <v>1.74</v>
      </c>
      <c r="V12" s="218">
        <v>0.21</v>
      </c>
      <c r="W12" s="218">
        <v>0.43</v>
      </c>
      <c r="X12" s="218">
        <v>1.47</v>
      </c>
      <c r="Y12" s="218">
        <v>0</v>
      </c>
      <c r="Z12" s="218">
        <v>2.52</v>
      </c>
      <c r="AA12" s="218">
        <v>0.9</v>
      </c>
      <c r="AB12" s="218">
        <v>0</v>
      </c>
      <c r="AC12" s="218">
        <v>9.92</v>
      </c>
      <c r="AD12" s="218">
        <v>0</v>
      </c>
      <c r="AE12" s="218">
        <v>0</v>
      </c>
      <c r="AF12" s="218">
        <v>0</v>
      </c>
      <c r="AG12" s="218">
        <v>21.09</v>
      </c>
      <c r="AH12" s="218">
        <v>0</v>
      </c>
      <c r="AI12" s="218">
        <v>7.71</v>
      </c>
      <c r="AJ12" s="218">
        <v>0</v>
      </c>
      <c r="AK12" s="218">
        <v>70.91</v>
      </c>
      <c r="AL12" s="218">
        <v>0</v>
      </c>
      <c r="AM12" s="218">
        <v>0</v>
      </c>
      <c r="AN12" s="218">
        <v>0</v>
      </c>
      <c r="AO12" s="218">
        <v>210.98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12.24</v>
      </c>
      <c r="E13" s="218">
        <v>0</v>
      </c>
      <c r="F13" s="218">
        <v>0</v>
      </c>
      <c r="G13" s="218">
        <v>19.989999999999998</v>
      </c>
      <c r="H13" s="218">
        <v>0</v>
      </c>
      <c r="I13" s="218">
        <v>0</v>
      </c>
      <c r="J13" s="218">
        <v>24.22</v>
      </c>
      <c r="K13" s="218">
        <v>9.41</v>
      </c>
      <c r="L13" s="218">
        <v>269.62</v>
      </c>
      <c r="M13" s="218">
        <v>0.78</v>
      </c>
      <c r="N13" s="218">
        <v>0.59</v>
      </c>
      <c r="O13" s="218">
        <v>0</v>
      </c>
      <c r="P13" s="218">
        <v>1.39</v>
      </c>
      <c r="Q13" s="218">
        <v>3.69</v>
      </c>
      <c r="R13" s="218">
        <v>0.83</v>
      </c>
      <c r="S13" s="218">
        <v>6.39</v>
      </c>
      <c r="T13" s="218">
        <v>0</v>
      </c>
      <c r="U13" s="218">
        <v>1.88</v>
      </c>
      <c r="V13" s="218">
        <v>0.21</v>
      </c>
      <c r="W13" s="218">
        <v>0.43</v>
      </c>
      <c r="X13" s="218">
        <v>1.47</v>
      </c>
      <c r="Y13" s="218">
        <v>0</v>
      </c>
      <c r="Z13" s="218">
        <v>0</v>
      </c>
      <c r="AA13" s="218">
        <v>0.9</v>
      </c>
      <c r="AB13" s="218">
        <v>0</v>
      </c>
      <c r="AC13" s="218">
        <v>9.92</v>
      </c>
      <c r="AD13" s="218">
        <v>0</v>
      </c>
      <c r="AE13" s="218">
        <v>0</v>
      </c>
      <c r="AF13" s="218">
        <v>0</v>
      </c>
      <c r="AG13" s="218">
        <v>21.09</v>
      </c>
      <c r="AH13" s="218">
        <v>0</v>
      </c>
      <c r="AI13" s="218">
        <v>7.71</v>
      </c>
      <c r="AJ13" s="218">
        <v>0</v>
      </c>
      <c r="AK13" s="218">
        <v>70.91</v>
      </c>
      <c r="AL13" s="218">
        <v>0</v>
      </c>
      <c r="AM13" s="218">
        <v>0</v>
      </c>
      <c r="AN13" s="218">
        <v>0</v>
      </c>
      <c r="AO13" s="218">
        <v>210.98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12.24</v>
      </c>
      <c r="E14" s="218">
        <v>0</v>
      </c>
      <c r="F14" s="218">
        <v>0</v>
      </c>
      <c r="G14" s="218">
        <v>19.989999999999998</v>
      </c>
      <c r="H14" s="218">
        <v>0</v>
      </c>
      <c r="I14" s="218">
        <v>0</v>
      </c>
      <c r="J14" s="218">
        <v>24.22</v>
      </c>
      <c r="K14" s="218">
        <v>9.41</v>
      </c>
      <c r="L14" s="218">
        <v>269.62</v>
      </c>
      <c r="M14" s="218">
        <v>0.78</v>
      </c>
      <c r="N14" s="218">
        <v>0.59</v>
      </c>
      <c r="O14" s="218">
        <v>0</v>
      </c>
      <c r="P14" s="218">
        <v>1.39</v>
      </c>
      <c r="Q14" s="218">
        <v>3.69</v>
      </c>
      <c r="R14" s="218">
        <v>0.83</v>
      </c>
      <c r="S14" s="218">
        <v>6.39</v>
      </c>
      <c r="T14" s="218">
        <v>0</v>
      </c>
      <c r="U14" s="218">
        <v>1.91</v>
      </c>
      <c r="V14" s="218">
        <v>0.21</v>
      </c>
      <c r="W14" s="218">
        <v>0.43</v>
      </c>
      <c r="X14" s="218">
        <v>1.47</v>
      </c>
      <c r="Y14" s="218">
        <v>0</v>
      </c>
      <c r="Z14" s="218">
        <v>2.52</v>
      </c>
      <c r="AA14" s="218">
        <v>0.9</v>
      </c>
      <c r="AB14" s="218">
        <v>0</v>
      </c>
      <c r="AC14" s="218">
        <v>9.92</v>
      </c>
      <c r="AD14" s="218">
        <v>0</v>
      </c>
      <c r="AE14" s="218">
        <v>0</v>
      </c>
      <c r="AF14" s="218">
        <v>0</v>
      </c>
      <c r="AG14" s="218">
        <v>21.09</v>
      </c>
      <c r="AH14" s="218">
        <v>0</v>
      </c>
      <c r="AI14" s="218">
        <v>7.71</v>
      </c>
      <c r="AJ14" s="218">
        <v>0</v>
      </c>
      <c r="AK14" s="218">
        <v>70.91</v>
      </c>
      <c r="AL14" s="218">
        <v>0</v>
      </c>
      <c r="AM14" s="218">
        <v>0</v>
      </c>
      <c r="AN14" s="218">
        <v>0</v>
      </c>
      <c r="AO14" s="218">
        <v>210.98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12.24</v>
      </c>
      <c r="E15" s="218">
        <v>0</v>
      </c>
      <c r="F15" s="218">
        <v>0</v>
      </c>
      <c r="G15" s="218">
        <v>19.989999999999998</v>
      </c>
      <c r="H15" s="218">
        <v>0</v>
      </c>
      <c r="I15" s="218">
        <v>0</v>
      </c>
      <c r="J15" s="218">
        <v>24.22</v>
      </c>
      <c r="K15" s="218">
        <v>9.41</v>
      </c>
      <c r="L15" s="218">
        <v>269.62</v>
      </c>
      <c r="M15" s="218">
        <v>0.78</v>
      </c>
      <c r="N15" s="218">
        <v>0.59</v>
      </c>
      <c r="O15" s="218">
        <v>0</v>
      </c>
      <c r="P15" s="218">
        <v>1.39</v>
      </c>
      <c r="Q15" s="218">
        <v>3.64</v>
      </c>
      <c r="R15" s="218">
        <v>0.42</v>
      </c>
      <c r="S15" s="218">
        <v>5.3</v>
      </c>
      <c r="T15" s="218">
        <v>0</v>
      </c>
      <c r="U15" s="218">
        <v>1.79</v>
      </c>
      <c r="V15" s="218">
        <v>0.21</v>
      </c>
      <c r="W15" s="218">
        <v>0.43</v>
      </c>
      <c r="X15" s="218">
        <v>1.47</v>
      </c>
      <c r="Y15" s="218">
        <v>0</v>
      </c>
      <c r="Z15" s="218">
        <v>2.52</v>
      </c>
      <c r="AA15" s="218">
        <v>0.9</v>
      </c>
      <c r="AB15" s="218">
        <v>0</v>
      </c>
      <c r="AC15" s="218">
        <v>9.92</v>
      </c>
      <c r="AD15" s="218">
        <v>0</v>
      </c>
      <c r="AE15" s="218">
        <v>0</v>
      </c>
      <c r="AF15" s="218">
        <v>0</v>
      </c>
      <c r="AG15" s="218">
        <v>21.09</v>
      </c>
      <c r="AH15" s="218">
        <v>0</v>
      </c>
      <c r="AI15" s="218">
        <v>7.71</v>
      </c>
      <c r="AJ15" s="218">
        <v>0</v>
      </c>
      <c r="AK15" s="218">
        <v>70.91</v>
      </c>
      <c r="AL15" s="218">
        <v>0</v>
      </c>
      <c r="AM15" s="218">
        <v>0</v>
      </c>
      <c r="AN15" s="218">
        <v>0</v>
      </c>
      <c r="AO15" s="218">
        <v>210.98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12.24</v>
      </c>
      <c r="E16" s="218">
        <v>0</v>
      </c>
      <c r="F16" s="218">
        <v>0</v>
      </c>
      <c r="G16" s="218">
        <v>19.989999999999998</v>
      </c>
      <c r="H16" s="218">
        <v>0</v>
      </c>
      <c r="I16" s="218">
        <v>0</v>
      </c>
      <c r="J16" s="218">
        <v>24.22</v>
      </c>
      <c r="K16" s="218">
        <v>9.41</v>
      </c>
      <c r="L16" s="218">
        <v>269.62</v>
      </c>
      <c r="M16" s="218">
        <v>0.78</v>
      </c>
      <c r="N16" s="218">
        <v>0.59</v>
      </c>
      <c r="O16" s="218">
        <v>0</v>
      </c>
      <c r="P16" s="218">
        <v>1.39</v>
      </c>
      <c r="Q16" s="218">
        <v>3.64</v>
      </c>
      <c r="R16" s="218">
        <v>0.42</v>
      </c>
      <c r="S16" s="218">
        <v>5.3</v>
      </c>
      <c r="T16" s="218">
        <v>0</v>
      </c>
      <c r="U16" s="218">
        <v>1.79</v>
      </c>
      <c r="V16" s="218">
        <v>0.21</v>
      </c>
      <c r="W16" s="218">
        <v>0.43</v>
      </c>
      <c r="X16" s="218">
        <v>1.47</v>
      </c>
      <c r="Y16" s="218">
        <v>0</v>
      </c>
      <c r="Z16" s="218">
        <v>2.52</v>
      </c>
      <c r="AA16" s="218">
        <v>0.9</v>
      </c>
      <c r="AB16" s="218">
        <v>0</v>
      </c>
      <c r="AC16" s="218">
        <v>9.92</v>
      </c>
      <c r="AD16" s="218">
        <v>0</v>
      </c>
      <c r="AE16" s="218">
        <v>0</v>
      </c>
      <c r="AF16" s="218">
        <v>0</v>
      </c>
      <c r="AG16" s="218">
        <v>21.09</v>
      </c>
      <c r="AH16" s="218">
        <v>0</v>
      </c>
      <c r="AI16" s="218">
        <v>7.71</v>
      </c>
      <c r="AJ16" s="218">
        <v>0</v>
      </c>
      <c r="AK16" s="218">
        <v>70.91</v>
      </c>
      <c r="AL16" s="218">
        <v>0</v>
      </c>
      <c r="AM16" s="218">
        <v>0</v>
      </c>
      <c r="AN16" s="218">
        <v>0</v>
      </c>
      <c r="AO16" s="218">
        <v>210.98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12.24</v>
      </c>
      <c r="E17" s="218">
        <v>0</v>
      </c>
      <c r="F17" s="218">
        <v>0</v>
      </c>
      <c r="G17" s="218">
        <v>19.989999999999998</v>
      </c>
      <c r="H17" s="218">
        <v>0</v>
      </c>
      <c r="I17" s="218">
        <v>0</v>
      </c>
      <c r="J17" s="218">
        <v>24.22</v>
      </c>
      <c r="K17" s="218">
        <v>9.41</v>
      </c>
      <c r="L17" s="218">
        <v>269.63</v>
      </c>
      <c r="M17" s="218">
        <v>0.78</v>
      </c>
      <c r="N17" s="218">
        <v>0.59</v>
      </c>
      <c r="O17" s="218">
        <v>0</v>
      </c>
      <c r="P17" s="218">
        <v>1.39</v>
      </c>
      <c r="Q17" s="218">
        <v>3.64</v>
      </c>
      <c r="R17" s="218">
        <v>0.42</v>
      </c>
      <c r="S17" s="218">
        <v>5.3</v>
      </c>
      <c r="T17" s="218">
        <v>0</v>
      </c>
      <c r="U17" s="218">
        <v>1.79</v>
      </c>
      <c r="V17" s="218">
        <v>0.21</v>
      </c>
      <c r="W17" s="218">
        <v>0.43</v>
      </c>
      <c r="X17" s="218">
        <v>1.47</v>
      </c>
      <c r="Y17" s="218">
        <v>0</v>
      </c>
      <c r="Z17" s="218">
        <v>2.52</v>
      </c>
      <c r="AA17" s="218">
        <v>0.9</v>
      </c>
      <c r="AB17" s="218">
        <v>0</v>
      </c>
      <c r="AC17" s="218">
        <v>9.92</v>
      </c>
      <c r="AD17" s="218">
        <v>0</v>
      </c>
      <c r="AE17" s="218">
        <v>0</v>
      </c>
      <c r="AF17" s="218">
        <v>0</v>
      </c>
      <c r="AG17" s="218">
        <v>21.09</v>
      </c>
      <c r="AH17" s="218">
        <v>0</v>
      </c>
      <c r="AI17" s="218">
        <v>7.71</v>
      </c>
      <c r="AJ17" s="218">
        <v>0</v>
      </c>
      <c r="AK17" s="218">
        <v>70.91</v>
      </c>
      <c r="AL17" s="218">
        <v>0</v>
      </c>
      <c r="AM17" s="218">
        <v>0</v>
      </c>
      <c r="AN17" s="218">
        <v>0</v>
      </c>
      <c r="AO17" s="218">
        <v>210.98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12.24</v>
      </c>
      <c r="E18" s="218">
        <v>0</v>
      </c>
      <c r="F18" s="218">
        <v>0</v>
      </c>
      <c r="G18" s="218">
        <v>19.989999999999998</v>
      </c>
      <c r="H18" s="218">
        <v>0</v>
      </c>
      <c r="I18" s="218">
        <v>0</v>
      </c>
      <c r="J18" s="218">
        <v>24.22</v>
      </c>
      <c r="K18" s="218">
        <v>9.41</v>
      </c>
      <c r="L18" s="218">
        <v>269.63</v>
      </c>
      <c r="M18" s="218">
        <v>0.78</v>
      </c>
      <c r="N18" s="218">
        <v>0.59</v>
      </c>
      <c r="O18" s="218">
        <v>0</v>
      </c>
      <c r="P18" s="218">
        <v>1.39</v>
      </c>
      <c r="Q18" s="218">
        <v>3.64</v>
      </c>
      <c r="R18" s="218">
        <v>0.42</v>
      </c>
      <c r="S18" s="218">
        <v>5.3</v>
      </c>
      <c r="T18" s="218">
        <v>0</v>
      </c>
      <c r="U18" s="218">
        <v>1.79</v>
      </c>
      <c r="V18" s="218">
        <v>0.21</v>
      </c>
      <c r="W18" s="218">
        <v>0.43</v>
      </c>
      <c r="X18" s="218">
        <v>1.47</v>
      </c>
      <c r="Y18" s="218">
        <v>0</v>
      </c>
      <c r="Z18" s="218">
        <v>2.52</v>
      </c>
      <c r="AA18" s="218">
        <v>0.9</v>
      </c>
      <c r="AB18" s="218">
        <v>0</v>
      </c>
      <c r="AC18" s="218">
        <v>9.92</v>
      </c>
      <c r="AD18" s="218">
        <v>0</v>
      </c>
      <c r="AE18" s="218">
        <v>0</v>
      </c>
      <c r="AF18" s="218">
        <v>0</v>
      </c>
      <c r="AG18" s="218">
        <v>21.09</v>
      </c>
      <c r="AH18" s="218">
        <v>0</v>
      </c>
      <c r="AI18" s="218">
        <v>7.71</v>
      </c>
      <c r="AJ18" s="218">
        <v>0</v>
      </c>
      <c r="AK18" s="218">
        <v>70.91</v>
      </c>
      <c r="AL18" s="218">
        <v>0</v>
      </c>
      <c r="AM18" s="218">
        <v>0</v>
      </c>
      <c r="AN18" s="218">
        <v>0</v>
      </c>
      <c r="AO18" s="218">
        <v>210.98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12.24</v>
      </c>
      <c r="E19" s="218">
        <v>0</v>
      </c>
      <c r="F19" s="218">
        <v>0</v>
      </c>
      <c r="G19" s="218">
        <v>19.989999999999998</v>
      </c>
      <c r="H19" s="218">
        <v>0</v>
      </c>
      <c r="I19" s="218">
        <v>0</v>
      </c>
      <c r="J19" s="218">
        <v>24.22</v>
      </c>
      <c r="K19" s="218">
        <v>9.41</v>
      </c>
      <c r="L19" s="218">
        <v>269.63</v>
      </c>
      <c r="M19" s="218">
        <v>0.78</v>
      </c>
      <c r="N19" s="218">
        <v>0.59</v>
      </c>
      <c r="O19" s="218">
        <v>0</v>
      </c>
      <c r="P19" s="218">
        <v>1.39</v>
      </c>
      <c r="Q19" s="218">
        <v>2.93</v>
      </c>
      <c r="R19" s="218">
        <v>0.42</v>
      </c>
      <c r="S19" s="218">
        <v>4.09</v>
      </c>
      <c r="T19" s="218">
        <v>0</v>
      </c>
      <c r="U19" s="218">
        <v>3.4</v>
      </c>
      <c r="V19" s="218">
        <v>0.21</v>
      </c>
      <c r="W19" s="218">
        <v>0.43</v>
      </c>
      <c r="X19" s="218">
        <v>1.47</v>
      </c>
      <c r="Y19" s="218">
        <v>0</v>
      </c>
      <c r="Z19" s="218">
        <v>2.52</v>
      </c>
      <c r="AA19" s="218">
        <v>0.9</v>
      </c>
      <c r="AB19" s="218">
        <v>0</v>
      </c>
      <c r="AC19" s="218">
        <v>9.92</v>
      </c>
      <c r="AD19" s="218">
        <v>0</v>
      </c>
      <c r="AE19" s="218">
        <v>0</v>
      </c>
      <c r="AF19" s="218">
        <v>0</v>
      </c>
      <c r="AG19" s="218">
        <v>21.09</v>
      </c>
      <c r="AH19" s="218">
        <v>0</v>
      </c>
      <c r="AI19" s="218">
        <v>7.71</v>
      </c>
      <c r="AJ19" s="218">
        <v>0</v>
      </c>
      <c r="AK19" s="218">
        <v>70.91</v>
      </c>
      <c r="AL19" s="218">
        <v>0</v>
      </c>
      <c r="AM19" s="218">
        <v>0</v>
      </c>
      <c r="AN19" s="218">
        <v>0</v>
      </c>
      <c r="AO19" s="218">
        <v>210.98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12.24</v>
      </c>
      <c r="E20" s="218">
        <v>0</v>
      </c>
      <c r="F20" s="218">
        <v>0</v>
      </c>
      <c r="G20" s="218">
        <v>19.989999999999998</v>
      </c>
      <c r="H20" s="218">
        <v>0</v>
      </c>
      <c r="I20" s="218">
        <v>0</v>
      </c>
      <c r="J20" s="218">
        <v>24.22</v>
      </c>
      <c r="K20" s="218">
        <v>9.41</v>
      </c>
      <c r="L20" s="218">
        <v>269.63</v>
      </c>
      <c r="M20" s="218">
        <v>0.78</v>
      </c>
      <c r="N20" s="218">
        <v>0.59</v>
      </c>
      <c r="O20" s="218">
        <v>0</v>
      </c>
      <c r="P20" s="218">
        <v>1.39</v>
      </c>
      <c r="Q20" s="218">
        <v>2.93</v>
      </c>
      <c r="R20" s="218">
        <v>0.42</v>
      </c>
      <c r="S20" s="218">
        <v>4.09</v>
      </c>
      <c r="T20" s="218">
        <v>0</v>
      </c>
      <c r="U20" s="218">
        <v>2.93</v>
      </c>
      <c r="V20" s="218">
        <v>0.21</v>
      </c>
      <c r="W20" s="218">
        <v>0.43</v>
      </c>
      <c r="X20" s="218">
        <v>1.47</v>
      </c>
      <c r="Y20" s="218">
        <v>0</v>
      </c>
      <c r="Z20" s="218">
        <v>2.52</v>
      </c>
      <c r="AA20" s="218">
        <v>0.9</v>
      </c>
      <c r="AB20" s="218">
        <v>0</v>
      </c>
      <c r="AC20" s="218">
        <v>9.92</v>
      </c>
      <c r="AD20" s="218">
        <v>0</v>
      </c>
      <c r="AE20" s="218">
        <v>0</v>
      </c>
      <c r="AF20" s="218">
        <v>0</v>
      </c>
      <c r="AG20" s="218">
        <v>21.09</v>
      </c>
      <c r="AH20" s="218">
        <v>0</v>
      </c>
      <c r="AI20" s="218">
        <v>7.71</v>
      </c>
      <c r="AJ20" s="218">
        <v>0</v>
      </c>
      <c r="AK20" s="218">
        <v>70.91</v>
      </c>
      <c r="AL20" s="218">
        <v>0</v>
      </c>
      <c r="AM20" s="218">
        <v>0</v>
      </c>
      <c r="AN20" s="218">
        <v>0</v>
      </c>
      <c r="AO20" s="218">
        <v>210.98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12.24</v>
      </c>
      <c r="E21" s="218">
        <v>0</v>
      </c>
      <c r="F21" s="218">
        <v>0</v>
      </c>
      <c r="G21" s="218">
        <v>19.989999999999998</v>
      </c>
      <c r="H21" s="218">
        <v>0</v>
      </c>
      <c r="I21" s="218">
        <v>0</v>
      </c>
      <c r="J21" s="218">
        <v>24.22</v>
      </c>
      <c r="K21" s="218">
        <v>9.41</v>
      </c>
      <c r="L21" s="218">
        <v>201.91</v>
      </c>
      <c r="M21" s="218">
        <v>0.78</v>
      </c>
      <c r="N21" s="218">
        <v>0.59</v>
      </c>
      <c r="O21" s="218">
        <v>0</v>
      </c>
      <c r="P21" s="218">
        <v>1.39</v>
      </c>
      <c r="Q21" s="218">
        <v>2.93</v>
      </c>
      <c r="R21" s="218">
        <v>0.42</v>
      </c>
      <c r="S21" s="218">
        <v>4.09</v>
      </c>
      <c r="T21" s="218">
        <v>0</v>
      </c>
      <c r="U21" s="218">
        <v>2.21</v>
      </c>
      <c r="V21" s="218">
        <v>0.21</v>
      </c>
      <c r="W21" s="218">
        <v>0.43</v>
      </c>
      <c r="X21" s="218">
        <v>1.47</v>
      </c>
      <c r="Y21" s="218">
        <v>0</v>
      </c>
      <c r="Z21" s="218">
        <v>2.52</v>
      </c>
      <c r="AA21" s="218">
        <v>0.9</v>
      </c>
      <c r="AB21" s="218">
        <v>0</v>
      </c>
      <c r="AC21" s="218">
        <v>9.92</v>
      </c>
      <c r="AD21" s="218">
        <v>0</v>
      </c>
      <c r="AE21" s="218">
        <v>0</v>
      </c>
      <c r="AF21" s="218">
        <v>0</v>
      </c>
      <c r="AG21" s="218">
        <v>21.09</v>
      </c>
      <c r="AH21" s="218">
        <v>0</v>
      </c>
      <c r="AI21" s="218">
        <v>7.71</v>
      </c>
      <c r="AJ21" s="218">
        <v>0</v>
      </c>
      <c r="AK21" s="218">
        <v>70.91</v>
      </c>
      <c r="AL21" s="218">
        <v>0</v>
      </c>
      <c r="AM21" s="218">
        <v>0</v>
      </c>
      <c r="AN21" s="218">
        <v>0</v>
      </c>
      <c r="AO21" s="218">
        <v>210.98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12.24</v>
      </c>
      <c r="E22" s="218">
        <v>0</v>
      </c>
      <c r="F22" s="218">
        <v>0</v>
      </c>
      <c r="G22" s="218">
        <v>19.989999999999998</v>
      </c>
      <c r="H22" s="218">
        <v>0</v>
      </c>
      <c r="I22" s="218">
        <v>0</v>
      </c>
      <c r="J22" s="218">
        <v>24.22</v>
      </c>
      <c r="K22" s="218">
        <v>9.41</v>
      </c>
      <c r="L22" s="218">
        <v>201.91</v>
      </c>
      <c r="M22" s="218">
        <v>0.78</v>
      </c>
      <c r="N22" s="218">
        <v>0.59</v>
      </c>
      <c r="O22" s="218">
        <v>0</v>
      </c>
      <c r="P22" s="218">
        <v>1.39</v>
      </c>
      <c r="Q22" s="218">
        <v>2.93</v>
      </c>
      <c r="R22" s="218">
        <v>0.42</v>
      </c>
      <c r="S22" s="218">
        <v>4.09</v>
      </c>
      <c r="T22" s="218">
        <v>0</v>
      </c>
      <c r="U22" s="218">
        <v>2.2599999999999998</v>
      </c>
      <c r="V22" s="218">
        <v>0.21</v>
      </c>
      <c r="W22" s="218">
        <v>0.43</v>
      </c>
      <c r="X22" s="218">
        <v>1.47</v>
      </c>
      <c r="Y22" s="218">
        <v>0</v>
      </c>
      <c r="Z22" s="218">
        <v>2.52</v>
      </c>
      <c r="AA22" s="218">
        <v>0.9</v>
      </c>
      <c r="AB22" s="218">
        <v>0</v>
      </c>
      <c r="AC22" s="218">
        <v>9.92</v>
      </c>
      <c r="AD22" s="218">
        <v>0</v>
      </c>
      <c r="AE22" s="218">
        <v>0</v>
      </c>
      <c r="AF22" s="218">
        <v>0</v>
      </c>
      <c r="AG22" s="218">
        <v>21.09</v>
      </c>
      <c r="AH22" s="218">
        <v>0</v>
      </c>
      <c r="AI22" s="218">
        <v>7.71</v>
      </c>
      <c r="AJ22" s="218">
        <v>0</v>
      </c>
      <c r="AK22" s="218">
        <v>70.91</v>
      </c>
      <c r="AL22" s="218">
        <v>0</v>
      </c>
      <c r="AM22" s="218">
        <v>0</v>
      </c>
      <c r="AN22" s="218">
        <v>0</v>
      </c>
      <c r="AO22" s="218">
        <v>210.98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12.24</v>
      </c>
      <c r="E23" s="218">
        <v>0</v>
      </c>
      <c r="F23" s="218">
        <v>0</v>
      </c>
      <c r="G23" s="218">
        <v>19.989999999999998</v>
      </c>
      <c r="H23" s="218">
        <v>0</v>
      </c>
      <c r="I23" s="218">
        <v>0</v>
      </c>
      <c r="J23" s="218">
        <v>24.22</v>
      </c>
      <c r="K23" s="218">
        <v>9.41</v>
      </c>
      <c r="L23" s="218">
        <v>201.91</v>
      </c>
      <c r="M23" s="218">
        <v>0.78</v>
      </c>
      <c r="N23" s="218">
        <v>0.59</v>
      </c>
      <c r="O23" s="218">
        <v>0</v>
      </c>
      <c r="P23" s="218">
        <v>1.39</v>
      </c>
      <c r="Q23" s="218">
        <v>2.93</v>
      </c>
      <c r="R23" s="218">
        <v>0.42</v>
      </c>
      <c r="S23" s="218">
        <v>4.09</v>
      </c>
      <c r="T23" s="218">
        <v>0</v>
      </c>
      <c r="U23" s="218">
        <v>2.37</v>
      </c>
      <c r="V23" s="218">
        <v>0.21</v>
      </c>
      <c r="W23" s="218">
        <v>0.43</v>
      </c>
      <c r="X23" s="218">
        <v>1.47</v>
      </c>
      <c r="Y23" s="218">
        <v>0</v>
      </c>
      <c r="Z23" s="218">
        <v>2.52</v>
      </c>
      <c r="AA23" s="218">
        <v>0.9</v>
      </c>
      <c r="AB23" s="218">
        <v>0</v>
      </c>
      <c r="AC23" s="218">
        <v>9.92</v>
      </c>
      <c r="AD23" s="218">
        <v>0</v>
      </c>
      <c r="AE23" s="218">
        <v>0</v>
      </c>
      <c r="AF23" s="218">
        <v>0</v>
      </c>
      <c r="AG23" s="218">
        <v>21.09</v>
      </c>
      <c r="AH23" s="218">
        <v>0</v>
      </c>
      <c r="AI23" s="218">
        <v>7.71</v>
      </c>
      <c r="AJ23" s="218">
        <v>0</v>
      </c>
      <c r="AK23" s="218">
        <v>70.91</v>
      </c>
      <c r="AL23" s="218">
        <v>0</v>
      </c>
      <c r="AM23" s="218">
        <v>0</v>
      </c>
      <c r="AN23" s="218">
        <v>0</v>
      </c>
      <c r="AO23" s="218">
        <v>210.98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12.24</v>
      </c>
      <c r="E24" s="218">
        <v>0</v>
      </c>
      <c r="F24" s="218">
        <v>0</v>
      </c>
      <c r="G24" s="218">
        <v>19.989999999999998</v>
      </c>
      <c r="H24" s="218">
        <v>0</v>
      </c>
      <c r="I24" s="218">
        <v>0</v>
      </c>
      <c r="J24" s="218">
        <v>24.22</v>
      </c>
      <c r="K24" s="218">
        <v>9.41</v>
      </c>
      <c r="L24" s="218">
        <v>201.91</v>
      </c>
      <c r="M24" s="218">
        <v>0.78</v>
      </c>
      <c r="N24" s="218">
        <v>0.59</v>
      </c>
      <c r="O24" s="218">
        <v>0</v>
      </c>
      <c r="P24" s="218">
        <v>1.39</v>
      </c>
      <c r="Q24" s="218">
        <v>2.93</v>
      </c>
      <c r="R24" s="218">
        <v>0.42</v>
      </c>
      <c r="S24" s="218">
        <v>4.09</v>
      </c>
      <c r="T24" s="218">
        <v>0</v>
      </c>
      <c r="U24" s="218">
        <v>2.0699999999999998</v>
      </c>
      <c r="V24" s="218">
        <v>0.21</v>
      </c>
      <c r="W24" s="218">
        <v>0.43</v>
      </c>
      <c r="X24" s="218">
        <v>1.47</v>
      </c>
      <c r="Y24" s="218">
        <v>0</v>
      </c>
      <c r="Z24" s="218">
        <v>2.52</v>
      </c>
      <c r="AA24" s="218">
        <v>0.9</v>
      </c>
      <c r="AB24" s="218">
        <v>0</v>
      </c>
      <c r="AC24" s="218">
        <v>9.92</v>
      </c>
      <c r="AD24" s="218">
        <v>0</v>
      </c>
      <c r="AE24" s="218">
        <v>0</v>
      </c>
      <c r="AF24" s="218">
        <v>0</v>
      </c>
      <c r="AG24" s="218">
        <v>21.09</v>
      </c>
      <c r="AH24" s="218">
        <v>0</v>
      </c>
      <c r="AI24" s="218">
        <v>7.71</v>
      </c>
      <c r="AJ24" s="218">
        <v>0</v>
      </c>
      <c r="AK24" s="218">
        <v>70.91</v>
      </c>
      <c r="AL24" s="218">
        <v>0</v>
      </c>
      <c r="AM24" s="218">
        <v>0</v>
      </c>
      <c r="AN24" s="218">
        <v>0</v>
      </c>
      <c r="AO24" s="218">
        <v>210.98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12.24</v>
      </c>
      <c r="E25" s="218">
        <v>0</v>
      </c>
      <c r="F25" s="218">
        <v>0</v>
      </c>
      <c r="G25" s="218">
        <v>19.989999999999998</v>
      </c>
      <c r="H25" s="218">
        <v>0</v>
      </c>
      <c r="I25" s="218">
        <v>0</v>
      </c>
      <c r="J25" s="218">
        <v>24.22</v>
      </c>
      <c r="K25" s="218">
        <v>9.41</v>
      </c>
      <c r="L25" s="218">
        <v>269.29000000000002</v>
      </c>
      <c r="M25" s="218">
        <v>0.78</v>
      </c>
      <c r="N25" s="218">
        <v>0.59</v>
      </c>
      <c r="O25" s="218">
        <v>0</v>
      </c>
      <c r="P25" s="218">
        <v>1.39</v>
      </c>
      <c r="Q25" s="218">
        <v>2.93</v>
      </c>
      <c r="R25" s="218">
        <v>0.42</v>
      </c>
      <c r="S25" s="218">
        <v>4.09</v>
      </c>
      <c r="T25" s="218">
        <v>0</v>
      </c>
      <c r="U25" s="218">
        <v>2.0699999999999998</v>
      </c>
      <c r="V25" s="218">
        <v>0.21</v>
      </c>
      <c r="W25" s="218">
        <v>0.43</v>
      </c>
      <c r="X25" s="218">
        <v>1.47</v>
      </c>
      <c r="Y25" s="218">
        <v>0</v>
      </c>
      <c r="Z25" s="218">
        <v>2.52</v>
      </c>
      <c r="AA25" s="218">
        <v>0.9</v>
      </c>
      <c r="AB25" s="218">
        <v>0</v>
      </c>
      <c r="AC25" s="218">
        <v>9.92</v>
      </c>
      <c r="AD25" s="218">
        <v>0</v>
      </c>
      <c r="AE25" s="218">
        <v>0</v>
      </c>
      <c r="AF25" s="218">
        <v>0</v>
      </c>
      <c r="AG25" s="218">
        <v>21.09</v>
      </c>
      <c r="AH25" s="218">
        <v>0</v>
      </c>
      <c r="AI25" s="218">
        <v>7.71</v>
      </c>
      <c r="AJ25" s="218">
        <v>0</v>
      </c>
      <c r="AK25" s="218">
        <v>70.91</v>
      </c>
      <c r="AL25" s="218">
        <v>0</v>
      </c>
      <c r="AM25" s="218">
        <v>0</v>
      </c>
      <c r="AN25" s="218">
        <v>0</v>
      </c>
      <c r="AO25" s="218">
        <v>210.98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12.24</v>
      </c>
      <c r="E26" s="218">
        <v>0</v>
      </c>
      <c r="F26" s="218">
        <v>0</v>
      </c>
      <c r="G26" s="218">
        <v>19.989999999999998</v>
      </c>
      <c r="H26" s="218">
        <v>0</v>
      </c>
      <c r="I26" s="218">
        <v>0</v>
      </c>
      <c r="J26" s="218">
        <v>24.22</v>
      </c>
      <c r="K26" s="218">
        <v>9.41</v>
      </c>
      <c r="L26" s="218">
        <v>269.29000000000002</v>
      </c>
      <c r="M26" s="218">
        <v>0.78</v>
      </c>
      <c r="N26" s="218">
        <v>0.59</v>
      </c>
      <c r="O26" s="218">
        <v>0</v>
      </c>
      <c r="P26" s="218">
        <v>1.39</v>
      </c>
      <c r="Q26" s="218">
        <v>2.93</v>
      </c>
      <c r="R26" s="218">
        <v>0.42</v>
      </c>
      <c r="S26" s="218">
        <v>4.09</v>
      </c>
      <c r="T26" s="218">
        <v>0</v>
      </c>
      <c r="U26" s="218">
        <v>2.0699999999999998</v>
      </c>
      <c r="V26" s="218">
        <v>0.21</v>
      </c>
      <c r="W26" s="218">
        <v>0.43</v>
      </c>
      <c r="X26" s="218">
        <v>1.47</v>
      </c>
      <c r="Y26" s="218">
        <v>0</v>
      </c>
      <c r="Z26" s="218">
        <v>2.52</v>
      </c>
      <c r="AA26" s="218">
        <v>0.9</v>
      </c>
      <c r="AB26" s="218">
        <v>0</v>
      </c>
      <c r="AC26" s="218">
        <v>9.92</v>
      </c>
      <c r="AD26" s="218">
        <v>0</v>
      </c>
      <c r="AE26" s="218">
        <v>0</v>
      </c>
      <c r="AF26" s="218">
        <v>0</v>
      </c>
      <c r="AG26" s="218">
        <v>21.09</v>
      </c>
      <c r="AH26" s="218">
        <v>0</v>
      </c>
      <c r="AI26" s="218">
        <v>7.71</v>
      </c>
      <c r="AJ26" s="218">
        <v>0</v>
      </c>
      <c r="AK26" s="218">
        <v>70.91</v>
      </c>
      <c r="AL26" s="218">
        <v>0</v>
      </c>
      <c r="AM26" s="218">
        <v>0</v>
      </c>
      <c r="AN26" s="218">
        <v>0</v>
      </c>
      <c r="AO26" s="218">
        <v>210.98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12.24</v>
      </c>
      <c r="E27" s="218">
        <v>0</v>
      </c>
      <c r="F27" s="218">
        <v>0</v>
      </c>
      <c r="G27" s="218">
        <v>19.989999999999998</v>
      </c>
      <c r="H27" s="218">
        <v>0</v>
      </c>
      <c r="I27" s="218">
        <v>0</v>
      </c>
      <c r="J27" s="218">
        <v>24.22</v>
      </c>
      <c r="K27" s="218">
        <v>9.41</v>
      </c>
      <c r="L27" s="218">
        <v>317.66000000000003</v>
      </c>
      <c r="M27" s="218">
        <v>0.78</v>
      </c>
      <c r="N27" s="218">
        <v>0.59</v>
      </c>
      <c r="O27" s="218">
        <v>0</v>
      </c>
      <c r="P27" s="218">
        <v>1.39</v>
      </c>
      <c r="Q27" s="218">
        <v>2.93</v>
      </c>
      <c r="R27" s="218">
        <v>12.57</v>
      </c>
      <c r="S27" s="218">
        <v>4.09</v>
      </c>
      <c r="T27" s="218">
        <v>0</v>
      </c>
      <c r="U27" s="218">
        <v>2.0699999999999998</v>
      </c>
      <c r="V27" s="218">
        <v>6.36</v>
      </c>
      <c r="W27" s="218">
        <v>11.29</v>
      </c>
      <c r="X27" s="218">
        <v>30.75</v>
      </c>
      <c r="Y27" s="218">
        <v>0</v>
      </c>
      <c r="Z27" s="218">
        <v>43.83</v>
      </c>
      <c r="AA27" s="218">
        <v>18.96</v>
      </c>
      <c r="AB27" s="218">
        <v>0</v>
      </c>
      <c r="AC27" s="218">
        <v>9.92</v>
      </c>
      <c r="AD27" s="218">
        <v>0</v>
      </c>
      <c r="AE27" s="218">
        <v>0</v>
      </c>
      <c r="AF27" s="218">
        <v>0</v>
      </c>
      <c r="AG27" s="218">
        <v>21.09</v>
      </c>
      <c r="AH27" s="218">
        <v>0</v>
      </c>
      <c r="AI27" s="218">
        <v>7.71</v>
      </c>
      <c r="AJ27" s="218">
        <v>0</v>
      </c>
      <c r="AK27" s="218">
        <v>70.91</v>
      </c>
      <c r="AL27" s="218">
        <v>0</v>
      </c>
      <c r="AM27" s="218">
        <v>0</v>
      </c>
      <c r="AN27" s="218">
        <v>0</v>
      </c>
      <c r="AO27" s="218">
        <v>210.98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12.24</v>
      </c>
      <c r="E28" s="218">
        <v>0</v>
      </c>
      <c r="F28" s="218">
        <v>0</v>
      </c>
      <c r="G28" s="218">
        <v>19.989999999999998</v>
      </c>
      <c r="H28" s="218">
        <v>0</v>
      </c>
      <c r="I28" s="218">
        <v>0</v>
      </c>
      <c r="J28" s="218">
        <v>24.22</v>
      </c>
      <c r="K28" s="218">
        <v>9.41</v>
      </c>
      <c r="L28" s="218">
        <v>356.35</v>
      </c>
      <c r="M28" s="218">
        <v>0.78</v>
      </c>
      <c r="N28" s="218">
        <v>0.59</v>
      </c>
      <c r="O28" s="218">
        <v>0</v>
      </c>
      <c r="P28" s="218">
        <v>1.39</v>
      </c>
      <c r="Q28" s="218">
        <v>2.93</v>
      </c>
      <c r="R28" s="218">
        <v>12.57</v>
      </c>
      <c r="S28" s="218">
        <v>4.09</v>
      </c>
      <c r="T28" s="218">
        <v>0</v>
      </c>
      <c r="U28" s="218">
        <v>2.0699999999999998</v>
      </c>
      <c r="V28" s="218">
        <v>6.36</v>
      </c>
      <c r="W28" s="218">
        <v>11.29</v>
      </c>
      <c r="X28" s="218">
        <v>30.75</v>
      </c>
      <c r="Y28" s="218">
        <v>0</v>
      </c>
      <c r="Z28" s="218">
        <v>43.83</v>
      </c>
      <c r="AA28" s="218">
        <v>18.96</v>
      </c>
      <c r="AB28" s="218">
        <v>0</v>
      </c>
      <c r="AC28" s="218">
        <v>9.92</v>
      </c>
      <c r="AD28" s="218">
        <v>0</v>
      </c>
      <c r="AE28" s="218">
        <v>0</v>
      </c>
      <c r="AF28" s="218">
        <v>0</v>
      </c>
      <c r="AG28" s="218">
        <v>21.09</v>
      </c>
      <c r="AH28" s="218">
        <v>0</v>
      </c>
      <c r="AI28" s="218">
        <v>7.71</v>
      </c>
      <c r="AJ28" s="218">
        <v>0</v>
      </c>
      <c r="AK28" s="218">
        <v>70.91</v>
      </c>
      <c r="AL28" s="218">
        <v>0</v>
      </c>
      <c r="AM28" s="218">
        <v>0</v>
      </c>
      <c r="AN28" s="218">
        <v>0</v>
      </c>
      <c r="AO28" s="218">
        <v>210.98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11.92</v>
      </c>
      <c r="E29" s="218">
        <v>0</v>
      </c>
      <c r="F29" s="218">
        <v>0</v>
      </c>
      <c r="G29" s="218">
        <v>19.989999999999998</v>
      </c>
      <c r="H29" s="218">
        <v>0</v>
      </c>
      <c r="I29" s="218">
        <v>0</v>
      </c>
      <c r="J29" s="218">
        <v>24.22</v>
      </c>
      <c r="K29" s="218">
        <v>9.41</v>
      </c>
      <c r="L29" s="218">
        <v>356.35</v>
      </c>
      <c r="M29" s="218">
        <v>0.78</v>
      </c>
      <c r="N29" s="218">
        <v>0.59</v>
      </c>
      <c r="O29" s="218">
        <v>0</v>
      </c>
      <c r="P29" s="218">
        <v>1.39</v>
      </c>
      <c r="Q29" s="218">
        <v>2.93</v>
      </c>
      <c r="R29" s="218">
        <v>10.9</v>
      </c>
      <c r="S29" s="218">
        <v>4.09</v>
      </c>
      <c r="T29" s="218">
        <v>0</v>
      </c>
      <c r="U29" s="218">
        <v>2.0699999999999998</v>
      </c>
      <c r="V29" s="218">
        <v>6.36</v>
      </c>
      <c r="W29" s="218">
        <v>10.88</v>
      </c>
      <c r="X29" s="218">
        <v>30.75</v>
      </c>
      <c r="Y29" s="218">
        <v>0</v>
      </c>
      <c r="Z29" s="218">
        <v>43.83</v>
      </c>
      <c r="AA29" s="218">
        <v>18.96</v>
      </c>
      <c r="AB29" s="218">
        <v>0</v>
      </c>
      <c r="AC29" s="218">
        <v>9.92</v>
      </c>
      <c r="AD29" s="218">
        <v>0</v>
      </c>
      <c r="AE29" s="218">
        <v>0</v>
      </c>
      <c r="AF29" s="218">
        <v>0</v>
      </c>
      <c r="AG29" s="218">
        <v>21.09</v>
      </c>
      <c r="AH29" s="218">
        <v>0</v>
      </c>
      <c r="AI29" s="218">
        <v>7.71</v>
      </c>
      <c r="AJ29" s="218">
        <v>0</v>
      </c>
      <c r="AK29" s="218">
        <v>70.91</v>
      </c>
      <c r="AL29" s="218">
        <v>0</v>
      </c>
      <c r="AM29" s="218">
        <v>0</v>
      </c>
      <c r="AN29" s="218">
        <v>0</v>
      </c>
      <c r="AO29" s="218">
        <v>210.98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11.92</v>
      </c>
      <c r="E30" s="218">
        <v>0</v>
      </c>
      <c r="F30" s="218">
        <v>0</v>
      </c>
      <c r="G30" s="218">
        <v>19.989999999999998</v>
      </c>
      <c r="H30" s="218">
        <v>0</v>
      </c>
      <c r="I30" s="218">
        <v>0</v>
      </c>
      <c r="J30" s="218">
        <v>24.22</v>
      </c>
      <c r="K30" s="218">
        <v>9.41</v>
      </c>
      <c r="L30" s="218">
        <v>356.35</v>
      </c>
      <c r="M30" s="218">
        <v>0.78</v>
      </c>
      <c r="N30" s="218">
        <v>0.59</v>
      </c>
      <c r="O30" s="218">
        <v>0</v>
      </c>
      <c r="P30" s="218">
        <v>1.39</v>
      </c>
      <c r="Q30" s="218">
        <v>2.93</v>
      </c>
      <c r="R30" s="218">
        <v>6.77</v>
      </c>
      <c r="S30" s="218">
        <v>4.09</v>
      </c>
      <c r="T30" s="218">
        <v>0</v>
      </c>
      <c r="U30" s="218">
        <v>2.0699999999999998</v>
      </c>
      <c r="V30" s="218">
        <v>6.36</v>
      </c>
      <c r="W30" s="218">
        <v>10.88</v>
      </c>
      <c r="X30" s="218">
        <v>30.75</v>
      </c>
      <c r="Y30" s="218">
        <v>0</v>
      </c>
      <c r="Z30" s="218">
        <v>43.83</v>
      </c>
      <c r="AA30" s="218">
        <v>18.96</v>
      </c>
      <c r="AB30" s="218">
        <v>0</v>
      </c>
      <c r="AC30" s="218">
        <v>9.92</v>
      </c>
      <c r="AD30" s="218">
        <v>0</v>
      </c>
      <c r="AE30" s="218">
        <v>0</v>
      </c>
      <c r="AF30" s="218">
        <v>0</v>
      </c>
      <c r="AG30" s="218">
        <v>21.09</v>
      </c>
      <c r="AH30" s="218">
        <v>0</v>
      </c>
      <c r="AI30" s="218">
        <v>7.71</v>
      </c>
      <c r="AJ30" s="218">
        <v>0</v>
      </c>
      <c r="AK30" s="218">
        <v>70.91</v>
      </c>
      <c r="AL30" s="218">
        <v>0</v>
      </c>
      <c r="AM30" s="218">
        <v>0</v>
      </c>
      <c r="AN30" s="218">
        <v>0</v>
      </c>
      <c r="AO30" s="218">
        <v>210.98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11.92</v>
      </c>
      <c r="E31" s="218">
        <v>0</v>
      </c>
      <c r="F31" s="218">
        <v>0</v>
      </c>
      <c r="G31" s="218">
        <v>18.989999999999998</v>
      </c>
      <c r="H31" s="218">
        <v>0</v>
      </c>
      <c r="I31" s="218">
        <v>0</v>
      </c>
      <c r="J31" s="218">
        <v>24.22</v>
      </c>
      <c r="K31" s="218">
        <v>9.41</v>
      </c>
      <c r="L31" s="218">
        <v>356.35</v>
      </c>
      <c r="M31" s="218">
        <v>0.78</v>
      </c>
      <c r="N31" s="218">
        <v>0.59</v>
      </c>
      <c r="O31" s="218">
        <v>0</v>
      </c>
      <c r="P31" s="218">
        <v>1.39</v>
      </c>
      <c r="Q31" s="218">
        <v>2.93</v>
      </c>
      <c r="R31" s="218">
        <v>12.6</v>
      </c>
      <c r="S31" s="218">
        <v>4.09</v>
      </c>
      <c r="T31" s="218">
        <v>0</v>
      </c>
      <c r="U31" s="218">
        <v>2.0699999999999998</v>
      </c>
      <c r="V31" s="218">
        <v>6.36</v>
      </c>
      <c r="W31" s="218">
        <v>10.92</v>
      </c>
      <c r="X31" s="218">
        <v>30.29</v>
      </c>
      <c r="Y31" s="218">
        <v>0</v>
      </c>
      <c r="Z31" s="218">
        <v>43.83</v>
      </c>
      <c r="AA31" s="218">
        <v>18.96</v>
      </c>
      <c r="AB31" s="218">
        <v>0</v>
      </c>
      <c r="AC31" s="218">
        <v>9.92</v>
      </c>
      <c r="AD31" s="218">
        <v>0</v>
      </c>
      <c r="AE31" s="218">
        <v>0</v>
      </c>
      <c r="AF31" s="218">
        <v>0</v>
      </c>
      <c r="AG31" s="218">
        <v>21.09</v>
      </c>
      <c r="AH31" s="218">
        <v>0</v>
      </c>
      <c r="AI31" s="218">
        <v>7.71</v>
      </c>
      <c r="AJ31" s="218">
        <v>0</v>
      </c>
      <c r="AK31" s="218">
        <v>70.91</v>
      </c>
      <c r="AL31" s="218">
        <v>0</v>
      </c>
      <c r="AM31" s="218">
        <v>0</v>
      </c>
      <c r="AN31" s="218">
        <v>0</v>
      </c>
      <c r="AO31" s="218">
        <v>210.98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11.92</v>
      </c>
      <c r="E32" s="218">
        <v>0</v>
      </c>
      <c r="F32" s="218">
        <v>0</v>
      </c>
      <c r="G32" s="218">
        <v>18.989999999999998</v>
      </c>
      <c r="H32" s="218">
        <v>0</v>
      </c>
      <c r="I32" s="218">
        <v>0</v>
      </c>
      <c r="J32" s="218">
        <v>24.22</v>
      </c>
      <c r="K32" s="218">
        <v>9.41</v>
      </c>
      <c r="L32" s="218">
        <v>356.35</v>
      </c>
      <c r="M32" s="218">
        <v>0.78</v>
      </c>
      <c r="N32" s="218">
        <v>0.59</v>
      </c>
      <c r="O32" s="218">
        <v>0</v>
      </c>
      <c r="P32" s="218">
        <v>1.39</v>
      </c>
      <c r="Q32" s="218">
        <v>2.93</v>
      </c>
      <c r="R32" s="218">
        <v>6.58</v>
      </c>
      <c r="S32" s="218">
        <v>4.09</v>
      </c>
      <c r="T32" s="218">
        <v>0</v>
      </c>
      <c r="U32" s="218">
        <v>2.0699999999999998</v>
      </c>
      <c r="V32" s="218">
        <v>6.36</v>
      </c>
      <c r="W32" s="218">
        <v>10.92</v>
      </c>
      <c r="X32" s="218">
        <v>30.75</v>
      </c>
      <c r="Y32" s="218">
        <v>0</v>
      </c>
      <c r="Z32" s="218">
        <v>43.83</v>
      </c>
      <c r="AA32" s="218">
        <v>18.96</v>
      </c>
      <c r="AB32" s="218">
        <v>0</v>
      </c>
      <c r="AC32" s="218">
        <v>9.92</v>
      </c>
      <c r="AD32" s="218">
        <v>0</v>
      </c>
      <c r="AE32" s="218">
        <v>0</v>
      </c>
      <c r="AF32" s="218">
        <v>0</v>
      </c>
      <c r="AG32" s="218">
        <v>21.09</v>
      </c>
      <c r="AH32" s="218">
        <v>0</v>
      </c>
      <c r="AI32" s="218">
        <v>7.71</v>
      </c>
      <c r="AJ32" s="218">
        <v>0</v>
      </c>
      <c r="AK32" s="218">
        <v>70.91</v>
      </c>
      <c r="AL32" s="218">
        <v>0</v>
      </c>
      <c r="AM32" s="218">
        <v>0</v>
      </c>
      <c r="AN32" s="218">
        <v>0</v>
      </c>
      <c r="AO32" s="218">
        <v>210.98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11.92</v>
      </c>
      <c r="E33" s="218">
        <v>0</v>
      </c>
      <c r="F33" s="218">
        <v>0</v>
      </c>
      <c r="G33" s="218">
        <v>18.989999999999998</v>
      </c>
      <c r="H33" s="218">
        <v>0</v>
      </c>
      <c r="I33" s="218">
        <v>0</v>
      </c>
      <c r="J33" s="218">
        <v>24.22</v>
      </c>
      <c r="K33" s="218">
        <v>9.41</v>
      </c>
      <c r="L33" s="218">
        <v>356.35</v>
      </c>
      <c r="M33" s="218">
        <v>0.78</v>
      </c>
      <c r="N33" s="218">
        <v>0.59</v>
      </c>
      <c r="O33" s="218">
        <v>0</v>
      </c>
      <c r="P33" s="218">
        <v>1.39</v>
      </c>
      <c r="Q33" s="218">
        <v>2.93</v>
      </c>
      <c r="R33" s="218">
        <v>10.9</v>
      </c>
      <c r="S33" s="218">
        <v>4.09</v>
      </c>
      <c r="T33" s="218">
        <v>0</v>
      </c>
      <c r="U33" s="218">
        <v>2.0699999999999998</v>
      </c>
      <c r="V33" s="218">
        <v>6.36</v>
      </c>
      <c r="W33" s="218">
        <v>11.29</v>
      </c>
      <c r="X33" s="218">
        <v>30.75</v>
      </c>
      <c r="Y33" s="218">
        <v>0</v>
      </c>
      <c r="Z33" s="218">
        <v>43.83</v>
      </c>
      <c r="AA33" s="218">
        <v>18.96</v>
      </c>
      <c r="AB33" s="218">
        <v>0</v>
      </c>
      <c r="AC33" s="218">
        <v>9.92</v>
      </c>
      <c r="AD33" s="218">
        <v>0</v>
      </c>
      <c r="AE33" s="218">
        <v>0</v>
      </c>
      <c r="AF33" s="218">
        <v>0</v>
      </c>
      <c r="AG33" s="218">
        <v>21.09</v>
      </c>
      <c r="AH33" s="218">
        <v>0</v>
      </c>
      <c r="AI33" s="218">
        <v>7.71</v>
      </c>
      <c r="AJ33" s="218">
        <v>0</v>
      </c>
      <c r="AK33" s="218">
        <v>70.91</v>
      </c>
      <c r="AL33" s="218">
        <v>0</v>
      </c>
      <c r="AM33" s="218">
        <v>0</v>
      </c>
      <c r="AN33" s="218">
        <v>0</v>
      </c>
      <c r="AO33" s="218">
        <v>210.98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11.92</v>
      </c>
      <c r="E34" s="218">
        <v>0</v>
      </c>
      <c r="F34" s="218">
        <v>0</v>
      </c>
      <c r="G34" s="218">
        <v>18.989999999999998</v>
      </c>
      <c r="H34" s="218">
        <v>0</v>
      </c>
      <c r="I34" s="218">
        <v>0</v>
      </c>
      <c r="J34" s="218">
        <v>24.22</v>
      </c>
      <c r="K34" s="218">
        <v>9.41</v>
      </c>
      <c r="L34" s="218">
        <v>356.35</v>
      </c>
      <c r="M34" s="218">
        <v>0.78</v>
      </c>
      <c r="N34" s="218">
        <v>0.59</v>
      </c>
      <c r="O34" s="218">
        <v>0</v>
      </c>
      <c r="P34" s="218">
        <v>1.39</v>
      </c>
      <c r="Q34" s="218">
        <v>2.93</v>
      </c>
      <c r="R34" s="218">
        <v>10.9</v>
      </c>
      <c r="S34" s="218">
        <v>4.09</v>
      </c>
      <c r="T34" s="218">
        <v>0</v>
      </c>
      <c r="U34" s="218">
        <v>2.0699999999999998</v>
      </c>
      <c r="V34" s="218">
        <v>6.36</v>
      </c>
      <c r="W34" s="218">
        <v>11.29</v>
      </c>
      <c r="X34" s="218">
        <v>30.75</v>
      </c>
      <c r="Y34" s="218">
        <v>0</v>
      </c>
      <c r="Z34" s="218">
        <v>43.83</v>
      </c>
      <c r="AA34" s="218">
        <v>18.96</v>
      </c>
      <c r="AB34" s="218">
        <v>0</v>
      </c>
      <c r="AC34" s="218">
        <v>9.92</v>
      </c>
      <c r="AD34" s="218">
        <v>0</v>
      </c>
      <c r="AE34" s="218">
        <v>0</v>
      </c>
      <c r="AF34" s="218">
        <v>0</v>
      </c>
      <c r="AG34" s="218">
        <v>21.09</v>
      </c>
      <c r="AH34" s="218">
        <v>0</v>
      </c>
      <c r="AI34" s="218">
        <v>7.71</v>
      </c>
      <c r="AJ34" s="218">
        <v>0</v>
      </c>
      <c r="AK34" s="218">
        <v>70.91</v>
      </c>
      <c r="AL34" s="218">
        <v>0</v>
      </c>
      <c r="AM34" s="218">
        <v>0</v>
      </c>
      <c r="AN34" s="218">
        <v>0</v>
      </c>
      <c r="AO34" s="218">
        <v>210.98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11.92</v>
      </c>
      <c r="E35" s="218">
        <v>0</v>
      </c>
      <c r="F35" s="218">
        <v>0</v>
      </c>
      <c r="G35" s="218">
        <v>18.989999999999998</v>
      </c>
      <c r="H35" s="218">
        <v>0</v>
      </c>
      <c r="I35" s="218">
        <v>0</v>
      </c>
      <c r="J35" s="218">
        <v>23.55</v>
      </c>
      <c r="K35" s="218">
        <v>9.41</v>
      </c>
      <c r="L35" s="218">
        <v>356.35</v>
      </c>
      <c r="M35" s="218">
        <v>0.78</v>
      </c>
      <c r="N35" s="218">
        <v>0.59</v>
      </c>
      <c r="O35" s="218">
        <v>0</v>
      </c>
      <c r="P35" s="218">
        <v>1.39</v>
      </c>
      <c r="Q35" s="218">
        <v>2.91</v>
      </c>
      <c r="R35" s="218">
        <v>12.13</v>
      </c>
      <c r="S35" s="218">
        <v>4.07</v>
      </c>
      <c r="T35" s="218">
        <v>0</v>
      </c>
      <c r="U35" s="218">
        <v>2.0699999999999998</v>
      </c>
      <c r="V35" s="218">
        <v>6.36</v>
      </c>
      <c r="W35" s="218">
        <v>11.29</v>
      </c>
      <c r="X35" s="218">
        <v>32.159999999999997</v>
      </c>
      <c r="Y35" s="218">
        <v>0</v>
      </c>
      <c r="Z35" s="218">
        <v>43.83</v>
      </c>
      <c r="AA35" s="218">
        <v>18.96</v>
      </c>
      <c r="AB35" s="218">
        <v>0</v>
      </c>
      <c r="AC35" s="218">
        <v>9.92</v>
      </c>
      <c r="AD35" s="218">
        <v>0</v>
      </c>
      <c r="AE35" s="218">
        <v>0</v>
      </c>
      <c r="AF35" s="218">
        <v>0</v>
      </c>
      <c r="AG35" s="218">
        <v>21.09</v>
      </c>
      <c r="AH35" s="218">
        <v>0</v>
      </c>
      <c r="AI35" s="218">
        <v>7.71</v>
      </c>
      <c r="AJ35" s="218">
        <v>0</v>
      </c>
      <c r="AK35" s="218">
        <v>70.91</v>
      </c>
      <c r="AL35" s="218">
        <v>0</v>
      </c>
      <c r="AM35" s="218">
        <v>0</v>
      </c>
      <c r="AN35" s="218">
        <v>0</v>
      </c>
      <c r="AO35" s="218">
        <v>210.98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11.92</v>
      </c>
      <c r="E36" s="218">
        <v>0</v>
      </c>
      <c r="F36" s="218">
        <v>0</v>
      </c>
      <c r="G36" s="218">
        <v>18.989999999999998</v>
      </c>
      <c r="H36" s="218">
        <v>0</v>
      </c>
      <c r="I36" s="218">
        <v>0</v>
      </c>
      <c r="J36" s="218">
        <v>23.55</v>
      </c>
      <c r="K36" s="218">
        <v>9.41</v>
      </c>
      <c r="L36" s="218">
        <v>356.35</v>
      </c>
      <c r="M36" s="218">
        <v>0.78</v>
      </c>
      <c r="N36" s="218">
        <v>0.59</v>
      </c>
      <c r="O36" s="218">
        <v>0</v>
      </c>
      <c r="P36" s="218">
        <v>1.39</v>
      </c>
      <c r="Q36" s="218">
        <v>2.91</v>
      </c>
      <c r="R36" s="218">
        <v>6.71</v>
      </c>
      <c r="S36" s="218">
        <v>4.07</v>
      </c>
      <c r="T36" s="218">
        <v>0</v>
      </c>
      <c r="U36" s="218">
        <v>2.0699999999999998</v>
      </c>
      <c r="V36" s="218">
        <v>6.36</v>
      </c>
      <c r="W36" s="218">
        <v>11.29</v>
      </c>
      <c r="X36" s="218">
        <v>30.75</v>
      </c>
      <c r="Y36" s="218">
        <v>0</v>
      </c>
      <c r="Z36" s="218">
        <v>43.83</v>
      </c>
      <c r="AA36" s="218">
        <v>18.96</v>
      </c>
      <c r="AB36" s="218">
        <v>0</v>
      </c>
      <c r="AC36" s="218">
        <v>9.92</v>
      </c>
      <c r="AD36" s="218">
        <v>0</v>
      </c>
      <c r="AE36" s="218">
        <v>0</v>
      </c>
      <c r="AF36" s="218">
        <v>0</v>
      </c>
      <c r="AG36" s="218">
        <v>21.09</v>
      </c>
      <c r="AH36" s="218">
        <v>0</v>
      </c>
      <c r="AI36" s="218">
        <v>7.71</v>
      </c>
      <c r="AJ36" s="218">
        <v>0</v>
      </c>
      <c r="AK36" s="218">
        <v>70.91</v>
      </c>
      <c r="AL36" s="218">
        <v>0</v>
      </c>
      <c r="AM36" s="218">
        <v>0</v>
      </c>
      <c r="AN36" s="218">
        <v>0</v>
      </c>
      <c r="AO36" s="218">
        <v>210.98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11.92</v>
      </c>
      <c r="E37" s="218">
        <v>0</v>
      </c>
      <c r="F37" s="218">
        <v>0</v>
      </c>
      <c r="G37" s="218">
        <v>18.989999999999998</v>
      </c>
      <c r="H37" s="218">
        <v>0</v>
      </c>
      <c r="I37" s="218">
        <v>0</v>
      </c>
      <c r="J37" s="218">
        <v>23.55</v>
      </c>
      <c r="K37" s="218">
        <v>9.41</v>
      </c>
      <c r="L37" s="218">
        <v>356.35</v>
      </c>
      <c r="M37" s="218">
        <v>0.78</v>
      </c>
      <c r="N37" s="218">
        <v>0.59</v>
      </c>
      <c r="O37" s="218">
        <v>0</v>
      </c>
      <c r="P37" s="218">
        <v>1.39</v>
      </c>
      <c r="Q37" s="218">
        <v>2.91</v>
      </c>
      <c r="R37" s="218">
        <v>6.54</v>
      </c>
      <c r="S37" s="218">
        <v>4.07</v>
      </c>
      <c r="T37" s="218">
        <v>0</v>
      </c>
      <c r="U37" s="218">
        <v>2.0699999999999998</v>
      </c>
      <c r="V37" s="218">
        <v>6.36</v>
      </c>
      <c r="W37" s="218">
        <v>11.29</v>
      </c>
      <c r="X37" s="218">
        <v>30.75</v>
      </c>
      <c r="Y37" s="218">
        <v>0</v>
      </c>
      <c r="Z37" s="218">
        <v>43.83</v>
      </c>
      <c r="AA37" s="218">
        <v>18.96</v>
      </c>
      <c r="AB37" s="218">
        <v>0</v>
      </c>
      <c r="AC37" s="218">
        <v>9.92</v>
      </c>
      <c r="AD37" s="218">
        <v>0</v>
      </c>
      <c r="AE37" s="218">
        <v>0</v>
      </c>
      <c r="AF37" s="218">
        <v>0</v>
      </c>
      <c r="AG37" s="218">
        <v>21.09</v>
      </c>
      <c r="AH37" s="218">
        <v>0</v>
      </c>
      <c r="AI37" s="218">
        <v>7.71</v>
      </c>
      <c r="AJ37" s="218">
        <v>0</v>
      </c>
      <c r="AK37" s="218">
        <v>70.91</v>
      </c>
      <c r="AL37" s="218">
        <v>0</v>
      </c>
      <c r="AM37" s="218">
        <v>0</v>
      </c>
      <c r="AN37" s="218">
        <v>0</v>
      </c>
      <c r="AO37" s="218">
        <v>210.98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11.92</v>
      </c>
      <c r="E38" s="218">
        <v>0</v>
      </c>
      <c r="F38" s="218">
        <v>0</v>
      </c>
      <c r="G38" s="218">
        <v>18.989999999999998</v>
      </c>
      <c r="H38" s="218">
        <v>0</v>
      </c>
      <c r="I38" s="218">
        <v>0</v>
      </c>
      <c r="J38" s="218">
        <v>23.55</v>
      </c>
      <c r="K38" s="218">
        <v>9.41</v>
      </c>
      <c r="L38" s="218">
        <v>356.35</v>
      </c>
      <c r="M38" s="218">
        <v>0.78</v>
      </c>
      <c r="N38" s="218">
        <v>0.59</v>
      </c>
      <c r="O38" s="218">
        <v>0</v>
      </c>
      <c r="P38" s="218">
        <v>1.39</v>
      </c>
      <c r="Q38" s="218">
        <v>2.91</v>
      </c>
      <c r="R38" s="218">
        <v>6.54</v>
      </c>
      <c r="S38" s="218">
        <v>4.07</v>
      </c>
      <c r="T38" s="218">
        <v>0</v>
      </c>
      <c r="U38" s="218">
        <v>2.0699999999999998</v>
      </c>
      <c r="V38" s="218">
        <v>6.36</v>
      </c>
      <c r="W38" s="218">
        <v>11.29</v>
      </c>
      <c r="X38" s="218">
        <v>30.75</v>
      </c>
      <c r="Y38" s="218">
        <v>0</v>
      </c>
      <c r="Z38" s="218">
        <v>43.83</v>
      </c>
      <c r="AA38" s="218">
        <v>18.96</v>
      </c>
      <c r="AB38" s="218">
        <v>0</v>
      </c>
      <c r="AC38" s="218">
        <v>9.92</v>
      </c>
      <c r="AD38" s="218">
        <v>0</v>
      </c>
      <c r="AE38" s="218">
        <v>0</v>
      </c>
      <c r="AF38" s="218">
        <v>0</v>
      </c>
      <c r="AG38" s="218">
        <v>21.09</v>
      </c>
      <c r="AH38" s="218">
        <v>0</v>
      </c>
      <c r="AI38" s="218">
        <v>7.71</v>
      </c>
      <c r="AJ38" s="218">
        <v>0</v>
      </c>
      <c r="AK38" s="218">
        <v>70.91</v>
      </c>
      <c r="AL38" s="218">
        <v>0</v>
      </c>
      <c r="AM38" s="218">
        <v>0</v>
      </c>
      <c r="AN38" s="218">
        <v>0</v>
      </c>
      <c r="AO38" s="218">
        <v>210.98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11.92</v>
      </c>
      <c r="E39" s="218">
        <v>0</v>
      </c>
      <c r="F39" s="218">
        <v>0</v>
      </c>
      <c r="G39" s="218">
        <v>18.989999999999998</v>
      </c>
      <c r="H39" s="218">
        <v>0</v>
      </c>
      <c r="I39" s="218">
        <v>0</v>
      </c>
      <c r="J39" s="218">
        <v>23.55</v>
      </c>
      <c r="K39" s="218">
        <v>9.41</v>
      </c>
      <c r="L39" s="218">
        <v>356.35</v>
      </c>
      <c r="M39" s="218">
        <v>0.78</v>
      </c>
      <c r="N39" s="218">
        <v>0.59</v>
      </c>
      <c r="O39" s="218">
        <v>0</v>
      </c>
      <c r="P39" s="218">
        <v>1.39</v>
      </c>
      <c r="Q39" s="218">
        <v>3.12</v>
      </c>
      <c r="R39" s="218">
        <v>6.54</v>
      </c>
      <c r="S39" s="218">
        <v>4.07</v>
      </c>
      <c r="T39" s="218">
        <v>0</v>
      </c>
      <c r="U39" s="218">
        <v>2.0699999999999998</v>
      </c>
      <c r="V39" s="218">
        <v>6.36</v>
      </c>
      <c r="W39" s="218">
        <v>11.66</v>
      </c>
      <c r="X39" s="218">
        <v>30.75</v>
      </c>
      <c r="Y39" s="218">
        <v>0</v>
      </c>
      <c r="Z39" s="218">
        <v>43.83</v>
      </c>
      <c r="AA39" s="218">
        <v>18.96</v>
      </c>
      <c r="AB39" s="218">
        <v>0</v>
      </c>
      <c r="AC39" s="218">
        <v>9.92</v>
      </c>
      <c r="AD39" s="218">
        <v>0</v>
      </c>
      <c r="AE39" s="218">
        <v>0</v>
      </c>
      <c r="AF39" s="218">
        <v>0</v>
      </c>
      <c r="AG39" s="218">
        <v>21.09</v>
      </c>
      <c r="AH39" s="218">
        <v>0</v>
      </c>
      <c r="AI39" s="218">
        <v>7.71</v>
      </c>
      <c r="AJ39" s="218">
        <v>0</v>
      </c>
      <c r="AK39" s="218">
        <v>70.91</v>
      </c>
      <c r="AL39" s="218">
        <v>0</v>
      </c>
      <c r="AM39" s="218">
        <v>0</v>
      </c>
      <c r="AN39" s="218">
        <v>0</v>
      </c>
      <c r="AO39" s="218">
        <v>210.98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11.92</v>
      </c>
      <c r="E40" s="218">
        <v>0</v>
      </c>
      <c r="F40" s="218">
        <v>0</v>
      </c>
      <c r="G40" s="218">
        <v>18.989999999999998</v>
      </c>
      <c r="H40" s="218">
        <v>0</v>
      </c>
      <c r="I40" s="218">
        <v>0</v>
      </c>
      <c r="J40" s="218">
        <v>23.55</v>
      </c>
      <c r="K40" s="218">
        <v>9.41</v>
      </c>
      <c r="L40" s="218">
        <v>356.35</v>
      </c>
      <c r="M40" s="218">
        <v>0.78</v>
      </c>
      <c r="N40" s="218">
        <v>0.59</v>
      </c>
      <c r="O40" s="218">
        <v>0</v>
      </c>
      <c r="P40" s="218">
        <v>1.39</v>
      </c>
      <c r="Q40" s="218">
        <v>3.12</v>
      </c>
      <c r="R40" s="218">
        <v>6.54</v>
      </c>
      <c r="S40" s="218">
        <v>4.07</v>
      </c>
      <c r="T40" s="218">
        <v>0</v>
      </c>
      <c r="U40" s="218">
        <v>2.0699999999999998</v>
      </c>
      <c r="V40" s="218">
        <v>6.36</v>
      </c>
      <c r="W40" s="218">
        <v>11.66</v>
      </c>
      <c r="X40" s="218">
        <v>30.75</v>
      </c>
      <c r="Y40" s="218">
        <v>0</v>
      </c>
      <c r="Z40" s="218">
        <v>43.83</v>
      </c>
      <c r="AA40" s="218">
        <v>18.96</v>
      </c>
      <c r="AB40" s="218">
        <v>0</v>
      </c>
      <c r="AC40" s="218">
        <v>9.92</v>
      </c>
      <c r="AD40" s="218">
        <v>0</v>
      </c>
      <c r="AE40" s="218">
        <v>0</v>
      </c>
      <c r="AF40" s="218">
        <v>0</v>
      </c>
      <c r="AG40" s="218">
        <v>21.09</v>
      </c>
      <c r="AH40" s="218">
        <v>0</v>
      </c>
      <c r="AI40" s="218">
        <v>7.71</v>
      </c>
      <c r="AJ40" s="218">
        <v>0</v>
      </c>
      <c r="AK40" s="218">
        <v>70.91</v>
      </c>
      <c r="AL40" s="218">
        <v>0</v>
      </c>
      <c r="AM40" s="218">
        <v>0</v>
      </c>
      <c r="AN40" s="218">
        <v>0</v>
      </c>
      <c r="AO40" s="218">
        <v>210.98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11.92</v>
      </c>
      <c r="E41" s="218">
        <v>0</v>
      </c>
      <c r="F41" s="218">
        <v>0</v>
      </c>
      <c r="G41" s="218">
        <v>18.989999999999998</v>
      </c>
      <c r="H41" s="218">
        <v>0</v>
      </c>
      <c r="I41" s="218">
        <v>0</v>
      </c>
      <c r="J41" s="218">
        <v>23.55</v>
      </c>
      <c r="K41" s="218">
        <v>9.41</v>
      </c>
      <c r="L41" s="218">
        <v>355.98</v>
      </c>
      <c r="M41" s="218">
        <v>0.78</v>
      </c>
      <c r="N41" s="218">
        <v>0.59</v>
      </c>
      <c r="O41" s="218">
        <v>0</v>
      </c>
      <c r="P41" s="218">
        <v>1.39</v>
      </c>
      <c r="Q41" s="218">
        <v>3.12</v>
      </c>
      <c r="R41" s="218">
        <v>6.54</v>
      </c>
      <c r="S41" s="218">
        <v>4.07</v>
      </c>
      <c r="T41" s="218">
        <v>0</v>
      </c>
      <c r="U41" s="218">
        <v>2.0699999999999998</v>
      </c>
      <c r="V41" s="218">
        <v>6.36</v>
      </c>
      <c r="W41" s="218">
        <v>12.31</v>
      </c>
      <c r="X41" s="218">
        <v>30.75</v>
      </c>
      <c r="Y41" s="218">
        <v>0</v>
      </c>
      <c r="Z41" s="218">
        <v>43.83</v>
      </c>
      <c r="AA41" s="218">
        <v>18.96</v>
      </c>
      <c r="AB41" s="218">
        <v>0</v>
      </c>
      <c r="AC41" s="218">
        <v>9.92</v>
      </c>
      <c r="AD41" s="218">
        <v>0</v>
      </c>
      <c r="AE41" s="218">
        <v>0</v>
      </c>
      <c r="AF41" s="218">
        <v>0</v>
      </c>
      <c r="AG41" s="218">
        <v>21.09</v>
      </c>
      <c r="AH41" s="218">
        <v>0</v>
      </c>
      <c r="AI41" s="218">
        <v>7.71</v>
      </c>
      <c r="AJ41" s="218">
        <v>0</v>
      </c>
      <c r="AK41" s="218">
        <v>70.91</v>
      </c>
      <c r="AL41" s="218">
        <v>0</v>
      </c>
      <c r="AM41" s="218">
        <v>0</v>
      </c>
      <c r="AN41" s="218">
        <v>0</v>
      </c>
      <c r="AO41" s="218">
        <v>210.98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11.92</v>
      </c>
      <c r="E42" s="218">
        <v>0</v>
      </c>
      <c r="F42" s="218">
        <v>0</v>
      </c>
      <c r="G42" s="218">
        <v>18.989999999999998</v>
      </c>
      <c r="H42" s="218">
        <v>0</v>
      </c>
      <c r="I42" s="218">
        <v>0</v>
      </c>
      <c r="J42" s="218">
        <v>23.55</v>
      </c>
      <c r="K42" s="218">
        <v>9.41</v>
      </c>
      <c r="L42" s="218">
        <v>355.98</v>
      </c>
      <c r="M42" s="218">
        <v>0.78</v>
      </c>
      <c r="N42" s="218">
        <v>0.59</v>
      </c>
      <c r="O42" s="218">
        <v>0</v>
      </c>
      <c r="P42" s="218">
        <v>1.39</v>
      </c>
      <c r="Q42" s="218">
        <v>3.12</v>
      </c>
      <c r="R42" s="218">
        <v>6.54</v>
      </c>
      <c r="S42" s="218">
        <v>4.07</v>
      </c>
      <c r="T42" s="218">
        <v>0</v>
      </c>
      <c r="U42" s="218">
        <v>2.0699999999999998</v>
      </c>
      <c r="V42" s="218">
        <v>6.36</v>
      </c>
      <c r="W42" s="218">
        <v>12.31</v>
      </c>
      <c r="X42" s="218">
        <v>30.75</v>
      </c>
      <c r="Y42" s="218">
        <v>0</v>
      </c>
      <c r="Z42" s="218">
        <v>43.83</v>
      </c>
      <c r="AA42" s="218">
        <v>18.96</v>
      </c>
      <c r="AB42" s="218">
        <v>0</v>
      </c>
      <c r="AC42" s="218">
        <v>9.92</v>
      </c>
      <c r="AD42" s="218">
        <v>0</v>
      </c>
      <c r="AE42" s="218">
        <v>0</v>
      </c>
      <c r="AF42" s="218">
        <v>0</v>
      </c>
      <c r="AG42" s="218">
        <v>21.09</v>
      </c>
      <c r="AH42" s="218">
        <v>0</v>
      </c>
      <c r="AI42" s="218">
        <v>7.71</v>
      </c>
      <c r="AJ42" s="218">
        <v>0</v>
      </c>
      <c r="AK42" s="218">
        <v>70.91</v>
      </c>
      <c r="AL42" s="218">
        <v>0</v>
      </c>
      <c r="AM42" s="218">
        <v>0</v>
      </c>
      <c r="AN42" s="218">
        <v>0</v>
      </c>
      <c r="AO42" s="218">
        <v>210.98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11.92</v>
      </c>
      <c r="E43" s="218">
        <v>0</v>
      </c>
      <c r="F43" s="218">
        <v>0</v>
      </c>
      <c r="G43" s="218">
        <v>18.989999999999998</v>
      </c>
      <c r="H43" s="218">
        <v>0</v>
      </c>
      <c r="I43" s="218">
        <v>0</v>
      </c>
      <c r="J43" s="218">
        <v>23.55</v>
      </c>
      <c r="K43" s="218">
        <v>9.41</v>
      </c>
      <c r="L43" s="218">
        <v>355.98</v>
      </c>
      <c r="M43" s="218">
        <v>0.78</v>
      </c>
      <c r="N43" s="218">
        <v>0.59</v>
      </c>
      <c r="O43" s="218">
        <v>0</v>
      </c>
      <c r="P43" s="218">
        <v>1.39</v>
      </c>
      <c r="Q43" s="218">
        <v>3.13</v>
      </c>
      <c r="R43" s="218">
        <v>6.54</v>
      </c>
      <c r="S43" s="218">
        <v>4.07</v>
      </c>
      <c r="T43" s="218">
        <v>0</v>
      </c>
      <c r="U43" s="218">
        <v>2.0699999999999998</v>
      </c>
      <c r="V43" s="218">
        <v>6.36</v>
      </c>
      <c r="W43" s="218">
        <v>12.31</v>
      </c>
      <c r="X43" s="218">
        <v>30.75</v>
      </c>
      <c r="Y43" s="218">
        <v>0</v>
      </c>
      <c r="Z43" s="218">
        <v>43.83</v>
      </c>
      <c r="AA43" s="218">
        <v>18.96</v>
      </c>
      <c r="AB43" s="218">
        <v>0</v>
      </c>
      <c r="AC43" s="218">
        <v>9.92</v>
      </c>
      <c r="AD43" s="218">
        <v>0</v>
      </c>
      <c r="AE43" s="218">
        <v>0</v>
      </c>
      <c r="AF43" s="218">
        <v>0</v>
      </c>
      <c r="AG43" s="218">
        <v>21.09</v>
      </c>
      <c r="AH43" s="218">
        <v>0</v>
      </c>
      <c r="AI43" s="218">
        <v>7.71</v>
      </c>
      <c r="AJ43" s="218">
        <v>0</v>
      </c>
      <c r="AK43" s="218">
        <v>70.91</v>
      </c>
      <c r="AL43" s="218">
        <v>0</v>
      </c>
      <c r="AM43" s="218">
        <v>0</v>
      </c>
      <c r="AN43" s="218">
        <v>0</v>
      </c>
      <c r="AO43" s="218">
        <v>206.63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11.92</v>
      </c>
      <c r="E44" s="218">
        <v>0</v>
      </c>
      <c r="F44" s="218">
        <v>0</v>
      </c>
      <c r="G44" s="218">
        <v>18.989999999999998</v>
      </c>
      <c r="H44" s="218">
        <v>0</v>
      </c>
      <c r="I44" s="218">
        <v>0</v>
      </c>
      <c r="J44" s="218">
        <v>23.55</v>
      </c>
      <c r="K44" s="218">
        <v>9.41</v>
      </c>
      <c r="L44" s="218">
        <v>355.98</v>
      </c>
      <c r="M44" s="218">
        <v>0.78</v>
      </c>
      <c r="N44" s="218">
        <v>0.59</v>
      </c>
      <c r="O44" s="218">
        <v>0</v>
      </c>
      <c r="P44" s="218">
        <v>1.39</v>
      </c>
      <c r="Q44" s="218">
        <v>3.13</v>
      </c>
      <c r="R44" s="218">
        <v>6.54</v>
      </c>
      <c r="S44" s="218">
        <v>4.07</v>
      </c>
      <c r="T44" s="218">
        <v>0</v>
      </c>
      <c r="U44" s="218">
        <v>2.0699999999999998</v>
      </c>
      <c r="V44" s="218">
        <v>6.36</v>
      </c>
      <c r="W44" s="218">
        <v>12.31</v>
      </c>
      <c r="X44" s="218">
        <v>30.75</v>
      </c>
      <c r="Y44" s="218">
        <v>0</v>
      </c>
      <c r="Z44" s="218">
        <v>43.83</v>
      </c>
      <c r="AA44" s="218">
        <v>18.96</v>
      </c>
      <c r="AB44" s="218">
        <v>0</v>
      </c>
      <c r="AC44" s="218">
        <v>9.92</v>
      </c>
      <c r="AD44" s="218">
        <v>0</v>
      </c>
      <c r="AE44" s="218">
        <v>0</v>
      </c>
      <c r="AF44" s="218">
        <v>0</v>
      </c>
      <c r="AG44" s="218">
        <v>21.09</v>
      </c>
      <c r="AH44" s="218">
        <v>0</v>
      </c>
      <c r="AI44" s="218">
        <v>7.71</v>
      </c>
      <c r="AJ44" s="218">
        <v>0</v>
      </c>
      <c r="AK44" s="218">
        <v>70.91</v>
      </c>
      <c r="AL44" s="218">
        <v>0</v>
      </c>
      <c r="AM44" s="218">
        <v>0</v>
      </c>
      <c r="AN44" s="218">
        <v>0</v>
      </c>
      <c r="AO44" s="218">
        <v>206.63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11.92</v>
      </c>
      <c r="E45" s="218">
        <v>0</v>
      </c>
      <c r="F45" s="218">
        <v>0</v>
      </c>
      <c r="G45" s="218">
        <v>18.989999999999998</v>
      </c>
      <c r="H45" s="218">
        <v>0</v>
      </c>
      <c r="I45" s="218">
        <v>0</v>
      </c>
      <c r="J45" s="218">
        <v>23.55</v>
      </c>
      <c r="K45" s="218">
        <v>9.41</v>
      </c>
      <c r="L45" s="218">
        <v>355.98</v>
      </c>
      <c r="M45" s="218">
        <v>0.78</v>
      </c>
      <c r="N45" s="218">
        <v>0.59</v>
      </c>
      <c r="O45" s="218">
        <v>0</v>
      </c>
      <c r="P45" s="218">
        <v>1.39</v>
      </c>
      <c r="Q45" s="218">
        <v>3.13</v>
      </c>
      <c r="R45" s="218">
        <v>6.43</v>
      </c>
      <c r="S45" s="218">
        <v>3.98</v>
      </c>
      <c r="T45" s="218">
        <v>0</v>
      </c>
      <c r="U45" s="218">
        <v>2.11</v>
      </c>
      <c r="V45" s="218">
        <v>6.36</v>
      </c>
      <c r="W45" s="218">
        <v>12.31</v>
      </c>
      <c r="X45" s="218">
        <v>30.75</v>
      </c>
      <c r="Y45" s="218">
        <v>0</v>
      </c>
      <c r="Z45" s="218">
        <v>43.83</v>
      </c>
      <c r="AA45" s="218">
        <v>18.96</v>
      </c>
      <c r="AB45" s="218">
        <v>0</v>
      </c>
      <c r="AC45" s="218">
        <v>9.92</v>
      </c>
      <c r="AD45" s="218">
        <v>0</v>
      </c>
      <c r="AE45" s="218">
        <v>0</v>
      </c>
      <c r="AF45" s="218">
        <v>0</v>
      </c>
      <c r="AG45" s="218">
        <v>21.09</v>
      </c>
      <c r="AH45" s="218">
        <v>0</v>
      </c>
      <c r="AI45" s="218">
        <v>7.71</v>
      </c>
      <c r="AJ45" s="218">
        <v>0</v>
      </c>
      <c r="AK45" s="218">
        <v>70.91</v>
      </c>
      <c r="AL45" s="218">
        <v>0</v>
      </c>
      <c r="AM45" s="218">
        <v>0</v>
      </c>
      <c r="AN45" s="218">
        <v>0</v>
      </c>
      <c r="AO45" s="218">
        <v>206.63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11.92</v>
      </c>
      <c r="E46" s="218">
        <v>0</v>
      </c>
      <c r="F46" s="218">
        <v>0</v>
      </c>
      <c r="G46" s="218">
        <v>18.989999999999998</v>
      </c>
      <c r="H46" s="218">
        <v>0</v>
      </c>
      <c r="I46" s="218">
        <v>0</v>
      </c>
      <c r="J46" s="218">
        <v>23.55</v>
      </c>
      <c r="K46" s="218">
        <v>9.41</v>
      </c>
      <c r="L46" s="218">
        <v>355.98</v>
      </c>
      <c r="M46" s="218">
        <v>0.78</v>
      </c>
      <c r="N46" s="218">
        <v>0.59</v>
      </c>
      <c r="O46" s="218">
        <v>0</v>
      </c>
      <c r="P46" s="218">
        <v>1.39</v>
      </c>
      <c r="Q46" s="218">
        <v>3.13</v>
      </c>
      <c r="R46" s="218">
        <v>6.43</v>
      </c>
      <c r="S46" s="218">
        <v>3.98</v>
      </c>
      <c r="T46" s="218">
        <v>0</v>
      </c>
      <c r="U46" s="218">
        <v>2.09</v>
      </c>
      <c r="V46" s="218">
        <v>6.36</v>
      </c>
      <c r="W46" s="218">
        <v>12.31</v>
      </c>
      <c r="X46" s="218">
        <v>30.75</v>
      </c>
      <c r="Y46" s="218">
        <v>0</v>
      </c>
      <c r="Z46" s="218">
        <v>43.83</v>
      </c>
      <c r="AA46" s="218">
        <v>18.96</v>
      </c>
      <c r="AB46" s="218">
        <v>0</v>
      </c>
      <c r="AC46" s="218">
        <v>9.92</v>
      </c>
      <c r="AD46" s="218">
        <v>0</v>
      </c>
      <c r="AE46" s="218">
        <v>0</v>
      </c>
      <c r="AF46" s="218">
        <v>0</v>
      </c>
      <c r="AG46" s="218">
        <v>21.09</v>
      </c>
      <c r="AH46" s="218">
        <v>0</v>
      </c>
      <c r="AI46" s="218">
        <v>7.71</v>
      </c>
      <c r="AJ46" s="218">
        <v>0</v>
      </c>
      <c r="AK46" s="218">
        <v>70.91</v>
      </c>
      <c r="AL46" s="218">
        <v>0</v>
      </c>
      <c r="AM46" s="218">
        <v>0</v>
      </c>
      <c r="AN46" s="218">
        <v>0</v>
      </c>
      <c r="AO46" s="218">
        <v>206.63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11.92</v>
      </c>
      <c r="E47" s="218">
        <v>0</v>
      </c>
      <c r="F47" s="218">
        <v>0</v>
      </c>
      <c r="G47" s="218">
        <v>18.989999999999998</v>
      </c>
      <c r="H47" s="218">
        <v>0</v>
      </c>
      <c r="I47" s="218">
        <v>0</v>
      </c>
      <c r="J47" s="218">
        <v>23.55</v>
      </c>
      <c r="K47" s="218">
        <v>9.41</v>
      </c>
      <c r="L47" s="218">
        <v>355.98</v>
      </c>
      <c r="M47" s="218">
        <v>0.78</v>
      </c>
      <c r="N47" s="218">
        <v>0.59</v>
      </c>
      <c r="O47" s="218">
        <v>0</v>
      </c>
      <c r="P47" s="218">
        <v>1.39</v>
      </c>
      <c r="Q47" s="218">
        <v>3.13</v>
      </c>
      <c r="R47" s="218">
        <v>6.43</v>
      </c>
      <c r="S47" s="218">
        <v>3.98</v>
      </c>
      <c r="T47" s="218">
        <v>0</v>
      </c>
      <c r="U47" s="218">
        <v>2.09</v>
      </c>
      <c r="V47" s="218">
        <v>6.36</v>
      </c>
      <c r="W47" s="218">
        <v>1.45</v>
      </c>
      <c r="X47" s="218">
        <v>1.47</v>
      </c>
      <c r="Y47" s="218">
        <v>0</v>
      </c>
      <c r="Z47" s="218">
        <v>43.83</v>
      </c>
      <c r="AA47" s="218">
        <v>18.96</v>
      </c>
      <c r="AB47" s="218">
        <v>0</v>
      </c>
      <c r="AC47" s="218">
        <v>9.92</v>
      </c>
      <c r="AD47" s="218">
        <v>0</v>
      </c>
      <c r="AE47" s="218">
        <v>0</v>
      </c>
      <c r="AF47" s="218">
        <v>0</v>
      </c>
      <c r="AG47" s="218">
        <v>21.09</v>
      </c>
      <c r="AH47" s="218">
        <v>0</v>
      </c>
      <c r="AI47" s="218">
        <v>7.71</v>
      </c>
      <c r="AJ47" s="218">
        <v>0</v>
      </c>
      <c r="AK47" s="218">
        <v>70.91</v>
      </c>
      <c r="AL47" s="218">
        <v>0</v>
      </c>
      <c r="AM47" s="218">
        <v>0</v>
      </c>
      <c r="AN47" s="218">
        <v>0</v>
      </c>
      <c r="AO47" s="218">
        <v>206.63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11.92</v>
      </c>
      <c r="E48" s="218">
        <v>0</v>
      </c>
      <c r="F48" s="218">
        <v>0</v>
      </c>
      <c r="G48" s="218">
        <v>18.989999999999998</v>
      </c>
      <c r="H48" s="218">
        <v>0</v>
      </c>
      <c r="I48" s="218">
        <v>0</v>
      </c>
      <c r="J48" s="218">
        <v>23.55</v>
      </c>
      <c r="K48" s="218">
        <v>9.41</v>
      </c>
      <c r="L48" s="218">
        <v>355.98</v>
      </c>
      <c r="M48" s="218">
        <v>0.78</v>
      </c>
      <c r="N48" s="218">
        <v>0.59</v>
      </c>
      <c r="O48" s="218">
        <v>0</v>
      </c>
      <c r="P48" s="218">
        <v>1.39</v>
      </c>
      <c r="Q48" s="218">
        <v>3.13</v>
      </c>
      <c r="R48" s="218">
        <v>6.43</v>
      </c>
      <c r="S48" s="218">
        <v>3.98</v>
      </c>
      <c r="T48" s="218">
        <v>0</v>
      </c>
      <c r="U48" s="218">
        <v>2.09</v>
      </c>
      <c r="V48" s="218">
        <v>6.36</v>
      </c>
      <c r="W48" s="218">
        <v>0.63</v>
      </c>
      <c r="X48" s="218">
        <v>1.47</v>
      </c>
      <c r="Y48" s="218">
        <v>0</v>
      </c>
      <c r="Z48" s="218">
        <v>43.83</v>
      </c>
      <c r="AA48" s="218">
        <v>18.96</v>
      </c>
      <c r="AB48" s="218">
        <v>0</v>
      </c>
      <c r="AC48" s="218">
        <v>9.92</v>
      </c>
      <c r="AD48" s="218">
        <v>0</v>
      </c>
      <c r="AE48" s="218">
        <v>0</v>
      </c>
      <c r="AF48" s="218">
        <v>0</v>
      </c>
      <c r="AG48" s="218">
        <v>21.09</v>
      </c>
      <c r="AH48" s="218">
        <v>0</v>
      </c>
      <c r="AI48" s="218">
        <v>7.71</v>
      </c>
      <c r="AJ48" s="218">
        <v>0</v>
      </c>
      <c r="AK48" s="218">
        <v>70.91</v>
      </c>
      <c r="AL48" s="218">
        <v>0</v>
      </c>
      <c r="AM48" s="218">
        <v>0</v>
      </c>
      <c r="AN48" s="218">
        <v>0</v>
      </c>
      <c r="AO48" s="218">
        <v>206.63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11.92</v>
      </c>
      <c r="E49" s="218">
        <v>0</v>
      </c>
      <c r="F49" s="218">
        <v>0</v>
      </c>
      <c r="G49" s="218">
        <v>18.989999999999998</v>
      </c>
      <c r="H49" s="218">
        <v>0</v>
      </c>
      <c r="I49" s="218">
        <v>0</v>
      </c>
      <c r="J49" s="218">
        <v>23.55</v>
      </c>
      <c r="K49" s="218">
        <v>9.41</v>
      </c>
      <c r="L49" s="218">
        <v>355.98</v>
      </c>
      <c r="M49" s="218">
        <v>0.78</v>
      </c>
      <c r="N49" s="218">
        <v>0.59</v>
      </c>
      <c r="O49" s="218">
        <v>0</v>
      </c>
      <c r="P49" s="218">
        <v>1.39</v>
      </c>
      <c r="Q49" s="218">
        <v>3.13</v>
      </c>
      <c r="R49" s="218">
        <v>6.43</v>
      </c>
      <c r="S49" s="218">
        <v>3.98</v>
      </c>
      <c r="T49" s="218">
        <v>0</v>
      </c>
      <c r="U49" s="218">
        <v>2.09</v>
      </c>
      <c r="V49" s="218">
        <v>6.36</v>
      </c>
      <c r="W49" s="218">
        <v>0.63</v>
      </c>
      <c r="X49" s="218">
        <v>1.47</v>
      </c>
      <c r="Y49" s="218">
        <v>0</v>
      </c>
      <c r="Z49" s="218">
        <v>43.83</v>
      </c>
      <c r="AA49" s="218">
        <v>18.96</v>
      </c>
      <c r="AB49" s="218">
        <v>0</v>
      </c>
      <c r="AC49" s="218">
        <v>9.92</v>
      </c>
      <c r="AD49" s="218">
        <v>0</v>
      </c>
      <c r="AE49" s="218">
        <v>0</v>
      </c>
      <c r="AF49" s="218">
        <v>0</v>
      </c>
      <c r="AG49" s="218">
        <v>21.09</v>
      </c>
      <c r="AH49" s="218">
        <v>0</v>
      </c>
      <c r="AI49" s="218">
        <v>7.71</v>
      </c>
      <c r="AJ49" s="218">
        <v>0</v>
      </c>
      <c r="AK49" s="218">
        <v>70.91</v>
      </c>
      <c r="AL49" s="218">
        <v>0</v>
      </c>
      <c r="AM49" s="218">
        <v>0</v>
      </c>
      <c r="AN49" s="218">
        <v>0</v>
      </c>
      <c r="AO49" s="218">
        <v>206.63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11.92</v>
      </c>
      <c r="E50" s="218">
        <v>0</v>
      </c>
      <c r="F50" s="218">
        <v>0</v>
      </c>
      <c r="G50" s="218">
        <v>18.989999999999998</v>
      </c>
      <c r="H50" s="218">
        <v>0</v>
      </c>
      <c r="I50" s="218">
        <v>0</v>
      </c>
      <c r="J50" s="218">
        <v>23.55</v>
      </c>
      <c r="K50" s="218">
        <v>9.41</v>
      </c>
      <c r="L50" s="218">
        <v>355.98</v>
      </c>
      <c r="M50" s="218">
        <v>0.78</v>
      </c>
      <c r="N50" s="218">
        <v>0.59</v>
      </c>
      <c r="O50" s="218">
        <v>0</v>
      </c>
      <c r="P50" s="218">
        <v>1.39</v>
      </c>
      <c r="Q50" s="218">
        <v>3.13</v>
      </c>
      <c r="R50" s="218">
        <v>6.43</v>
      </c>
      <c r="S50" s="218">
        <v>3.98</v>
      </c>
      <c r="T50" s="218">
        <v>0</v>
      </c>
      <c r="U50" s="218">
        <v>2.09</v>
      </c>
      <c r="V50" s="218">
        <v>6.36</v>
      </c>
      <c r="W50" s="218">
        <v>0.63</v>
      </c>
      <c r="X50" s="218">
        <v>1.47</v>
      </c>
      <c r="Y50" s="218">
        <v>0</v>
      </c>
      <c r="Z50" s="218">
        <v>43.83</v>
      </c>
      <c r="AA50" s="218">
        <v>18.96</v>
      </c>
      <c r="AB50" s="218">
        <v>0</v>
      </c>
      <c r="AC50" s="218">
        <v>9.92</v>
      </c>
      <c r="AD50" s="218">
        <v>0</v>
      </c>
      <c r="AE50" s="218">
        <v>0</v>
      </c>
      <c r="AF50" s="218">
        <v>0</v>
      </c>
      <c r="AG50" s="218">
        <v>21.09</v>
      </c>
      <c r="AH50" s="218">
        <v>0</v>
      </c>
      <c r="AI50" s="218">
        <v>7.71</v>
      </c>
      <c r="AJ50" s="218">
        <v>0</v>
      </c>
      <c r="AK50" s="218">
        <v>70.91</v>
      </c>
      <c r="AL50" s="218">
        <v>0</v>
      </c>
      <c r="AM50" s="218">
        <v>0</v>
      </c>
      <c r="AN50" s="218">
        <v>0</v>
      </c>
      <c r="AO50" s="218">
        <v>206.63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11.92</v>
      </c>
      <c r="E51" s="218">
        <v>0</v>
      </c>
      <c r="F51" s="218">
        <v>0</v>
      </c>
      <c r="G51" s="218">
        <v>18.989999999999998</v>
      </c>
      <c r="H51" s="218">
        <v>0</v>
      </c>
      <c r="I51" s="218">
        <v>0</v>
      </c>
      <c r="J51" s="218">
        <v>23.55</v>
      </c>
      <c r="K51" s="218">
        <v>9.41</v>
      </c>
      <c r="L51" s="218">
        <v>355.98</v>
      </c>
      <c r="M51" s="218">
        <v>0.78</v>
      </c>
      <c r="N51" s="218">
        <v>0.59</v>
      </c>
      <c r="O51" s="218">
        <v>0</v>
      </c>
      <c r="P51" s="218">
        <v>1.39</v>
      </c>
      <c r="Q51" s="218">
        <v>3.13</v>
      </c>
      <c r="R51" s="218">
        <v>9.52</v>
      </c>
      <c r="S51" s="218">
        <v>3.98</v>
      </c>
      <c r="T51" s="218">
        <v>0</v>
      </c>
      <c r="U51" s="218">
        <v>2.4500000000000002</v>
      </c>
      <c r="V51" s="218">
        <v>6.36</v>
      </c>
      <c r="W51" s="218">
        <v>1.45</v>
      </c>
      <c r="X51" s="218">
        <v>1.47</v>
      </c>
      <c r="Y51" s="218">
        <v>0</v>
      </c>
      <c r="Z51" s="218">
        <v>43.83</v>
      </c>
      <c r="AA51" s="218">
        <v>18.96</v>
      </c>
      <c r="AB51" s="218">
        <v>0</v>
      </c>
      <c r="AC51" s="218">
        <v>9.92</v>
      </c>
      <c r="AD51" s="218">
        <v>0</v>
      </c>
      <c r="AE51" s="218">
        <v>0</v>
      </c>
      <c r="AF51" s="218">
        <v>0</v>
      </c>
      <c r="AG51" s="218">
        <v>21.09</v>
      </c>
      <c r="AH51" s="218">
        <v>0</v>
      </c>
      <c r="AI51" s="218">
        <v>7.71</v>
      </c>
      <c r="AJ51" s="218">
        <v>0</v>
      </c>
      <c r="AK51" s="218">
        <v>70.91</v>
      </c>
      <c r="AL51" s="218">
        <v>0</v>
      </c>
      <c r="AM51" s="218">
        <v>0</v>
      </c>
      <c r="AN51" s="218">
        <v>0</v>
      </c>
      <c r="AO51" s="218">
        <v>206.63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11.92</v>
      </c>
      <c r="E52" s="218">
        <v>0</v>
      </c>
      <c r="F52" s="218">
        <v>0</v>
      </c>
      <c r="G52" s="218">
        <v>18.989999999999998</v>
      </c>
      <c r="H52" s="218">
        <v>0</v>
      </c>
      <c r="I52" s="218">
        <v>0</v>
      </c>
      <c r="J52" s="218">
        <v>23.55</v>
      </c>
      <c r="K52" s="218">
        <v>9.41</v>
      </c>
      <c r="L52" s="218">
        <v>355.98</v>
      </c>
      <c r="M52" s="218">
        <v>0.78</v>
      </c>
      <c r="N52" s="218">
        <v>0.59</v>
      </c>
      <c r="O52" s="218">
        <v>0</v>
      </c>
      <c r="P52" s="218">
        <v>1.39</v>
      </c>
      <c r="Q52" s="218">
        <v>3.13</v>
      </c>
      <c r="R52" s="218">
        <v>9.52</v>
      </c>
      <c r="S52" s="218">
        <v>3.98</v>
      </c>
      <c r="T52" s="218">
        <v>0</v>
      </c>
      <c r="U52" s="218">
        <v>2.4500000000000002</v>
      </c>
      <c r="V52" s="218">
        <v>6.36</v>
      </c>
      <c r="W52" s="218">
        <v>1.45</v>
      </c>
      <c r="X52" s="218">
        <v>1.47</v>
      </c>
      <c r="Y52" s="218">
        <v>0</v>
      </c>
      <c r="Z52" s="218">
        <v>43.83</v>
      </c>
      <c r="AA52" s="218">
        <v>18.96</v>
      </c>
      <c r="AB52" s="218">
        <v>0</v>
      </c>
      <c r="AC52" s="218">
        <v>9.92</v>
      </c>
      <c r="AD52" s="218">
        <v>0</v>
      </c>
      <c r="AE52" s="218">
        <v>0</v>
      </c>
      <c r="AF52" s="218">
        <v>0</v>
      </c>
      <c r="AG52" s="218">
        <v>21.09</v>
      </c>
      <c r="AH52" s="218">
        <v>0</v>
      </c>
      <c r="AI52" s="218">
        <v>7.71</v>
      </c>
      <c r="AJ52" s="218">
        <v>0</v>
      </c>
      <c r="AK52" s="218">
        <v>70.91</v>
      </c>
      <c r="AL52" s="218">
        <v>0</v>
      </c>
      <c r="AM52" s="218">
        <v>0</v>
      </c>
      <c r="AN52" s="218">
        <v>0</v>
      </c>
      <c r="AO52" s="218">
        <v>206.63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11.92</v>
      </c>
      <c r="E53" s="218">
        <v>0</v>
      </c>
      <c r="F53" s="218">
        <v>0</v>
      </c>
      <c r="G53" s="218">
        <v>18.989999999999998</v>
      </c>
      <c r="H53" s="218">
        <v>0</v>
      </c>
      <c r="I53" s="218">
        <v>0</v>
      </c>
      <c r="J53" s="218">
        <v>23.55</v>
      </c>
      <c r="K53" s="218">
        <v>9.41</v>
      </c>
      <c r="L53" s="218">
        <v>355.98</v>
      </c>
      <c r="M53" s="218">
        <v>0.78</v>
      </c>
      <c r="N53" s="218">
        <v>0.59</v>
      </c>
      <c r="O53" s="218">
        <v>0</v>
      </c>
      <c r="P53" s="218">
        <v>1.39</v>
      </c>
      <c r="Q53" s="218">
        <v>3.13</v>
      </c>
      <c r="R53" s="218">
        <v>9.52</v>
      </c>
      <c r="S53" s="218">
        <v>3.98</v>
      </c>
      <c r="T53" s="218">
        <v>0</v>
      </c>
      <c r="U53" s="218">
        <v>2.4500000000000002</v>
      </c>
      <c r="V53" s="218">
        <v>6.36</v>
      </c>
      <c r="W53" s="218">
        <v>1.45</v>
      </c>
      <c r="X53" s="218">
        <v>1.47</v>
      </c>
      <c r="Y53" s="218">
        <v>0</v>
      </c>
      <c r="Z53" s="218">
        <v>43.83</v>
      </c>
      <c r="AA53" s="218">
        <v>18.96</v>
      </c>
      <c r="AB53" s="218">
        <v>0</v>
      </c>
      <c r="AC53" s="218">
        <v>9.92</v>
      </c>
      <c r="AD53" s="218">
        <v>0</v>
      </c>
      <c r="AE53" s="218">
        <v>0</v>
      </c>
      <c r="AF53" s="218">
        <v>0</v>
      </c>
      <c r="AG53" s="218">
        <v>21.09</v>
      </c>
      <c r="AH53" s="218">
        <v>0</v>
      </c>
      <c r="AI53" s="218">
        <v>7.71</v>
      </c>
      <c r="AJ53" s="218">
        <v>0</v>
      </c>
      <c r="AK53" s="218">
        <v>70.91</v>
      </c>
      <c r="AL53" s="218">
        <v>0</v>
      </c>
      <c r="AM53" s="218">
        <v>0</v>
      </c>
      <c r="AN53" s="218">
        <v>0</v>
      </c>
      <c r="AO53" s="218">
        <v>206.63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11.92</v>
      </c>
      <c r="E54" s="218">
        <v>0</v>
      </c>
      <c r="F54" s="218">
        <v>0</v>
      </c>
      <c r="G54" s="218">
        <v>18.989999999999998</v>
      </c>
      <c r="H54" s="218">
        <v>0</v>
      </c>
      <c r="I54" s="218">
        <v>0</v>
      </c>
      <c r="J54" s="218">
        <v>23.55</v>
      </c>
      <c r="K54" s="218">
        <v>9.41</v>
      </c>
      <c r="L54" s="218">
        <v>355.98</v>
      </c>
      <c r="M54" s="218">
        <v>0.78</v>
      </c>
      <c r="N54" s="218">
        <v>0.59</v>
      </c>
      <c r="O54" s="218">
        <v>0</v>
      </c>
      <c r="P54" s="218">
        <v>1.39</v>
      </c>
      <c r="Q54" s="218">
        <v>3.13</v>
      </c>
      <c r="R54" s="218">
        <v>9.52</v>
      </c>
      <c r="S54" s="218">
        <v>3.98</v>
      </c>
      <c r="T54" s="218">
        <v>0</v>
      </c>
      <c r="U54" s="218">
        <v>2.4500000000000002</v>
      </c>
      <c r="V54" s="218">
        <v>6.36</v>
      </c>
      <c r="W54" s="218">
        <v>1.45</v>
      </c>
      <c r="X54" s="218">
        <v>1.47</v>
      </c>
      <c r="Y54" s="218">
        <v>0</v>
      </c>
      <c r="Z54" s="218">
        <v>43.83</v>
      </c>
      <c r="AA54" s="218">
        <v>18.96</v>
      </c>
      <c r="AB54" s="218">
        <v>0</v>
      </c>
      <c r="AC54" s="218">
        <v>9.92</v>
      </c>
      <c r="AD54" s="218">
        <v>0</v>
      </c>
      <c r="AE54" s="218">
        <v>0</v>
      </c>
      <c r="AF54" s="218">
        <v>0</v>
      </c>
      <c r="AG54" s="218">
        <v>21.09</v>
      </c>
      <c r="AH54" s="218">
        <v>0</v>
      </c>
      <c r="AI54" s="218">
        <v>7.71</v>
      </c>
      <c r="AJ54" s="218">
        <v>0</v>
      </c>
      <c r="AK54" s="218">
        <v>70.91</v>
      </c>
      <c r="AL54" s="218">
        <v>0</v>
      </c>
      <c r="AM54" s="218">
        <v>0</v>
      </c>
      <c r="AN54" s="218">
        <v>0</v>
      </c>
      <c r="AO54" s="218">
        <v>206.63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10.95</v>
      </c>
      <c r="E55" s="218">
        <v>0</v>
      </c>
      <c r="F55" s="218">
        <v>0</v>
      </c>
      <c r="G55" s="218">
        <v>18.989999999999998</v>
      </c>
      <c r="H55" s="218">
        <v>0</v>
      </c>
      <c r="I55" s="218">
        <v>0</v>
      </c>
      <c r="J55" s="218">
        <v>23.55</v>
      </c>
      <c r="K55" s="218">
        <v>9.41</v>
      </c>
      <c r="L55" s="218">
        <v>355.98</v>
      </c>
      <c r="M55" s="218">
        <v>0.78</v>
      </c>
      <c r="N55" s="218">
        <v>0.59</v>
      </c>
      <c r="O55" s="218">
        <v>0</v>
      </c>
      <c r="P55" s="218">
        <v>1.39</v>
      </c>
      <c r="Q55" s="218">
        <v>3.13</v>
      </c>
      <c r="R55" s="218">
        <v>9.52</v>
      </c>
      <c r="S55" s="218">
        <v>3.98</v>
      </c>
      <c r="T55" s="218">
        <v>0</v>
      </c>
      <c r="U55" s="218">
        <v>2.4500000000000002</v>
      </c>
      <c r="V55" s="218">
        <v>6.36</v>
      </c>
      <c r="W55" s="218">
        <v>13.27</v>
      </c>
      <c r="X55" s="218">
        <v>35.590000000000003</v>
      </c>
      <c r="Y55" s="218">
        <v>0</v>
      </c>
      <c r="Z55" s="218">
        <v>43.83</v>
      </c>
      <c r="AA55" s="218">
        <v>19.93</v>
      </c>
      <c r="AB55" s="218">
        <v>0</v>
      </c>
      <c r="AC55" s="218">
        <v>9.92</v>
      </c>
      <c r="AD55" s="218">
        <v>0</v>
      </c>
      <c r="AE55" s="218">
        <v>0</v>
      </c>
      <c r="AF55" s="218">
        <v>0</v>
      </c>
      <c r="AG55" s="218">
        <v>21.09</v>
      </c>
      <c r="AH55" s="218">
        <v>0</v>
      </c>
      <c r="AI55" s="218">
        <v>7.71</v>
      </c>
      <c r="AJ55" s="218">
        <v>7.71</v>
      </c>
      <c r="AK55" s="218">
        <v>70.91</v>
      </c>
      <c r="AL55" s="218">
        <v>0</v>
      </c>
      <c r="AM55" s="218">
        <v>0</v>
      </c>
      <c r="AN55" s="218">
        <v>0</v>
      </c>
      <c r="AO55" s="218">
        <v>206.63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10.95</v>
      </c>
      <c r="E56" s="218">
        <v>0</v>
      </c>
      <c r="F56" s="218">
        <v>0</v>
      </c>
      <c r="G56" s="218">
        <v>18.989999999999998</v>
      </c>
      <c r="H56" s="218">
        <v>0</v>
      </c>
      <c r="I56" s="218">
        <v>0</v>
      </c>
      <c r="J56" s="218">
        <v>23.55</v>
      </c>
      <c r="K56" s="218">
        <v>9.41</v>
      </c>
      <c r="L56" s="218">
        <v>355.98</v>
      </c>
      <c r="M56" s="218">
        <v>0.78</v>
      </c>
      <c r="N56" s="218">
        <v>0.59</v>
      </c>
      <c r="O56" s="218">
        <v>0</v>
      </c>
      <c r="P56" s="218">
        <v>1.39</v>
      </c>
      <c r="Q56" s="218">
        <v>3.13</v>
      </c>
      <c r="R56" s="218">
        <v>9.52</v>
      </c>
      <c r="S56" s="218">
        <v>3.98</v>
      </c>
      <c r="T56" s="218">
        <v>0</v>
      </c>
      <c r="U56" s="218">
        <v>2.4500000000000002</v>
      </c>
      <c r="V56" s="218">
        <v>6.36</v>
      </c>
      <c r="W56" s="218">
        <v>13.27</v>
      </c>
      <c r="X56" s="218">
        <v>35.590000000000003</v>
      </c>
      <c r="Y56" s="218">
        <v>0</v>
      </c>
      <c r="Z56" s="218">
        <v>43.83</v>
      </c>
      <c r="AA56" s="218">
        <v>19.93</v>
      </c>
      <c r="AB56" s="218">
        <v>0</v>
      </c>
      <c r="AC56" s="218">
        <v>9.92</v>
      </c>
      <c r="AD56" s="218">
        <v>0</v>
      </c>
      <c r="AE56" s="218">
        <v>0</v>
      </c>
      <c r="AF56" s="218">
        <v>0</v>
      </c>
      <c r="AG56" s="218">
        <v>21.09</v>
      </c>
      <c r="AH56" s="218">
        <v>0</v>
      </c>
      <c r="AI56" s="218">
        <v>7.71</v>
      </c>
      <c r="AJ56" s="218">
        <v>7.71</v>
      </c>
      <c r="AK56" s="218">
        <v>70.91</v>
      </c>
      <c r="AL56" s="218">
        <v>0</v>
      </c>
      <c r="AM56" s="218">
        <v>0</v>
      </c>
      <c r="AN56" s="218">
        <v>0</v>
      </c>
      <c r="AO56" s="218">
        <v>206.63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10.95</v>
      </c>
      <c r="E57" s="218">
        <v>0</v>
      </c>
      <c r="F57" s="218">
        <v>0</v>
      </c>
      <c r="G57" s="218">
        <v>18.989999999999998</v>
      </c>
      <c r="H57" s="218">
        <v>0</v>
      </c>
      <c r="I57" s="218">
        <v>0</v>
      </c>
      <c r="J57" s="218">
        <v>23.55</v>
      </c>
      <c r="K57" s="218">
        <v>9.41</v>
      </c>
      <c r="L57" s="218">
        <v>355.98</v>
      </c>
      <c r="M57" s="218">
        <v>0.78</v>
      </c>
      <c r="N57" s="218">
        <v>0.59</v>
      </c>
      <c r="O57" s="218">
        <v>0</v>
      </c>
      <c r="P57" s="218">
        <v>1.39</v>
      </c>
      <c r="Q57" s="218">
        <v>2.84</v>
      </c>
      <c r="R57" s="218">
        <v>6.43</v>
      </c>
      <c r="S57" s="218">
        <v>3.96</v>
      </c>
      <c r="T57" s="218">
        <v>0</v>
      </c>
      <c r="U57" s="218">
        <v>2.4500000000000002</v>
      </c>
      <c r="V57" s="218">
        <v>6.36</v>
      </c>
      <c r="W57" s="218">
        <v>10.3</v>
      </c>
      <c r="X57" s="218">
        <v>35.590000000000003</v>
      </c>
      <c r="Y57" s="218">
        <v>0</v>
      </c>
      <c r="Z57" s="218">
        <v>43.83</v>
      </c>
      <c r="AA57" s="218">
        <v>19.93</v>
      </c>
      <c r="AB57" s="218">
        <v>0</v>
      </c>
      <c r="AC57" s="218">
        <v>9.92</v>
      </c>
      <c r="AD57" s="218">
        <v>0</v>
      </c>
      <c r="AE57" s="218">
        <v>0</v>
      </c>
      <c r="AF57" s="218">
        <v>0</v>
      </c>
      <c r="AG57" s="218">
        <v>21.09</v>
      </c>
      <c r="AH57" s="218">
        <v>0</v>
      </c>
      <c r="AI57" s="218">
        <v>7.71</v>
      </c>
      <c r="AJ57" s="218">
        <v>7.71</v>
      </c>
      <c r="AK57" s="218">
        <v>70.91</v>
      </c>
      <c r="AL57" s="218">
        <v>0</v>
      </c>
      <c r="AM57" s="218">
        <v>0</v>
      </c>
      <c r="AN57" s="218">
        <v>0</v>
      </c>
      <c r="AO57" s="218">
        <v>206.63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10.95</v>
      </c>
      <c r="E58" s="218">
        <v>0</v>
      </c>
      <c r="F58" s="218">
        <v>0</v>
      </c>
      <c r="G58" s="218">
        <v>18.989999999999998</v>
      </c>
      <c r="H58" s="218">
        <v>0</v>
      </c>
      <c r="I58" s="218">
        <v>0</v>
      </c>
      <c r="J58" s="218">
        <v>23.55</v>
      </c>
      <c r="K58" s="218">
        <v>9.41</v>
      </c>
      <c r="L58" s="218">
        <v>355.98</v>
      </c>
      <c r="M58" s="218">
        <v>0.78</v>
      </c>
      <c r="N58" s="218">
        <v>0.59</v>
      </c>
      <c r="O58" s="218">
        <v>0</v>
      </c>
      <c r="P58" s="218">
        <v>1.39</v>
      </c>
      <c r="Q58" s="218">
        <v>2.84</v>
      </c>
      <c r="R58" s="218">
        <v>6.43</v>
      </c>
      <c r="S58" s="218">
        <v>3.96</v>
      </c>
      <c r="T58" s="218">
        <v>0</v>
      </c>
      <c r="U58" s="218">
        <v>2.4500000000000002</v>
      </c>
      <c r="V58" s="218">
        <v>6.36</v>
      </c>
      <c r="W58" s="218">
        <v>13.27</v>
      </c>
      <c r="X58" s="218">
        <v>35.590000000000003</v>
      </c>
      <c r="Y58" s="218">
        <v>0</v>
      </c>
      <c r="Z58" s="218">
        <v>43.83</v>
      </c>
      <c r="AA58" s="218">
        <v>19.93</v>
      </c>
      <c r="AB58" s="218">
        <v>0</v>
      </c>
      <c r="AC58" s="218">
        <v>9.92</v>
      </c>
      <c r="AD58" s="218">
        <v>0</v>
      </c>
      <c r="AE58" s="218">
        <v>0</v>
      </c>
      <c r="AF58" s="218">
        <v>0</v>
      </c>
      <c r="AG58" s="218">
        <v>21.09</v>
      </c>
      <c r="AH58" s="218">
        <v>0</v>
      </c>
      <c r="AI58" s="218">
        <v>7.71</v>
      </c>
      <c r="AJ58" s="218">
        <v>7.71</v>
      </c>
      <c r="AK58" s="218">
        <v>70.91</v>
      </c>
      <c r="AL58" s="218">
        <v>0</v>
      </c>
      <c r="AM58" s="218">
        <v>0</v>
      </c>
      <c r="AN58" s="218">
        <v>0</v>
      </c>
      <c r="AO58" s="218">
        <v>206.63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10.95</v>
      </c>
      <c r="E59" s="218">
        <v>0</v>
      </c>
      <c r="F59" s="218">
        <v>0</v>
      </c>
      <c r="G59" s="218">
        <v>18.989999999999998</v>
      </c>
      <c r="H59" s="218">
        <v>0</v>
      </c>
      <c r="I59" s="218">
        <v>0</v>
      </c>
      <c r="J59" s="218">
        <v>23.55</v>
      </c>
      <c r="K59" s="218">
        <v>9.41</v>
      </c>
      <c r="L59" s="218">
        <v>355.98</v>
      </c>
      <c r="M59" s="218">
        <v>0.78</v>
      </c>
      <c r="N59" s="218">
        <v>0.59</v>
      </c>
      <c r="O59" s="218">
        <v>0</v>
      </c>
      <c r="P59" s="218">
        <v>1.39</v>
      </c>
      <c r="Q59" s="218">
        <v>2.84</v>
      </c>
      <c r="R59" s="218">
        <v>6.43</v>
      </c>
      <c r="S59" s="218">
        <v>3.96</v>
      </c>
      <c r="T59" s="218">
        <v>0</v>
      </c>
      <c r="U59" s="218">
        <v>2.4500000000000002</v>
      </c>
      <c r="V59" s="218">
        <v>6.36</v>
      </c>
      <c r="W59" s="218">
        <v>13.27</v>
      </c>
      <c r="X59" s="218">
        <v>35.590000000000003</v>
      </c>
      <c r="Y59" s="218">
        <v>0</v>
      </c>
      <c r="Z59" s="218">
        <v>43.83</v>
      </c>
      <c r="AA59" s="218">
        <v>19.93</v>
      </c>
      <c r="AB59" s="218">
        <v>0</v>
      </c>
      <c r="AC59" s="218">
        <v>9.92</v>
      </c>
      <c r="AD59" s="218">
        <v>0</v>
      </c>
      <c r="AE59" s="218">
        <v>0</v>
      </c>
      <c r="AF59" s="218">
        <v>0</v>
      </c>
      <c r="AG59" s="218">
        <v>21.09</v>
      </c>
      <c r="AH59" s="218">
        <v>0</v>
      </c>
      <c r="AI59" s="218">
        <v>7.71</v>
      </c>
      <c r="AJ59" s="218">
        <v>7.71</v>
      </c>
      <c r="AK59" s="218">
        <v>70.91</v>
      </c>
      <c r="AL59" s="218">
        <v>0</v>
      </c>
      <c r="AM59" s="218">
        <v>0</v>
      </c>
      <c r="AN59" s="218">
        <v>0</v>
      </c>
      <c r="AO59" s="218">
        <v>206.63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10.95</v>
      </c>
      <c r="E60" s="218">
        <v>0</v>
      </c>
      <c r="F60" s="218">
        <v>0</v>
      </c>
      <c r="G60" s="218">
        <v>18.989999999999998</v>
      </c>
      <c r="H60" s="218">
        <v>0</v>
      </c>
      <c r="I60" s="218">
        <v>0</v>
      </c>
      <c r="J60" s="218">
        <v>23.55</v>
      </c>
      <c r="K60" s="218">
        <v>9.41</v>
      </c>
      <c r="L60" s="218">
        <v>355.98</v>
      </c>
      <c r="M60" s="218">
        <v>0.78</v>
      </c>
      <c r="N60" s="218">
        <v>0.59</v>
      </c>
      <c r="O60" s="218">
        <v>0</v>
      </c>
      <c r="P60" s="218">
        <v>1.39</v>
      </c>
      <c r="Q60" s="218">
        <v>2.84</v>
      </c>
      <c r="R60" s="218">
        <v>6.43</v>
      </c>
      <c r="S60" s="218">
        <v>3.96</v>
      </c>
      <c r="T60" s="218">
        <v>0</v>
      </c>
      <c r="U60" s="218">
        <v>2.4500000000000002</v>
      </c>
      <c r="V60" s="218">
        <v>6.36</v>
      </c>
      <c r="W60" s="218">
        <v>0.46</v>
      </c>
      <c r="X60" s="218">
        <v>1.47</v>
      </c>
      <c r="Y60" s="218">
        <v>0</v>
      </c>
      <c r="Z60" s="218">
        <v>43.83</v>
      </c>
      <c r="AA60" s="218">
        <v>19.93</v>
      </c>
      <c r="AB60" s="218">
        <v>0</v>
      </c>
      <c r="AC60" s="218">
        <v>9.92</v>
      </c>
      <c r="AD60" s="218">
        <v>0</v>
      </c>
      <c r="AE60" s="218">
        <v>0</v>
      </c>
      <c r="AF60" s="218">
        <v>0</v>
      </c>
      <c r="AG60" s="218">
        <v>21.09</v>
      </c>
      <c r="AH60" s="218">
        <v>0</v>
      </c>
      <c r="AI60" s="218">
        <v>7.71</v>
      </c>
      <c r="AJ60" s="218">
        <v>7.71</v>
      </c>
      <c r="AK60" s="218">
        <v>70.91</v>
      </c>
      <c r="AL60" s="218">
        <v>0</v>
      </c>
      <c r="AM60" s="218">
        <v>0</v>
      </c>
      <c r="AN60" s="218">
        <v>0</v>
      </c>
      <c r="AO60" s="218">
        <v>206.63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10.95</v>
      </c>
      <c r="E61" s="218">
        <v>0</v>
      </c>
      <c r="F61" s="218">
        <v>0</v>
      </c>
      <c r="G61" s="218">
        <v>18.989999999999998</v>
      </c>
      <c r="H61" s="218">
        <v>0</v>
      </c>
      <c r="I61" s="218">
        <v>0</v>
      </c>
      <c r="J61" s="218">
        <v>23.55</v>
      </c>
      <c r="K61" s="218">
        <v>9.41</v>
      </c>
      <c r="L61" s="218">
        <v>355.98</v>
      </c>
      <c r="M61" s="218">
        <v>0.78</v>
      </c>
      <c r="N61" s="218">
        <v>0.59</v>
      </c>
      <c r="O61" s="218">
        <v>0</v>
      </c>
      <c r="P61" s="218">
        <v>1.39</v>
      </c>
      <c r="Q61" s="218">
        <v>2.83</v>
      </c>
      <c r="R61" s="218">
        <v>6.43</v>
      </c>
      <c r="S61" s="218">
        <v>3.96</v>
      </c>
      <c r="T61" s="218">
        <v>0</v>
      </c>
      <c r="U61" s="218">
        <v>2.4500000000000002</v>
      </c>
      <c r="V61" s="218">
        <v>6.36</v>
      </c>
      <c r="W61" s="218">
        <v>13.27</v>
      </c>
      <c r="X61" s="218">
        <v>16.239999999999998</v>
      </c>
      <c r="Y61" s="218">
        <v>0</v>
      </c>
      <c r="Z61" s="218">
        <v>43.83</v>
      </c>
      <c r="AA61" s="218">
        <v>19.93</v>
      </c>
      <c r="AB61" s="218">
        <v>0</v>
      </c>
      <c r="AC61" s="218">
        <v>9.92</v>
      </c>
      <c r="AD61" s="218">
        <v>0</v>
      </c>
      <c r="AE61" s="218">
        <v>0</v>
      </c>
      <c r="AF61" s="218">
        <v>0</v>
      </c>
      <c r="AG61" s="218">
        <v>21.09</v>
      </c>
      <c r="AH61" s="218">
        <v>0</v>
      </c>
      <c r="AI61" s="218">
        <v>7.71</v>
      </c>
      <c r="AJ61" s="218">
        <v>7.71</v>
      </c>
      <c r="AK61" s="218">
        <v>70.91</v>
      </c>
      <c r="AL61" s="218">
        <v>0</v>
      </c>
      <c r="AM61" s="218">
        <v>0</v>
      </c>
      <c r="AN61" s="218">
        <v>0</v>
      </c>
      <c r="AO61" s="218">
        <v>206.63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10.95</v>
      </c>
      <c r="E62" s="218">
        <v>0</v>
      </c>
      <c r="F62" s="218">
        <v>0</v>
      </c>
      <c r="G62" s="218">
        <v>18.989999999999998</v>
      </c>
      <c r="H62" s="218">
        <v>0</v>
      </c>
      <c r="I62" s="218">
        <v>0</v>
      </c>
      <c r="J62" s="218">
        <v>23.55</v>
      </c>
      <c r="K62" s="218">
        <v>9.41</v>
      </c>
      <c r="L62" s="218">
        <v>355.98</v>
      </c>
      <c r="M62" s="218">
        <v>0.78</v>
      </c>
      <c r="N62" s="218">
        <v>0.59</v>
      </c>
      <c r="O62" s="218">
        <v>0</v>
      </c>
      <c r="P62" s="218">
        <v>1.39</v>
      </c>
      <c r="Q62" s="218">
        <v>2.83</v>
      </c>
      <c r="R62" s="218">
        <v>6.43</v>
      </c>
      <c r="S62" s="218">
        <v>3.96</v>
      </c>
      <c r="T62" s="218">
        <v>0</v>
      </c>
      <c r="U62" s="218">
        <v>2.4500000000000002</v>
      </c>
      <c r="V62" s="218">
        <v>6.36</v>
      </c>
      <c r="W62" s="218">
        <v>0.46</v>
      </c>
      <c r="X62" s="218">
        <v>4.84</v>
      </c>
      <c r="Y62" s="218">
        <v>0</v>
      </c>
      <c r="Z62" s="218">
        <v>43.83</v>
      </c>
      <c r="AA62" s="218">
        <v>19.93</v>
      </c>
      <c r="AB62" s="218">
        <v>0</v>
      </c>
      <c r="AC62" s="218">
        <v>9.92</v>
      </c>
      <c r="AD62" s="218">
        <v>0</v>
      </c>
      <c r="AE62" s="218">
        <v>0</v>
      </c>
      <c r="AF62" s="218">
        <v>0</v>
      </c>
      <c r="AG62" s="218">
        <v>21.09</v>
      </c>
      <c r="AH62" s="218">
        <v>0</v>
      </c>
      <c r="AI62" s="218">
        <v>7.71</v>
      </c>
      <c r="AJ62" s="218">
        <v>7.71</v>
      </c>
      <c r="AK62" s="218">
        <v>70.91</v>
      </c>
      <c r="AL62" s="218">
        <v>0</v>
      </c>
      <c r="AM62" s="218">
        <v>0</v>
      </c>
      <c r="AN62" s="218">
        <v>0</v>
      </c>
      <c r="AO62" s="218">
        <v>206.63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10.95</v>
      </c>
      <c r="E63" s="218">
        <v>0</v>
      </c>
      <c r="F63" s="218">
        <v>0</v>
      </c>
      <c r="G63" s="218">
        <v>18.989999999999998</v>
      </c>
      <c r="H63" s="218">
        <v>0</v>
      </c>
      <c r="I63" s="218">
        <v>0</v>
      </c>
      <c r="J63" s="218">
        <v>23.55</v>
      </c>
      <c r="K63" s="218">
        <v>9.41</v>
      </c>
      <c r="L63" s="218">
        <v>355.98</v>
      </c>
      <c r="M63" s="218">
        <v>0.78</v>
      </c>
      <c r="N63" s="218">
        <v>0.59</v>
      </c>
      <c r="O63" s="218">
        <v>0</v>
      </c>
      <c r="P63" s="218">
        <v>1.39</v>
      </c>
      <c r="Q63" s="218">
        <v>3.11</v>
      </c>
      <c r="R63" s="218">
        <v>11.46</v>
      </c>
      <c r="S63" s="218">
        <v>3.98</v>
      </c>
      <c r="T63" s="218">
        <v>0</v>
      </c>
      <c r="U63" s="218">
        <v>2.4500000000000002</v>
      </c>
      <c r="V63" s="218">
        <v>0.27</v>
      </c>
      <c r="W63" s="218">
        <v>0.46</v>
      </c>
      <c r="X63" s="218">
        <v>1.47</v>
      </c>
      <c r="Y63" s="218">
        <v>0</v>
      </c>
      <c r="Z63" s="218">
        <v>2.52</v>
      </c>
      <c r="AA63" s="218">
        <v>19.93</v>
      </c>
      <c r="AB63" s="218">
        <v>0</v>
      </c>
      <c r="AC63" s="218">
        <v>9.92</v>
      </c>
      <c r="AD63" s="218">
        <v>0</v>
      </c>
      <c r="AE63" s="218">
        <v>0</v>
      </c>
      <c r="AF63" s="218">
        <v>0</v>
      </c>
      <c r="AG63" s="218">
        <v>21.09</v>
      </c>
      <c r="AH63" s="218">
        <v>0</v>
      </c>
      <c r="AI63" s="218">
        <v>7.71</v>
      </c>
      <c r="AJ63" s="218">
        <v>7.71</v>
      </c>
      <c r="AK63" s="218">
        <v>70.91</v>
      </c>
      <c r="AL63" s="218">
        <v>0</v>
      </c>
      <c r="AM63" s="218">
        <v>0</v>
      </c>
      <c r="AN63" s="218">
        <v>0</v>
      </c>
      <c r="AO63" s="218">
        <v>206.63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10.95</v>
      </c>
      <c r="E64" s="218">
        <v>0</v>
      </c>
      <c r="F64" s="218">
        <v>0</v>
      </c>
      <c r="G64" s="218">
        <v>18.989999999999998</v>
      </c>
      <c r="H64" s="218">
        <v>0</v>
      </c>
      <c r="I64" s="218">
        <v>0</v>
      </c>
      <c r="J64" s="218">
        <v>23.55</v>
      </c>
      <c r="K64" s="218">
        <v>9.41</v>
      </c>
      <c r="L64" s="218">
        <v>355.98</v>
      </c>
      <c r="M64" s="218">
        <v>0.78</v>
      </c>
      <c r="N64" s="218">
        <v>0.59</v>
      </c>
      <c r="O64" s="218">
        <v>0</v>
      </c>
      <c r="P64" s="218">
        <v>1.39</v>
      </c>
      <c r="Q64" s="218">
        <v>3.11</v>
      </c>
      <c r="R64" s="218">
        <v>11.46</v>
      </c>
      <c r="S64" s="218">
        <v>3.98</v>
      </c>
      <c r="T64" s="218">
        <v>0</v>
      </c>
      <c r="U64" s="218">
        <v>2.4500000000000002</v>
      </c>
      <c r="V64" s="218">
        <v>0.21</v>
      </c>
      <c r="W64" s="218">
        <v>0.46</v>
      </c>
      <c r="X64" s="218">
        <v>1.47</v>
      </c>
      <c r="Y64" s="218">
        <v>0</v>
      </c>
      <c r="Z64" s="218">
        <v>2.52</v>
      </c>
      <c r="AA64" s="218">
        <v>19.93</v>
      </c>
      <c r="AB64" s="218">
        <v>0</v>
      </c>
      <c r="AC64" s="218">
        <v>10.17</v>
      </c>
      <c r="AD64" s="218">
        <v>0</v>
      </c>
      <c r="AE64" s="218">
        <v>0</v>
      </c>
      <c r="AF64" s="218">
        <v>0</v>
      </c>
      <c r="AG64" s="218">
        <v>21.09</v>
      </c>
      <c r="AH64" s="218">
        <v>0</v>
      </c>
      <c r="AI64" s="218">
        <v>7.71</v>
      </c>
      <c r="AJ64" s="218">
        <v>7.71</v>
      </c>
      <c r="AK64" s="218">
        <v>70.91</v>
      </c>
      <c r="AL64" s="218">
        <v>0</v>
      </c>
      <c r="AM64" s="218">
        <v>0</v>
      </c>
      <c r="AN64" s="218">
        <v>0</v>
      </c>
      <c r="AO64" s="218">
        <v>206.63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10.95</v>
      </c>
      <c r="E65" s="218">
        <v>0</v>
      </c>
      <c r="F65" s="218">
        <v>0</v>
      </c>
      <c r="G65" s="218">
        <v>18.989999999999998</v>
      </c>
      <c r="H65" s="218">
        <v>0</v>
      </c>
      <c r="I65" s="218">
        <v>0</v>
      </c>
      <c r="J65" s="218">
        <v>23.55</v>
      </c>
      <c r="K65" s="218">
        <v>9.41</v>
      </c>
      <c r="L65" s="218">
        <v>355.97</v>
      </c>
      <c r="M65" s="218">
        <v>0.78</v>
      </c>
      <c r="N65" s="218">
        <v>0.59</v>
      </c>
      <c r="O65" s="218">
        <v>0</v>
      </c>
      <c r="P65" s="218">
        <v>1.39</v>
      </c>
      <c r="Q65" s="218">
        <v>3.03</v>
      </c>
      <c r="R65" s="218">
        <v>0.35</v>
      </c>
      <c r="S65" s="218">
        <v>3.94</v>
      </c>
      <c r="T65" s="218">
        <v>0</v>
      </c>
      <c r="U65" s="218">
        <v>2.4500000000000002</v>
      </c>
      <c r="V65" s="218">
        <v>0.21</v>
      </c>
      <c r="W65" s="218">
        <v>0.46</v>
      </c>
      <c r="X65" s="218">
        <v>1.47</v>
      </c>
      <c r="Y65" s="218">
        <v>0</v>
      </c>
      <c r="Z65" s="218">
        <v>0.96</v>
      </c>
      <c r="AA65" s="218">
        <v>0.47</v>
      </c>
      <c r="AB65" s="218">
        <v>0</v>
      </c>
      <c r="AC65" s="218">
        <v>10.17</v>
      </c>
      <c r="AD65" s="218">
        <v>0</v>
      </c>
      <c r="AE65" s="218">
        <v>0</v>
      </c>
      <c r="AF65" s="218">
        <v>0</v>
      </c>
      <c r="AG65" s="218">
        <v>21.09</v>
      </c>
      <c r="AH65" s="218">
        <v>0</v>
      </c>
      <c r="AI65" s="218">
        <v>7.71</v>
      </c>
      <c r="AJ65" s="218">
        <v>7.71</v>
      </c>
      <c r="AK65" s="218">
        <v>70.91</v>
      </c>
      <c r="AL65" s="218">
        <v>0</v>
      </c>
      <c r="AM65" s="218">
        <v>0</v>
      </c>
      <c r="AN65" s="218">
        <v>0</v>
      </c>
      <c r="AO65" s="218">
        <v>206.63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10.95</v>
      </c>
      <c r="E66" s="218">
        <v>0</v>
      </c>
      <c r="F66" s="218">
        <v>0</v>
      </c>
      <c r="G66" s="218">
        <v>18.989999999999998</v>
      </c>
      <c r="H66" s="218">
        <v>0</v>
      </c>
      <c r="I66" s="218">
        <v>0</v>
      </c>
      <c r="J66" s="218">
        <v>23.55</v>
      </c>
      <c r="K66" s="218">
        <v>9.41</v>
      </c>
      <c r="L66" s="218">
        <v>355.97</v>
      </c>
      <c r="M66" s="218">
        <v>0.78</v>
      </c>
      <c r="N66" s="218">
        <v>0.59</v>
      </c>
      <c r="O66" s="218">
        <v>0</v>
      </c>
      <c r="P66" s="218">
        <v>1.39</v>
      </c>
      <c r="Q66" s="218">
        <v>3.12</v>
      </c>
      <c r="R66" s="218">
        <v>0.42</v>
      </c>
      <c r="S66" s="218">
        <v>3.94</v>
      </c>
      <c r="T66" s="218">
        <v>0</v>
      </c>
      <c r="U66" s="218">
        <v>2.4500000000000002</v>
      </c>
      <c r="V66" s="218">
        <v>0.21</v>
      </c>
      <c r="W66" s="218">
        <v>0.46</v>
      </c>
      <c r="X66" s="218">
        <v>1.47</v>
      </c>
      <c r="Y66" s="218">
        <v>0</v>
      </c>
      <c r="Z66" s="218">
        <v>0.96</v>
      </c>
      <c r="AA66" s="218">
        <v>0.47</v>
      </c>
      <c r="AB66" s="218">
        <v>0</v>
      </c>
      <c r="AC66" s="218">
        <v>10.17</v>
      </c>
      <c r="AD66" s="218">
        <v>0</v>
      </c>
      <c r="AE66" s="218">
        <v>0</v>
      </c>
      <c r="AF66" s="218">
        <v>0</v>
      </c>
      <c r="AG66" s="218">
        <v>21.09</v>
      </c>
      <c r="AH66" s="218">
        <v>0</v>
      </c>
      <c r="AI66" s="218">
        <v>7.71</v>
      </c>
      <c r="AJ66" s="218">
        <v>7.71</v>
      </c>
      <c r="AK66" s="218">
        <v>70.91</v>
      </c>
      <c r="AL66" s="218">
        <v>0</v>
      </c>
      <c r="AM66" s="218">
        <v>0</v>
      </c>
      <c r="AN66" s="218">
        <v>0</v>
      </c>
      <c r="AO66" s="218">
        <v>206.63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10.95</v>
      </c>
      <c r="E67" s="218">
        <v>0</v>
      </c>
      <c r="F67" s="218">
        <v>0</v>
      </c>
      <c r="G67" s="218">
        <v>18.989999999999998</v>
      </c>
      <c r="H67" s="218">
        <v>0</v>
      </c>
      <c r="I67" s="218">
        <v>0</v>
      </c>
      <c r="J67" s="218">
        <v>23.55</v>
      </c>
      <c r="K67" s="218">
        <v>9.41</v>
      </c>
      <c r="L67" s="218">
        <v>355.97</v>
      </c>
      <c r="M67" s="218">
        <v>0.78</v>
      </c>
      <c r="N67" s="218">
        <v>0.59</v>
      </c>
      <c r="O67" s="218">
        <v>0</v>
      </c>
      <c r="P67" s="218">
        <v>1.39</v>
      </c>
      <c r="Q67" s="218">
        <v>3.12</v>
      </c>
      <c r="R67" s="218">
        <v>0.42</v>
      </c>
      <c r="S67" s="218">
        <v>3.96</v>
      </c>
      <c r="T67" s="218">
        <v>0</v>
      </c>
      <c r="U67" s="218">
        <v>2.4500000000000002</v>
      </c>
      <c r="V67" s="218">
        <v>0.2</v>
      </c>
      <c r="W67" s="218">
        <v>0.46</v>
      </c>
      <c r="X67" s="218">
        <v>1.47</v>
      </c>
      <c r="Y67" s="218">
        <v>0</v>
      </c>
      <c r="Z67" s="218">
        <v>2.5299999999999998</v>
      </c>
      <c r="AA67" s="218">
        <v>0.9</v>
      </c>
      <c r="AB67" s="218">
        <v>0</v>
      </c>
      <c r="AC67" s="218">
        <v>10.17</v>
      </c>
      <c r="AD67" s="218">
        <v>0</v>
      </c>
      <c r="AE67" s="218">
        <v>0</v>
      </c>
      <c r="AF67" s="218">
        <v>0</v>
      </c>
      <c r="AG67" s="218">
        <v>21.09</v>
      </c>
      <c r="AH67" s="218">
        <v>0</v>
      </c>
      <c r="AI67" s="218">
        <v>7.71</v>
      </c>
      <c r="AJ67" s="218">
        <v>7.71</v>
      </c>
      <c r="AK67" s="218">
        <v>70.91</v>
      </c>
      <c r="AL67" s="218">
        <v>0</v>
      </c>
      <c r="AM67" s="218">
        <v>0</v>
      </c>
      <c r="AN67" s="218">
        <v>0</v>
      </c>
      <c r="AO67" s="218">
        <v>206.63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10.95</v>
      </c>
      <c r="E68" s="218">
        <v>0</v>
      </c>
      <c r="F68" s="218">
        <v>0</v>
      </c>
      <c r="G68" s="218">
        <v>18.989999999999998</v>
      </c>
      <c r="H68" s="218">
        <v>0</v>
      </c>
      <c r="I68" s="218">
        <v>0</v>
      </c>
      <c r="J68" s="218">
        <v>23.55</v>
      </c>
      <c r="K68" s="218">
        <v>9.41</v>
      </c>
      <c r="L68" s="218">
        <v>355.97</v>
      </c>
      <c r="M68" s="218">
        <v>0.78</v>
      </c>
      <c r="N68" s="218">
        <v>0.59</v>
      </c>
      <c r="O68" s="218">
        <v>0</v>
      </c>
      <c r="P68" s="218">
        <v>1.39</v>
      </c>
      <c r="Q68" s="218">
        <v>3.12</v>
      </c>
      <c r="R68" s="218">
        <v>0.42</v>
      </c>
      <c r="S68" s="218">
        <v>3.96</v>
      </c>
      <c r="T68" s="218">
        <v>0</v>
      </c>
      <c r="U68" s="218">
        <v>2.4500000000000002</v>
      </c>
      <c r="V68" s="218">
        <v>0.2</v>
      </c>
      <c r="W68" s="218">
        <v>0.46</v>
      </c>
      <c r="X68" s="218">
        <v>1.47</v>
      </c>
      <c r="Y68" s="218">
        <v>0</v>
      </c>
      <c r="Z68" s="218">
        <v>2.5299999999999998</v>
      </c>
      <c r="AA68" s="218">
        <v>0.9</v>
      </c>
      <c r="AB68" s="218">
        <v>0</v>
      </c>
      <c r="AC68" s="218">
        <v>10.17</v>
      </c>
      <c r="AD68" s="218">
        <v>0</v>
      </c>
      <c r="AE68" s="218">
        <v>0</v>
      </c>
      <c r="AF68" s="218">
        <v>0</v>
      </c>
      <c r="AG68" s="218">
        <v>21.09</v>
      </c>
      <c r="AH68" s="218">
        <v>0</v>
      </c>
      <c r="AI68" s="218">
        <v>7.71</v>
      </c>
      <c r="AJ68" s="218">
        <v>7.71</v>
      </c>
      <c r="AK68" s="218">
        <v>70.91</v>
      </c>
      <c r="AL68" s="218">
        <v>0</v>
      </c>
      <c r="AM68" s="218">
        <v>0</v>
      </c>
      <c r="AN68" s="218">
        <v>0</v>
      </c>
      <c r="AO68" s="218">
        <v>206.63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10.95</v>
      </c>
      <c r="E69" s="218">
        <v>0</v>
      </c>
      <c r="F69" s="218">
        <v>0</v>
      </c>
      <c r="G69" s="218">
        <v>18.989999999999998</v>
      </c>
      <c r="H69" s="218">
        <v>0</v>
      </c>
      <c r="I69" s="218">
        <v>0</v>
      </c>
      <c r="J69" s="218">
        <v>23.55</v>
      </c>
      <c r="K69" s="218">
        <v>9.41</v>
      </c>
      <c r="L69" s="218">
        <v>355.97</v>
      </c>
      <c r="M69" s="218">
        <v>0.78</v>
      </c>
      <c r="N69" s="218">
        <v>0.59</v>
      </c>
      <c r="O69" s="218">
        <v>0</v>
      </c>
      <c r="P69" s="218">
        <v>1.39</v>
      </c>
      <c r="Q69" s="218">
        <v>3.12</v>
      </c>
      <c r="R69" s="218">
        <v>10.54</v>
      </c>
      <c r="S69" s="218">
        <v>3.96</v>
      </c>
      <c r="T69" s="218">
        <v>0</v>
      </c>
      <c r="U69" s="218">
        <v>2.4500000000000002</v>
      </c>
      <c r="V69" s="218">
        <v>0.2</v>
      </c>
      <c r="W69" s="218">
        <v>0.46</v>
      </c>
      <c r="X69" s="218">
        <v>1.47</v>
      </c>
      <c r="Y69" s="218">
        <v>0</v>
      </c>
      <c r="Z69" s="218">
        <v>2.5299999999999998</v>
      </c>
      <c r="AA69" s="218">
        <v>19.93</v>
      </c>
      <c r="AB69" s="218">
        <v>0</v>
      </c>
      <c r="AC69" s="218">
        <v>10.17</v>
      </c>
      <c r="AD69" s="218">
        <v>0</v>
      </c>
      <c r="AE69" s="218">
        <v>0</v>
      </c>
      <c r="AF69" s="218">
        <v>0</v>
      </c>
      <c r="AG69" s="218">
        <v>21.09</v>
      </c>
      <c r="AH69" s="218">
        <v>0</v>
      </c>
      <c r="AI69" s="218">
        <v>7.71</v>
      </c>
      <c r="AJ69" s="218">
        <v>7.71</v>
      </c>
      <c r="AK69" s="218">
        <v>70.91</v>
      </c>
      <c r="AL69" s="218">
        <v>0</v>
      </c>
      <c r="AM69" s="218">
        <v>0</v>
      </c>
      <c r="AN69" s="218">
        <v>0</v>
      </c>
      <c r="AO69" s="218">
        <v>206.63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10.95</v>
      </c>
      <c r="E70" s="218">
        <v>0</v>
      </c>
      <c r="F70" s="218">
        <v>0</v>
      </c>
      <c r="G70" s="218">
        <v>18.989999999999998</v>
      </c>
      <c r="H70" s="218">
        <v>0</v>
      </c>
      <c r="I70" s="218">
        <v>0</v>
      </c>
      <c r="J70" s="218">
        <v>23.55</v>
      </c>
      <c r="K70" s="218">
        <v>9.41</v>
      </c>
      <c r="L70" s="218">
        <v>355.97</v>
      </c>
      <c r="M70" s="218">
        <v>0.78</v>
      </c>
      <c r="N70" s="218">
        <v>0.59</v>
      </c>
      <c r="O70" s="218">
        <v>0</v>
      </c>
      <c r="P70" s="218">
        <v>1.39</v>
      </c>
      <c r="Q70" s="218">
        <v>3.12</v>
      </c>
      <c r="R70" s="218">
        <v>10.54</v>
      </c>
      <c r="S70" s="218">
        <v>3.96</v>
      </c>
      <c r="T70" s="218">
        <v>0</v>
      </c>
      <c r="U70" s="218">
        <v>2.4500000000000002</v>
      </c>
      <c r="V70" s="218">
        <v>0.2</v>
      </c>
      <c r="W70" s="218">
        <v>0.46</v>
      </c>
      <c r="X70" s="218">
        <v>1.47</v>
      </c>
      <c r="Y70" s="218">
        <v>0</v>
      </c>
      <c r="Z70" s="218">
        <v>2.5299999999999998</v>
      </c>
      <c r="AA70" s="218">
        <v>19.93</v>
      </c>
      <c r="AB70" s="218">
        <v>0</v>
      </c>
      <c r="AC70" s="218">
        <v>10.17</v>
      </c>
      <c r="AD70" s="218">
        <v>0</v>
      </c>
      <c r="AE70" s="218">
        <v>0</v>
      </c>
      <c r="AF70" s="218">
        <v>0</v>
      </c>
      <c r="AG70" s="218">
        <v>21.09</v>
      </c>
      <c r="AH70" s="218">
        <v>0</v>
      </c>
      <c r="AI70" s="218">
        <v>7.71</v>
      </c>
      <c r="AJ70" s="218">
        <v>7.71</v>
      </c>
      <c r="AK70" s="218">
        <v>70.91</v>
      </c>
      <c r="AL70" s="218">
        <v>0</v>
      </c>
      <c r="AM70" s="218">
        <v>0</v>
      </c>
      <c r="AN70" s="218">
        <v>0</v>
      </c>
      <c r="AO70" s="218">
        <v>206.63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10.95</v>
      </c>
      <c r="E71" s="218">
        <v>0</v>
      </c>
      <c r="F71" s="218">
        <v>0</v>
      </c>
      <c r="G71" s="218">
        <v>18.989999999999998</v>
      </c>
      <c r="H71" s="218">
        <v>0</v>
      </c>
      <c r="I71" s="218">
        <v>0</v>
      </c>
      <c r="J71" s="218">
        <v>23.55</v>
      </c>
      <c r="K71" s="218">
        <v>9.41</v>
      </c>
      <c r="L71" s="218">
        <v>355.97</v>
      </c>
      <c r="M71" s="218">
        <v>0.78</v>
      </c>
      <c r="N71" s="218">
        <v>0.59</v>
      </c>
      <c r="O71" s="218">
        <v>0</v>
      </c>
      <c r="P71" s="218">
        <v>1.39</v>
      </c>
      <c r="Q71" s="218">
        <v>3.12</v>
      </c>
      <c r="R71" s="218">
        <v>10.54</v>
      </c>
      <c r="S71" s="218">
        <v>3.96</v>
      </c>
      <c r="T71" s="218">
        <v>0</v>
      </c>
      <c r="U71" s="218">
        <v>2.4500000000000002</v>
      </c>
      <c r="V71" s="218">
        <v>0.21</v>
      </c>
      <c r="W71" s="218">
        <v>0.46</v>
      </c>
      <c r="X71" s="218">
        <v>2.0499999999999998</v>
      </c>
      <c r="Y71" s="218">
        <v>0</v>
      </c>
      <c r="Z71" s="218">
        <v>2.5299999999999998</v>
      </c>
      <c r="AA71" s="218">
        <v>19.93</v>
      </c>
      <c r="AB71" s="218">
        <v>0</v>
      </c>
      <c r="AC71" s="218">
        <v>10.17</v>
      </c>
      <c r="AD71" s="218">
        <v>0</v>
      </c>
      <c r="AE71" s="218">
        <v>0</v>
      </c>
      <c r="AF71" s="218">
        <v>0</v>
      </c>
      <c r="AG71" s="218">
        <v>21.09</v>
      </c>
      <c r="AH71" s="218">
        <v>0</v>
      </c>
      <c r="AI71" s="218">
        <v>7.71</v>
      </c>
      <c r="AJ71" s="218">
        <v>7.71</v>
      </c>
      <c r="AK71" s="218">
        <v>70.91</v>
      </c>
      <c r="AL71" s="218">
        <v>0</v>
      </c>
      <c r="AM71" s="218">
        <v>0</v>
      </c>
      <c r="AN71" s="218">
        <v>0</v>
      </c>
      <c r="AO71" s="218">
        <v>206.63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10.95</v>
      </c>
      <c r="E72" s="218">
        <v>0</v>
      </c>
      <c r="F72" s="218">
        <v>0</v>
      </c>
      <c r="G72" s="218">
        <v>18.989999999999998</v>
      </c>
      <c r="H72" s="218">
        <v>0</v>
      </c>
      <c r="I72" s="218">
        <v>0</v>
      </c>
      <c r="J72" s="218">
        <v>23.55</v>
      </c>
      <c r="K72" s="218">
        <v>9.41</v>
      </c>
      <c r="L72" s="218">
        <v>355.97</v>
      </c>
      <c r="M72" s="218">
        <v>0.78</v>
      </c>
      <c r="N72" s="218">
        <v>0.59</v>
      </c>
      <c r="O72" s="218">
        <v>0</v>
      </c>
      <c r="P72" s="218">
        <v>1.39</v>
      </c>
      <c r="Q72" s="218">
        <v>3.12</v>
      </c>
      <c r="R72" s="218">
        <v>10.54</v>
      </c>
      <c r="S72" s="218">
        <v>3.96</v>
      </c>
      <c r="T72" s="218">
        <v>0</v>
      </c>
      <c r="U72" s="218">
        <v>2.4500000000000002</v>
      </c>
      <c r="V72" s="218">
        <v>6.36</v>
      </c>
      <c r="W72" s="218">
        <v>13.27</v>
      </c>
      <c r="X72" s="218">
        <v>1.47</v>
      </c>
      <c r="Y72" s="218">
        <v>0</v>
      </c>
      <c r="Z72" s="218">
        <v>43.83</v>
      </c>
      <c r="AA72" s="218">
        <v>19.93</v>
      </c>
      <c r="AB72" s="218">
        <v>0</v>
      </c>
      <c r="AC72" s="218">
        <v>10.17</v>
      </c>
      <c r="AD72" s="218">
        <v>0</v>
      </c>
      <c r="AE72" s="218">
        <v>0</v>
      </c>
      <c r="AF72" s="218">
        <v>0</v>
      </c>
      <c r="AG72" s="218">
        <v>21.09</v>
      </c>
      <c r="AH72" s="218">
        <v>0</v>
      </c>
      <c r="AI72" s="218">
        <v>7.71</v>
      </c>
      <c r="AJ72" s="218">
        <v>7.71</v>
      </c>
      <c r="AK72" s="218">
        <v>70.91</v>
      </c>
      <c r="AL72" s="218">
        <v>0</v>
      </c>
      <c r="AM72" s="218">
        <v>0</v>
      </c>
      <c r="AN72" s="218">
        <v>0</v>
      </c>
      <c r="AO72" s="218">
        <v>206.63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10.95</v>
      </c>
      <c r="E73" s="218">
        <v>0</v>
      </c>
      <c r="F73" s="218">
        <v>0</v>
      </c>
      <c r="G73" s="218">
        <v>18.989999999999998</v>
      </c>
      <c r="H73" s="218">
        <v>0</v>
      </c>
      <c r="I73" s="218">
        <v>0</v>
      </c>
      <c r="J73" s="218">
        <v>23.55</v>
      </c>
      <c r="K73" s="218">
        <v>9.41</v>
      </c>
      <c r="L73" s="218">
        <v>355.97</v>
      </c>
      <c r="M73" s="218">
        <v>0.78</v>
      </c>
      <c r="N73" s="218">
        <v>0.59</v>
      </c>
      <c r="O73" s="218">
        <v>0</v>
      </c>
      <c r="P73" s="218">
        <v>1.39</v>
      </c>
      <c r="Q73" s="218">
        <v>3.12</v>
      </c>
      <c r="R73" s="218">
        <v>11.82</v>
      </c>
      <c r="S73" s="218">
        <v>4.05</v>
      </c>
      <c r="T73" s="218">
        <v>0</v>
      </c>
      <c r="U73" s="218">
        <v>2.4500000000000002</v>
      </c>
      <c r="V73" s="218">
        <v>6.36</v>
      </c>
      <c r="W73" s="218">
        <v>13.27</v>
      </c>
      <c r="X73" s="218">
        <v>1.47</v>
      </c>
      <c r="Y73" s="218">
        <v>0</v>
      </c>
      <c r="Z73" s="218">
        <v>43.83</v>
      </c>
      <c r="AA73" s="218">
        <v>19.93</v>
      </c>
      <c r="AB73" s="218">
        <v>0</v>
      </c>
      <c r="AC73" s="218">
        <v>9.92</v>
      </c>
      <c r="AD73" s="218">
        <v>0</v>
      </c>
      <c r="AE73" s="218">
        <v>0</v>
      </c>
      <c r="AF73" s="218">
        <v>0</v>
      </c>
      <c r="AG73" s="218">
        <v>21.09</v>
      </c>
      <c r="AH73" s="218">
        <v>0</v>
      </c>
      <c r="AI73" s="218">
        <v>7.71</v>
      </c>
      <c r="AJ73" s="218">
        <v>7.71</v>
      </c>
      <c r="AK73" s="218">
        <v>70.91</v>
      </c>
      <c r="AL73" s="218">
        <v>0</v>
      </c>
      <c r="AM73" s="218">
        <v>0</v>
      </c>
      <c r="AN73" s="218">
        <v>0</v>
      </c>
      <c r="AO73" s="218">
        <v>206.63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10.95</v>
      </c>
      <c r="E74" s="218">
        <v>0</v>
      </c>
      <c r="F74" s="218">
        <v>0</v>
      </c>
      <c r="G74" s="218">
        <v>18.989999999999998</v>
      </c>
      <c r="H74" s="218">
        <v>0</v>
      </c>
      <c r="I74" s="218">
        <v>0</v>
      </c>
      <c r="J74" s="218">
        <v>23.55</v>
      </c>
      <c r="K74" s="218">
        <v>9.41</v>
      </c>
      <c r="L74" s="218">
        <v>355.97</v>
      </c>
      <c r="M74" s="218">
        <v>0.78</v>
      </c>
      <c r="N74" s="218">
        <v>0.59</v>
      </c>
      <c r="O74" s="218">
        <v>0</v>
      </c>
      <c r="P74" s="218">
        <v>1.39</v>
      </c>
      <c r="Q74" s="218">
        <v>3.12</v>
      </c>
      <c r="R74" s="218">
        <v>11.82</v>
      </c>
      <c r="S74" s="218">
        <v>4.05</v>
      </c>
      <c r="T74" s="218">
        <v>0</v>
      </c>
      <c r="U74" s="218">
        <v>2.4500000000000002</v>
      </c>
      <c r="V74" s="218">
        <v>6.36</v>
      </c>
      <c r="W74" s="218">
        <v>13.27</v>
      </c>
      <c r="X74" s="218">
        <v>35.590000000000003</v>
      </c>
      <c r="Y74" s="218">
        <v>0</v>
      </c>
      <c r="Z74" s="218">
        <v>43.83</v>
      </c>
      <c r="AA74" s="218">
        <v>19.93</v>
      </c>
      <c r="AB74" s="218">
        <v>0</v>
      </c>
      <c r="AC74" s="218">
        <v>9.92</v>
      </c>
      <c r="AD74" s="218">
        <v>0</v>
      </c>
      <c r="AE74" s="218">
        <v>0</v>
      </c>
      <c r="AF74" s="218">
        <v>0</v>
      </c>
      <c r="AG74" s="218">
        <v>21.09</v>
      </c>
      <c r="AH74" s="218">
        <v>0</v>
      </c>
      <c r="AI74" s="218">
        <v>7.71</v>
      </c>
      <c r="AJ74" s="218">
        <v>7.71</v>
      </c>
      <c r="AK74" s="218">
        <v>70.91</v>
      </c>
      <c r="AL74" s="218">
        <v>0</v>
      </c>
      <c r="AM74" s="218">
        <v>0</v>
      </c>
      <c r="AN74" s="218">
        <v>0</v>
      </c>
      <c r="AO74" s="218">
        <v>206.63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5.65</v>
      </c>
      <c r="E75" s="218">
        <v>0</v>
      </c>
      <c r="F75" s="218">
        <v>0</v>
      </c>
      <c r="G75" s="218">
        <v>18.989999999999998</v>
      </c>
      <c r="H75" s="218">
        <v>0</v>
      </c>
      <c r="I75" s="218">
        <v>0</v>
      </c>
      <c r="J75" s="218">
        <v>23.55</v>
      </c>
      <c r="K75" s="218">
        <v>9.41</v>
      </c>
      <c r="L75" s="218">
        <v>355.98</v>
      </c>
      <c r="M75" s="218">
        <v>0.78</v>
      </c>
      <c r="N75" s="218">
        <v>0.59</v>
      </c>
      <c r="O75" s="218">
        <v>0</v>
      </c>
      <c r="P75" s="218">
        <v>1.39</v>
      </c>
      <c r="Q75" s="218">
        <v>3.12</v>
      </c>
      <c r="R75" s="218">
        <v>13.01</v>
      </c>
      <c r="S75" s="218">
        <v>4.07</v>
      </c>
      <c r="T75" s="218">
        <v>0</v>
      </c>
      <c r="U75" s="218">
        <v>11.09</v>
      </c>
      <c r="V75" s="218">
        <v>0.21</v>
      </c>
      <c r="W75" s="218">
        <v>0.46</v>
      </c>
      <c r="X75" s="218">
        <v>1.47</v>
      </c>
      <c r="Y75" s="218">
        <v>0</v>
      </c>
      <c r="Z75" s="218">
        <v>2.5299999999999998</v>
      </c>
      <c r="AA75" s="218">
        <v>19.93</v>
      </c>
      <c r="AB75" s="218">
        <v>0</v>
      </c>
      <c r="AC75" s="218">
        <v>9.92</v>
      </c>
      <c r="AD75" s="218">
        <v>0</v>
      </c>
      <c r="AE75" s="218">
        <v>0</v>
      </c>
      <c r="AF75" s="218">
        <v>0</v>
      </c>
      <c r="AG75" s="218">
        <v>21.02</v>
      </c>
      <c r="AH75" s="218">
        <v>0</v>
      </c>
      <c r="AI75" s="218">
        <v>7.71</v>
      </c>
      <c r="AJ75" s="218">
        <v>0</v>
      </c>
      <c r="AK75" s="218">
        <v>70.91</v>
      </c>
      <c r="AL75" s="218">
        <v>0</v>
      </c>
      <c r="AM75" s="218">
        <v>0</v>
      </c>
      <c r="AN75" s="218">
        <v>0</v>
      </c>
      <c r="AO75" s="218">
        <v>210.98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5.65</v>
      </c>
      <c r="E76" s="218">
        <v>0</v>
      </c>
      <c r="F76" s="218">
        <v>0</v>
      </c>
      <c r="G76" s="218">
        <v>18.989999999999998</v>
      </c>
      <c r="H76" s="218">
        <v>0</v>
      </c>
      <c r="I76" s="218">
        <v>0</v>
      </c>
      <c r="J76" s="218">
        <v>23.55</v>
      </c>
      <c r="K76" s="218">
        <v>9.41</v>
      </c>
      <c r="L76" s="218">
        <v>355.98</v>
      </c>
      <c r="M76" s="218">
        <v>0.78</v>
      </c>
      <c r="N76" s="218">
        <v>0.59</v>
      </c>
      <c r="O76" s="218">
        <v>0</v>
      </c>
      <c r="P76" s="218">
        <v>1.39</v>
      </c>
      <c r="Q76" s="218">
        <v>3.12</v>
      </c>
      <c r="R76" s="218">
        <v>13.01</v>
      </c>
      <c r="S76" s="218">
        <v>4.05</v>
      </c>
      <c r="T76" s="218">
        <v>0</v>
      </c>
      <c r="U76" s="218">
        <v>11.09</v>
      </c>
      <c r="V76" s="218">
        <v>0.21</v>
      </c>
      <c r="W76" s="218">
        <v>0.46</v>
      </c>
      <c r="X76" s="218">
        <v>1.47</v>
      </c>
      <c r="Y76" s="218">
        <v>0</v>
      </c>
      <c r="Z76" s="218">
        <v>2.5299999999999998</v>
      </c>
      <c r="AA76" s="218">
        <v>19.93</v>
      </c>
      <c r="AB76" s="218">
        <v>0</v>
      </c>
      <c r="AC76" s="218">
        <v>9.92</v>
      </c>
      <c r="AD76" s="218">
        <v>0</v>
      </c>
      <c r="AE76" s="218">
        <v>0</v>
      </c>
      <c r="AF76" s="218">
        <v>0</v>
      </c>
      <c r="AG76" s="218">
        <v>21.02</v>
      </c>
      <c r="AH76" s="218">
        <v>0</v>
      </c>
      <c r="AI76" s="218">
        <v>7.71</v>
      </c>
      <c r="AJ76" s="218">
        <v>0</v>
      </c>
      <c r="AK76" s="218">
        <v>70.91</v>
      </c>
      <c r="AL76" s="218">
        <v>0</v>
      </c>
      <c r="AM76" s="218">
        <v>0</v>
      </c>
      <c r="AN76" s="218">
        <v>0</v>
      </c>
      <c r="AO76" s="218">
        <v>210.98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5.65</v>
      </c>
      <c r="E77" s="218">
        <v>0</v>
      </c>
      <c r="F77" s="218">
        <v>0</v>
      </c>
      <c r="G77" s="218">
        <v>18.989999999999998</v>
      </c>
      <c r="H77" s="218">
        <v>0</v>
      </c>
      <c r="I77" s="218">
        <v>0</v>
      </c>
      <c r="J77" s="218">
        <v>23.55</v>
      </c>
      <c r="K77" s="218">
        <v>9.41</v>
      </c>
      <c r="L77" s="218">
        <v>288.25</v>
      </c>
      <c r="M77" s="218">
        <v>0.78</v>
      </c>
      <c r="N77" s="218">
        <v>0.59</v>
      </c>
      <c r="O77" s="218">
        <v>0</v>
      </c>
      <c r="P77" s="218">
        <v>1.39</v>
      </c>
      <c r="Q77" s="218">
        <v>3.12</v>
      </c>
      <c r="R77" s="218">
        <v>0.42</v>
      </c>
      <c r="S77" s="218">
        <v>4.05</v>
      </c>
      <c r="T77" s="218">
        <v>0</v>
      </c>
      <c r="U77" s="218">
        <v>11.09</v>
      </c>
      <c r="V77" s="218">
        <v>0.21</v>
      </c>
      <c r="W77" s="218">
        <v>0.46</v>
      </c>
      <c r="X77" s="218">
        <v>1.47</v>
      </c>
      <c r="Y77" s="218">
        <v>0</v>
      </c>
      <c r="Z77" s="218">
        <v>2.5299999999999998</v>
      </c>
      <c r="AA77" s="218">
        <v>0.9</v>
      </c>
      <c r="AB77" s="218">
        <v>0</v>
      </c>
      <c r="AC77" s="218">
        <v>9.92</v>
      </c>
      <c r="AD77" s="218">
        <v>0</v>
      </c>
      <c r="AE77" s="218">
        <v>0</v>
      </c>
      <c r="AF77" s="218">
        <v>0</v>
      </c>
      <c r="AG77" s="218">
        <v>20.63</v>
      </c>
      <c r="AH77" s="218">
        <v>0</v>
      </c>
      <c r="AI77" s="218">
        <v>7.71</v>
      </c>
      <c r="AJ77" s="218">
        <v>0</v>
      </c>
      <c r="AK77" s="218">
        <v>70.91</v>
      </c>
      <c r="AL77" s="218">
        <v>0</v>
      </c>
      <c r="AM77" s="218">
        <v>0</v>
      </c>
      <c r="AN77" s="218">
        <v>0</v>
      </c>
      <c r="AO77" s="218">
        <v>210.98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5.65</v>
      </c>
      <c r="E78" s="218">
        <v>0</v>
      </c>
      <c r="F78" s="218">
        <v>0</v>
      </c>
      <c r="G78" s="218">
        <v>18.989999999999998</v>
      </c>
      <c r="H78" s="218">
        <v>0</v>
      </c>
      <c r="I78" s="218">
        <v>0</v>
      </c>
      <c r="J78" s="218">
        <v>23.55</v>
      </c>
      <c r="K78" s="218">
        <v>9.41</v>
      </c>
      <c r="L78" s="218">
        <v>259.23</v>
      </c>
      <c r="M78" s="218">
        <v>0.78</v>
      </c>
      <c r="N78" s="218">
        <v>0.59</v>
      </c>
      <c r="O78" s="218">
        <v>0</v>
      </c>
      <c r="P78" s="218">
        <v>1.39</v>
      </c>
      <c r="Q78" s="218">
        <v>3.42</v>
      </c>
      <c r="R78" s="218">
        <v>0.42</v>
      </c>
      <c r="S78" s="218">
        <v>4.26</v>
      </c>
      <c r="T78" s="218">
        <v>0</v>
      </c>
      <c r="U78" s="218">
        <v>11.09</v>
      </c>
      <c r="V78" s="218">
        <v>0.21</v>
      </c>
      <c r="W78" s="218">
        <v>0.46</v>
      </c>
      <c r="X78" s="218">
        <v>1.47</v>
      </c>
      <c r="Y78" s="218">
        <v>0</v>
      </c>
      <c r="Z78" s="218">
        <v>2.5299999999999998</v>
      </c>
      <c r="AA78" s="218">
        <v>0.9</v>
      </c>
      <c r="AB78" s="218">
        <v>0</v>
      </c>
      <c r="AC78" s="218">
        <v>9.92</v>
      </c>
      <c r="AD78" s="218">
        <v>0</v>
      </c>
      <c r="AE78" s="218">
        <v>0</v>
      </c>
      <c r="AF78" s="218">
        <v>0</v>
      </c>
      <c r="AG78" s="218">
        <v>20.63</v>
      </c>
      <c r="AH78" s="218">
        <v>0</v>
      </c>
      <c r="AI78" s="218">
        <v>7.71</v>
      </c>
      <c r="AJ78" s="218">
        <v>0</v>
      </c>
      <c r="AK78" s="218">
        <v>70.91</v>
      </c>
      <c r="AL78" s="218">
        <v>0</v>
      </c>
      <c r="AM78" s="218">
        <v>0</v>
      </c>
      <c r="AN78" s="218">
        <v>0</v>
      </c>
      <c r="AO78" s="218">
        <v>210.98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9.84</v>
      </c>
      <c r="E79" s="218">
        <v>0</v>
      </c>
      <c r="F79" s="218">
        <v>0</v>
      </c>
      <c r="G79" s="218">
        <v>18.989999999999998</v>
      </c>
      <c r="H79" s="218">
        <v>0</v>
      </c>
      <c r="I79" s="218">
        <v>0</v>
      </c>
      <c r="J79" s="218">
        <v>23.55</v>
      </c>
      <c r="K79" s="218">
        <v>9.41</v>
      </c>
      <c r="L79" s="218">
        <v>259.23</v>
      </c>
      <c r="M79" s="218">
        <v>0.78</v>
      </c>
      <c r="N79" s="218">
        <v>0.59</v>
      </c>
      <c r="O79" s="218">
        <v>0</v>
      </c>
      <c r="P79" s="218">
        <v>1.39</v>
      </c>
      <c r="Q79" s="218">
        <v>6.31</v>
      </c>
      <c r="R79" s="218">
        <v>0.42</v>
      </c>
      <c r="S79" s="218">
        <v>8.09</v>
      </c>
      <c r="T79" s="218">
        <v>0</v>
      </c>
      <c r="U79" s="218">
        <v>11.09</v>
      </c>
      <c r="V79" s="218">
        <v>0.21</v>
      </c>
      <c r="W79" s="218">
        <v>0.46</v>
      </c>
      <c r="X79" s="218">
        <v>1.47</v>
      </c>
      <c r="Y79" s="218">
        <v>0</v>
      </c>
      <c r="Z79" s="218">
        <v>2.52</v>
      </c>
      <c r="AA79" s="218">
        <v>0.9</v>
      </c>
      <c r="AB79" s="218">
        <v>0</v>
      </c>
      <c r="AC79" s="218">
        <v>9.92</v>
      </c>
      <c r="AD79" s="218">
        <v>0</v>
      </c>
      <c r="AE79" s="218">
        <v>0</v>
      </c>
      <c r="AF79" s="218">
        <v>0</v>
      </c>
      <c r="AG79" s="218">
        <v>20.63</v>
      </c>
      <c r="AH79" s="218">
        <v>0</v>
      </c>
      <c r="AI79" s="218">
        <v>7.71</v>
      </c>
      <c r="AJ79" s="218">
        <v>0</v>
      </c>
      <c r="AK79" s="218">
        <v>70.91</v>
      </c>
      <c r="AL79" s="218">
        <v>0</v>
      </c>
      <c r="AM79" s="218">
        <v>0</v>
      </c>
      <c r="AN79" s="218">
        <v>0</v>
      </c>
      <c r="AO79" s="218">
        <v>210.98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10.95</v>
      </c>
      <c r="E80" s="218">
        <v>0</v>
      </c>
      <c r="F80" s="218">
        <v>0</v>
      </c>
      <c r="G80" s="218">
        <v>18.989999999999998</v>
      </c>
      <c r="H80" s="218">
        <v>0</v>
      </c>
      <c r="I80" s="218">
        <v>0</v>
      </c>
      <c r="J80" s="218">
        <v>23.55</v>
      </c>
      <c r="K80" s="218">
        <v>9.41</v>
      </c>
      <c r="L80" s="218">
        <v>259.23</v>
      </c>
      <c r="M80" s="218">
        <v>0.78</v>
      </c>
      <c r="N80" s="218">
        <v>0.59</v>
      </c>
      <c r="O80" s="218">
        <v>0</v>
      </c>
      <c r="P80" s="218">
        <v>1.39</v>
      </c>
      <c r="Q80" s="218">
        <v>6.31</v>
      </c>
      <c r="R80" s="218">
        <v>0.42</v>
      </c>
      <c r="S80" s="218">
        <v>8.09</v>
      </c>
      <c r="T80" s="218">
        <v>0</v>
      </c>
      <c r="U80" s="218">
        <v>11.09</v>
      </c>
      <c r="V80" s="218">
        <v>0.21</v>
      </c>
      <c r="W80" s="218">
        <v>0.46</v>
      </c>
      <c r="X80" s="218">
        <v>1.47</v>
      </c>
      <c r="Y80" s="218">
        <v>0</v>
      </c>
      <c r="Z80" s="218">
        <v>2.52</v>
      </c>
      <c r="AA80" s="218">
        <v>0.9</v>
      </c>
      <c r="AB80" s="218">
        <v>0</v>
      </c>
      <c r="AC80" s="218">
        <v>9.92</v>
      </c>
      <c r="AD80" s="218">
        <v>0</v>
      </c>
      <c r="AE80" s="218">
        <v>0</v>
      </c>
      <c r="AF80" s="218">
        <v>0</v>
      </c>
      <c r="AG80" s="218">
        <v>20.82</v>
      </c>
      <c r="AH80" s="218">
        <v>0</v>
      </c>
      <c r="AI80" s="218">
        <v>7.71</v>
      </c>
      <c r="AJ80" s="218">
        <v>0</v>
      </c>
      <c r="AK80" s="218">
        <v>70.91</v>
      </c>
      <c r="AL80" s="218">
        <v>0</v>
      </c>
      <c r="AM80" s="218">
        <v>0</v>
      </c>
      <c r="AN80" s="218">
        <v>0</v>
      </c>
      <c r="AO80" s="218">
        <v>210.98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10.95</v>
      </c>
      <c r="E81" s="218">
        <v>0</v>
      </c>
      <c r="F81" s="218">
        <v>0</v>
      </c>
      <c r="G81" s="218">
        <v>18.989999999999998</v>
      </c>
      <c r="H81" s="218">
        <v>0</v>
      </c>
      <c r="I81" s="218">
        <v>0</v>
      </c>
      <c r="J81" s="218">
        <v>23.55</v>
      </c>
      <c r="K81" s="218">
        <v>9.41</v>
      </c>
      <c r="L81" s="218">
        <v>259.23</v>
      </c>
      <c r="M81" s="218">
        <v>0.78</v>
      </c>
      <c r="N81" s="218">
        <v>0.59</v>
      </c>
      <c r="O81" s="218">
        <v>0</v>
      </c>
      <c r="P81" s="218">
        <v>1.39</v>
      </c>
      <c r="Q81" s="218">
        <v>6.31</v>
      </c>
      <c r="R81" s="218">
        <v>0.42</v>
      </c>
      <c r="S81" s="218">
        <v>8.09</v>
      </c>
      <c r="T81" s="218">
        <v>0</v>
      </c>
      <c r="U81" s="218">
        <v>11.09</v>
      </c>
      <c r="V81" s="218">
        <v>0.21</v>
      </c>
      <c r="W81" s="218">
        <v>0.44</v>
      </c>
      <c r="X81" s="218">
        <v>1.47</v>
      </c>
      <c r="Y81" s="218">
        <v>0</v>
      </c>
      <c r="Z81" s="218">
        <v>2.52</v>
      </c>
      <c r="AA81" s="218">
        <v>0.9</v>
      </c>
      <c r="AB81" s="218">
        <v>0</v>
      </c>
      <c r="AC81" s="218">
        <v>9.92</v>
      </c>
      <c r="AD81" s="218">
        <v>0</v>
      </c>
      <c r="AE81" s="218">
        <v>0</v>
      </c>
      <c r="AF81" s="218">
        <v>0</v>
      </c>
      <c r="AG81" s="218">
        <v>20.82</v>
      </c>
      <c r="AH81" s="218">
        <v>0</v>
      </c>
      <c r="AI81" s="218">
        <v>7.71</v>
      </c>
      <c r="AJ81" s="218">
        <v>0</v>
      </c>
      <c r="AK81" s="218">
        <v>70.91</v>
      </c>
      <c r="AL81" s="218">
        <v>0</v>
      </c>
      <c r="AM81" s="218">
        <v>0</v>
      </c>
      <c r="AN81" s="218">
        <v>0</v>
      </c>
      <c r="AO81" s="218">
        <v>210.98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10.95</v>
      </c>
      <c r="E82" s="218">
        <v>0</v>
      </c>
      <c r="F82" s="218">
        <v>0</v>
      </c>
      <c r="G82" s="218">
        <v>18.989999999999998</v>
      </c>
      <c r="H82" s="218">
        <v>0</v>
      </c>
      <c r="I82" s="218">
        <v>0</v>
      </c>
      <c r="J82" s="218">
        <v>23.55</v>
      </c>
      <c r="K82" s="218">
        <v>9.41</v>
      </c>
      <c r="L82" s="218">
        <v>259.23</v>
      </c>
      <c r="M82" s="218">
        <v>0.78</v>
      </c>
      <c r="N82" s="218">
        <v>0.59</v>
      </c>
      <c r="O82" s="218">
        <v>0</v>
      </c>
      <c r="P82" s="218">
        <v>1.39</v>
      </c>
      <c r="Q82" s="218">
        <v>6.31</v>
      </c>
      <c r="R82" s="218">
        <v>0.42</v>
      </c>
      <c r="S82" s="218">
        <v>8.09</v>
      </c>
      <c r="T82" s="218">
        <v>0</v>
      </c>
      <c r="U82" s="218">
        <v>11.09</v>
      </c>
      <c r="V82" s="218">
        <v>0.21</v>
      </c>
      <c r="W82" s="218">
        <v>0.44</v>
      </c>
      <c r="X82" s="218">
        <v>1.47</v>
      </c>
      <c r="Y82" s="218">
        <v>0</v>
      </c>
      <c r="Z82" s="218">
        <v>2.52</v>
      </c>
      <c r="AA82" s="218">
        <v>0.9</v>
      </c>
      <c r="AB82" s="218">
        <v>0</v>
      </c>
      <c r="AC82" s="218">
        <v>9.92</v>
      </c>
      <c r="AD82" s="218">
        <v>0</v>
      </c>
      <c r="AE82" s="218">
        <v>0</v>
      </c>
      <c r="AF82" s="218">
        <v>0</v>
      </c>
      <c r="AG82" s="218">
        <v>20.82</v>
      </c>
      <c r="AH82" s="218">
        <v>0</v>
      </c>
      <c r="AI82" s="218">
        <v>7.71</v>
      </c>
      <c r="AJ82" s="218">
        <v>0</v>
      </c>
      <c r="AK82" s="218">
        <v>70.91</v>
      </c>
      <c r="AL82" s="218">
        <v>0</v>
      </c>
      <c r="AM82" s="218">
        <v>0</v>
      </c>
      <c r="AN82" s="218">
        <v>0</v>
      </c>
      <c r="AO82" s="218">
        <v>210.98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10.95</v>
      </c>
      <c r="E83" s="218">
        <v>0</v>
      </c>
      <c r="F83" s="218">
        <v>0</v>
      </c>
      <c r="G83" s="218">
        <v>18.989999999999998</v>
      </c>
      <c r="H83" s="218">
        <v>0</v>
      </c>
      <c r="I83" s="218">
        <v>0</v>
      </c>
      <c r="J83" s="218">
        <v>23.55</v>
      </c>
      <c r="K83" s="218">
        <v>9.41</v>
      </c>
      <c r="L83" s="218">
        <v>259.23</v>
      </c>
      <c r="M83" s="218">
        <v>0.78</v>
      </c>
      <c r="N83" s="218">
        <v>0.59</v>
      </c>
      <c r="O83" s="218">
        <v>0</v>
      </c>
      <c r="P83" s="218">
        <v>1.39</v>
      </c>
      <c r="Q83" s="218">
        <v>6.31</v>
      </c>
      <c r="R83" s="218">
        <v>0.55000000000000004</v>
      </c>
      <c r="S83" s="218">
        <v>8.09</v>
      </c>
      <c r="T83" s="218">
        <v>0</v>
      </c>
      <c r="U83" s="218">
        <v>11.09</v>
      </c>
      <c r="V83" s="218">
        <v>0.21</v>
      </c>
      <c r="W83" s="218">
        <v>0.44</v>
      </c>
      <c r="X83" s="218">
        <v>1.47</v>
      </c>
      <c r="Y83" s="218">
        <v>0</v>
      </c>
      <c r="Z83" s="218">
        <v>2.52</v>
      </c>
      <c r="AA83" s="218">
        <v>0.9</v>
      </c>
      <c r="AB83" s="218">
        <v>0</v>
      </c>
      <c r="AC83" s="218">
        <v>9.92</v>
      </c>
      <c r="AD83" s="218">
        <v>0</v>
      </c>
      <c r="AE83" s="218">
        <v>0</v>
      </c>
      <c r="AF83" s="218">
        <v>0</v>
      </c>
      <c r="AG83" s="218">
        <v>20.82</v>
      </c>
      <c r="AH83" s="218">
        <v>0</v>
      </c>
      <c r="AI83" s="218">
        <v>7.71</v>
      </c>
      <c r="AJ83" s="218">
        <v>0</v>
      </c>
      <c r="AK83" s="218">
        <v>70.91</v>
      </c>
      <c r="AL83" s="218">
        <v>0</v>
      </c>
      <c r="AM83" s="218">
        <v>0</v>
      </c>
      <c r="AN83" s="218">
        <v>0</v>
      </c>
      <c r="AO83" s="218">
        <v>210.98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10.95</v>
      </c>
      <c r="E84" s="218">
        <v>0</v>
      </c>
      <c r="F84" s="218">
        <v>0</v>
      </c>
      <c r="G84" s="218">
        <v>18.989999999999998</v>
      </c>
      <c r="H84" s="218">
        <v>0</v>
      </c>
      <c r="I84" s="218">
        <v>0</v>
      </c>
      <c r="J84" s="218">
        <v>23.55</v>
      </c>
      <c r="K84" s="218">
        <v>9.41</v>
      </c>
      <c r="L84" s="218">
        <v>259.23</v>
      </c>
      <c r="M84" s="218">
        <v>0.78</v>
      </c>
      <c r="N84" s="218">
        <v>0.59</v>
      </c>
      <c r="O84" s="218">
        <v>0</v>
      </c>
      <c r="P84" s="218">
        <v>1.39</v>
      </c>
      <c r="Q84" s="218">
        <v>6.31</v>
      </c>
      <c r="R84" s="218">
        <v>0.42</v>
      </c>
      <c r="S84" s="218">
        <v>8.09</v>
      </c>
      <c r="T84" s="218">
        <v>0</v>
      </c>
      <c r="U84" s="218">
        <v>11.09</v>
      </c>
      <c r="V84" s="218">
        <v>0.21</v>
      </c>
      <c r="W84" s="218">
        <v>0.44</v>
      </c>
      <c r="X84" s="218">
        <v>1.47</v>
      </c>
      <c r="Y84" s="218">
        <v>0</v>
      </c>
      <c r="Z84" s="218">
        <v>2.52</v>
      </c>
      <c r="AA84" s="218">
        <v>0.9</v>
      </c>
      <c r="AB84" s="218">
        <v>0</v>
      </c>
      <c r="AC84" s="218">
        <v>9.92</v>
      </c>
      <c r="AD84" s="218">
        <v>0</v>
      </c>
      <c r="AE84" s="218">
        <v>0</v>
      </c>
      <c r="AF84" s="218">
        <v>0</v>
      </c>
      <c r="AG84" s="218">
        <v>20.82</v>
      </c>
      <c r="AH84" s="218">
        <v>0</v>
      </c>
      <c r="AI84" s="218">
        <v>7.71</v>
      </c>
      <c r="AJ84" s="218">
        <v>0</v>
      </c>
      <c r="AK84" s="218">
        <v>70.91</v>
      </c>
      <c r="AL84" s="218">
        <v>0</v>
      </c>
      <c r="AM84" s="218">
        <v>0</v>
      </c>
      <c r="AN84" s="218">
        <v>0</v>
      </c>
      <c r="AO84" s="218">
        <v>210.98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10.95</v>
      </c>
      <c r="E85" s="218">
        <v>0</v>
      </c>
      <c r="F85" s="218">
        <v>0</v>
      </c>
      <c r="G85" s="218">
        <v>18.989999999999998</v>
      </c>
      <c r="H85" s="218">
        <v>0</v>
      </c>
      <c r="I85" s="218">
        <v>0</v>
      </c>
      <c r="J85" s="218">
        <v>23.55</v>
      </c>
      <c r="K85" s="218">
        <v>9.41</v>
      </c>
      <c r="L85" s="218">
        <v>259.23</v>
      </c>
      <c r="M85" s="218">
        <v>0.78</v>
      </c>
      <c r="N85" s="218">
        <v>0.59</v>
      </c>
      <c r="O85" s="218">
        <v>0</v>
      </c>
      <c r="P85" s="218">
        <v>1.39</v>
      </c>
      <c r="Q85" s="218">
        <v>6.31</v>
      </c>
      <c r="R85" s="218">
        <v>0.42</v>
      </c>
      <c r="S85" s="218">
        <v>8.09</v>
      </c>
      <c r="T85" s="218">
        <v>0</v>
      </c>
      <c r="U85" s="218">
        <v>11.09</v>
      </c>
      <c r="V85" s="218">
        <v>0.21</v>
      </c>
      <c r="W85" s="218">
        <v>0.44</v>
      </c>
      <c r="X85" s="218">
        <v>1.47</v>
      </c>
      <c r="Y85" s="218">
        <v>0</v>
      </c>
      <c r="Z85" s="218">
        <v>2.52</v>
      </c>
      <c r="AA85" s="218">
        <v>0.9</v>
      </c>
      <c r="AB85" s="218">
        <v>0</v>
      </c>
      <c r="AC85" s="218">
        <v>9.92</v>
      </c>
      <c r="AD85" s="218">
        <v>0</v>
      </c>
      <c r="AE85" s="218">
        <v>0</v>
      </c>
      <c r="AF85" s="218">
        <v>0</v>
      </c>
      <c r="AG85" s="218">
        <v>20.82</v>
      </c>
      <c r="AH85" s="218">
        <v>0</v>
      </c>
      <c r="AI85" s="218">
        <v>7.71</v>
      </c>
      <c r="AJ85" s="218">
        <v>0</v>
      </c>
      <c r="AK85" s="218">
        <v>70.91</v>
      </c>
      <c r="AL85" s="218">
        <v>0</v>
      </c>
      <c r="AM85" s="218">
        <v>0</v>
      </c>
      <c r="AN85" s="218">
        <v>0</v>
      </c>
      <c r="AO85" s="218">
        <v>210.98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10.95</v>
      </c>
      <c r="E86" s="218">
        <v>0</v>
      </c>
      <c r="F86" s="218">
        <v>0</v>
      </c>
      <c r="G86" s="218">
        <v>18.989999999999998</v>
      </c>
      <c r="H86" s="218">
        <v>0</v>
      </c>
      <c r="I86" s="218">
        <v>0</v>
      </c>
      <c r="J86" s="218">
        <v>23.55</v>
      </c>
      <c r="K86" s="218">
        <v>9.41</v>
      </c>
      <c r="L86" s="218">
        <v>259.23</v>
      </c>
      <c r="M86" s="218">
        <v>0.78</v>
      </c>
      <c r="N86" s="218">
        <v>0.59</v>
      </c>
      <c r="O86" s="218">
        <v>0</v>
      </c>
      <c r="P86" s="218">
        <v>1.39</v>
      </c>
      <c r="Q86" s="218">
        <v>6.31</v>
      </c>
      <c r="R86" s="218">
        <v>0.42</v>
      </c>
      <c r="S86" s="218">
        <v>8.09</v>
      </c>
      <c r="T86" s="218">
        <v>0</v>
      </c>
      <c r="U86" s="218">
        <v>11.09</v>
      </c>
      <c r="V86" s="218">
        <v>0.21</v>
      </c>
      <c r="W86" s="218">
        <v>0.44</v>
      </c>
      <c r="X86" s="218">
        <v>1.47</v>
      </c>
      <c r="Y86" s="218">
        <v>0</v>
      </c>
      <c r="Z86" s="218">
        <v>2.52</v>
      </c>
      <c r="AA86" s="218">
        <v>0.9</v>
      </c>
      <c r="AB86" s="218">
        <v>0</v>
      </c>
      <c r="AC86" s="218">
        <v>9.92</v>
      </c>
      <c r="AD86" s="218">
        <v>0</v>
      </c>
      <c r="AE86" s="218">
        <v>0</v>
      </c>
      <c r="AF86" s="218">
        <v>0</v>
      </c>
      <c r="AG86" s="218">
        <v>20.82</v>
      </c>
      <c r="AH86" s="218">
        <v>0</v>
      </c>
      <c r="AI86" s="218">
        <v>7.71</v>
      </c>
      <c r="AJ86" s="218">
        <v>0</v>
      </c>
      <c r="AK86" s="218">
        <v>70.91</v>
      </c>
      <c r="AL86" s="218">
        <v>0</v>
      </c>
      <c r="AM86" s="218">
        <v>0</v>
      </c>
      <c r="AN86" s="218">
        <v>0</v>
      </c>
      <c r="AO86" s="218">
        <v>210.98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10.95</v>
      </c>
      <c r="E87" s="218">
        <v>0</v>
      </c>
      <c r="F87" s="218">
        <v>0</v>
      </c>
      <c r="G87" s="218">
        <v>18.989999999999998</v>
      </c>
      <c r="H87" s="218">
        <v>0</v>
      </c>
      <c r="I87" s="218">
        <v>0</v>
      </c>
      <c r="J87" s="218">
        <v>23.55</v>
      </c>
      <c r="K87" s="218">
        <v>9.41</v>
      </c>
      <c r="L87" s="218">
        <v>259.23</v>
      </c>
      <c r="M87" s="218">
        <v>0.78</v>
      </c>
      <c r="N87" s="218">
        <v>0.59</v>
      </c>
      <c r="O87" s="218">
        <v>0</v>
      </c>
      <c r="P87" s="218">
        <v>1.39</v>
      </c>
      <c r="Q87" s="218">
        <v>6.31</v>
      </c>
      <c r="R87" s="218">
        <v>0.42</v>
      </c>
      <c r="S87" s="218">
        <v>8.09</v>
      </c>
      <c r="T87" s="218">
        <v>0</v>
      </c>
      <c r="U87" s="218">
        <v>11.09</v>
      </c>
      <c r="V87" s="218">
        <v>0.21</v>
      </c>
      <c r="W87" s="218">
        <v>0.44</v>
      </c>
      <c r="X87" s="218">
        <v>1.47</v>
      </c>
      <c r="Y87" s="218">
        <v>0</v>
      </c>
      <c r="Z87" s="218">
        <v>2.52</v>
      </c>
      <c r="AA87" s="218">
        <v>0.9</v>
      </c>
      <c r="AB87" s="218">
        <v>0</v>
      </c>
      <c r="AC87" s="218">
        <v>9.92</v>
      </c>
      <c r="AD87" s="218">
        <v>0</v>
      </c>
      <c r="AE87" s="218">
        <v>0</v>
      </c>
      <c r="AF87" s="218">
        <v>0</v>
      </c>
      <c r="AG87" s="218">
        <v>20.82</v>
      </c>
      <c r="AH87" s="218">
        <v>0</v>
      </c>
      <c r="AI87" s="218">
        <v>7.71</v>
      </c>
      <c r="AJ87" s="218">
        <v>0</v>
      </c>
      <c r="AK87" s="218">
        <v>70.91</v>
      </c>
      <c r="AL87" s="218">
        <v>0</v>
      </c>
      <c r="AM87" s="218">
        <v>0</v>
      </c>
      <c r="AN87" s="218">
        <v>0</v>
      </c>
      <c r="AO87" s="218">
        <v>210.98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10.95</v>
      </c>
      <c r="E88" s="218">
        <v>0</v>
      </c>
      <c r="F88" s="218">
        <v>0</v>
      </c>
      <c r="G88" s="218">
        <v>18.989999999999998</v>
      </c>
      <c r="H88" s="218">
        <v>0</v>
      </c>
      <c r="I88" s="218">
        <v>0</v>
      </c>
      <c r="J88" s="218">
        <v>23.55</v>
      </c>
      <c r="K88" s="218">
        <v>9.41</v>
      </c>
      <c r="L88" s="218">
        <v>259.23</v>
      </c>
      <c r="M88" s="218">
        <v>0.78</v>
      </c>
      <c r="N88" s="218">
        <v>0.59</v>
      </c>
      <c r="O88" s="218">
        <v>0</v>
      </c>
      <c r="P88" s="218">
        <v>1.39</v>
      </c>
      <c r="Q88" s="218">
        <v>6.31</v>
      </c>
      <c r="R88" s="218">
        <v>0.42</v>
      </c>
      <c r="S88" s="218">
        <v>8.09</v>
      </c>
      <c r="T88" s="218">
        <v>0</v>
      </c>
      <c r="U88" s="218">
        <v>11.09</v>
      </c>
      <c r="V88" s="218">
        <v>0.21</v>
      </c>
      <c r="W88" s="218">
        <v>0.44</v>
      </c>
      <c r="X88" s="218">
        <v>1.47</v>
      </c>
      <c r="Y88" s="218">
        <v>0</v>
      </c>
      <c r="Z88" s="218">
        <v>2.52</v>
      </c>
      <c r="AA88" s="218">
        <v>0.9</v>
      </c>
      <c r="AB88" s="218">
        <v>0</v>
      </c>
      <c r="AC88" s="218">
        <v>9.92</v>
      </c>
      <c r="AD88" s="218">
        <v>0</v>
      </c>
      <c r="AE88" s="218">
        <v>0</v>
      </c>
      <c r="AF88" s="218">
        <v>0</v>
      </c>
      <c r="AG88" s="218">
        <v>20.82</v>
      </c>
      <c r="AH88" s="218">
        <v>0</v>
      </c>
      <c r="AI88" s="218">
        <v>7.71</v>
      </c>
      <c r="AJ88" s="218">
        <v>0</v>
      </c>
      <c r="AK88" s="218">
        <v>70.91</v>
      </c>
      <c r="AL88" s="218">
        <v>0</v>
      </c>
      <c r="AM88" s="218">
        <v>0</v>
      </c>
      <c r="AN88" s="218">
        <v>0</v>
      </c>
      <c r="AO88" s="218">
        <v>210.98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10.95</v>
      </c>
      <c r="E89" s="218">
        <v>0</v>
      </c>
      <c r="F89" s="218">
        <v>0</v>
      </c>
      <c r="G89" s="218">
        <v>18.989999999999998</v>
      </c>
      <c r="H89" s="218">
        <v>0</v>
      </c>
      <c r="I89" s="218">
        <v>0</v>
      </c>
      <c r="J89" s="218">
        <v>23.55</v>
      </c>
      <c r="K89" s="218">
        <v>9.41</v>
      </c>
      <c r="L89" s="218">
        <v>259.23</v>
      </c>
      <c r="M89" s="218">
        <v>0.78</v>
      </c>
      <c r="N89" s="218">
        <v>0.59</v>
      </c>
      <c r="O89" s="218">
        <v>0</v>
      </c>
      <c r="P89" s="218">
        <v>1.39</v>
      </c>
      <c r="Q89" s="218">
        <v>6.31</v>
      </c>
      <c r="R89" s="218">
        <v>0.42</v>
      </c>
      <c r="S89" s="218">
        <v>8.09</v>
      </c>
      <c r="T89" s="218">
        <v>0</v>
      </c>
      <c r="U89" s="218">
        <v>11.09</v>
      </c>
      <c r="V89" s="218">
        <v>0.21</v>
      </c>
      <c r="W89" s="218">
        <v>0.44</v>
      </c>
      <c r="X89" s="218">
        <v>1.47</v>
      </c>
      <c r="Y89" s="218">
        <v>0</v>
      </c>
      <c r="Z89" s="218">
        <v>2.52</v>
      </c>
      <c r="AA89" s="218">
        <v>0.9</v>
      </c>
      <c r="AB89" s="218">
        <v>0</v>
      </c>
      <c r="AC89" s="218">
        <v>9.92</v>
      </c>
      <c r="AD89" s="218">
        <v>0</v>
      </c>
      <c r="AE89" s="218">
        <v>0</v>
      </c>
      <c r="AF89" s="218">
        <v>0</v>
      </c>
      <c r="AG89" s="218">
        <v>20.82</v>
      </c>
      <c r="AH89" s="218">
        <v>0</v>
      </c>
      <c r="AI89" s="218">
        <v>7.71</v>
      </c>
      <c r="AJ89" s="218">
        <v>0</v>
      </c>
      <c r="AK89" s="218">
        <v>70.91</v>
      </c>
      <c r="AL89" s="218">
        <v>0</v>
      </c>
      <c r="AM89" s="218">
        <v>0</v>
      </c>
      <c r="AN89" s="218">
        <v>0</v>
      </c>
      <c r="AO89" s="218">
        <v>210.98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10.95</v>
      </c>
      <c r="E90" s="218">
        <v>0</v>
      </c>
      <c r="F90" s="218">
        <v>0</v>
      </c>
      <c r="G90" s="218">
        <v>18.989999999999998</v>
      </c>
      <c r="H90" s="218">
        <v>0</v>
      </c>
      <c r="I90" s="218">
        <v>0</v>
      </c>
      <c r="J90" s="218">
        <v>23.55</v>
      </c>
      <c r="K90" s="218">
        <v>9.41</v>
      </c>
      <c r="L90" s="218">
        <v>259.23</v>
      </c>
      <c r="M90" s="218">
        <v>0.78</v>
      </c>
      <c r="N90" s="218">
        <v>0.59</v>
      </c>
      <c r="O90" s="218">
        <v>0</v>
      </c>
      <c r="P90" s="218">
        <v>1.39</v>
      </c>
      <c r="Q90" s="218">
        <v>6.31</v>
      </c>
      <c r="R90" s="218">
        <v>0.42</v>
      </c>
      <c r="S90" s="218">
        <v>8.09</v>
      </c>
      <c r="T90" s="218">
        <v>0</v>
      </c>
      <c r="U90" s="218">
        <v>11.09</v>
      </c>
      <c r="V90" s="218">
        <v>0.21</v>
      </c>
      <c r="W90" s="218">
        <v>0.44</v>
      </c>
      <c r="X90" s="218">
        <v>1.47</v>
      </c>
      <c r="Y90" s="218">
        <v>0</v>
      </c>
      <c r="Z90" s="218">
        <v>2.52</v>
      </c>
      <c r="AA90" s="218">
        <v>0.9</v>
      </c>
      <c r="AB90" s="218">
        <v>0</v>
      </c>
      <c r="AC90" s="218">
        <v>9.92</v>
      </c>
      <c r="AD90" s="218">
        <v>0</v>
      </c>
      <c r="AE90" s="218">
        <v>0</v>
      </c>
      <c r="AF90" s="218">
        <v>0</v>
      </c>
      <c r="AG90" s="218">
        <v>20.82</v>
      </c>
      <c r="AH90" s="218">
        <v>0</v>
      </c>
      <c r="AI90" s="218">
        <v>7.71</v>
      </c>
      <c r="AJ90" s="218">
        <v>0</v>
      </c>
      <c r="AK90" s="218">
        <v>70.91</v>
      </c>
      <c r="AL90" s="218">
        <v>0</v>
      </c>
      <c r="AM90" s="218">
        <v>0</v>
      </c>
      <c r="AN90" s="218">
        <v>0</v>
      </c>
      <c r="AO90" s="218">
        <v>210.98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11.27</v>
      </c>
      <c r="E91" s="218">
        <v>0</v>
      </c>
      <c r="F91" s="218">
        <v>0</v>
      </c>
      <c r="G91" s="218">
        <v>18.989999999999998</v>
      </c>
      <c r="H91" s="218">
        <v>0</v>
      </c>
      <c r="I91" s="218">
        <v>0</v>
      </c>
      <c r="J91" s="218">
        <v>23.55</v>
      </c>
      <c r="K91" s="218">
        <v>9.41</v>
      </c>
      <c r="L91" s="218">
        <v>259.23</v>
      </c>
      <c r="M91" s="218">
        <v>0.78</v>
      </c>
      <c r="N91" s="218">
        <v>0.59</v>
      </c>
      <c r="O91" s="218">
        <v>0</v>
      </c>
      <c r="P91" s="218">
        <v>1.39</v>
      </c>
      <c r="Q91" s="218">
        <v>6.31</v>
      </c>
      <c r="R91" s="218">
        <v>0.42</v>
      </c>
      <c r="S91" s="218">
        <v>8.09</v>
      </c>
      <c r="T91" s="218">
        <v>0</v>
      </c>
      <c r="U91" s="218">
        <v>11.09</v>
      </c>
      <c r="V91" s="218">
        <v>0.21</v>
      </c>
      <c r="W91" s="218">
        <v>0.42</v>
      </c>
      <c r="X91" s="218">
        <v>1.47</v>
      </c>
      <c r="Y91" s="218">
        <v>0</v>
      </c>
      <c r="Z91" s="218">
        <v>2.52</v>
      </c>
      <c r="AA91" s="218">
        <v>0.9</v>
      </c>
      <c r="AB91" s="218">
        <v>0</v>
      </c>
      <c r="AC91" s="218">
        <v>9.92</v>
      </c>
      <c r="AD91" s="218">
        <v>0</v>
      </c>
      <c r="AE91" s="218">
        <v>0</v>
      </c>
      <c r="AF91" s="218">
        <v>0</v>
      </c>
      <c r="AG91" s="218">
        <v>20.82</v>
      </c>
      <c r="AH91" s="218">
        <v>0</v>
      </c>
      <c r="AI91" s="218">
        <v>7.71</v>
      </c>
      <c r="AJ91" s="218">
        <v>0</v>
      </c>
      <c r="AK91" s="218">
        <v>70.91</v>
      </c>
      <c r="AL91" s="218">
        <v>0</v>
      </c>
      <c r="AM91" s="218">
        <v>0</v>
      </c>
      <c r="AN91" s="218">
        <v>0</v>
      </c>
      <c r="AO91" s="218">
        <v>210.98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11.27</v>
      </c>
      <c r="E92" s="218">
        <v>0</v>
      </c>
      <c r="F92" s="218">
        <v>0</v>
      </c>
      <c r="G92" s="218">
        <v>18.989999999999998</v>
      </c>
      <c r="H92" s="218">
        <v>0</v>
      </c>
      <c r="I92" s="218">
        <v>0</v>
      </c>
      <c r="J92" s="218">
        <v>23.55</v>
      </c>
      <c r="K92" s="218">
        <v>9.41</v>
      </c>
      <c r="L92" s="218">
        <v>259.23</v>
      </c>
      <c r="M92" s="218">
        <v>0.78</v>
      </c>
      <c r="N92" s="218">
        <v>0.59</v>
      </c>
      <c r="O92" s="218">
        <v>0</v>
      </c>
      <c r="P92" s="218">
        <v>1.39</v>
      </c>
      <c r="Q92" s="218">
        <v>6.31</v>
      </c>
      <c r="R92" s="218">
        <v>0.42</v>
      </c>
      <c r="S92" s="218">
        <v>8.09</v>
      </c>
      <c r="T92" s="218">
        <v>0</v>
      </c>
      <c r="U92" s="218">
        <v>11.09</v>
      </c>
      <c r="V92" s="218">
        <v>0.21</v>
      </c>
      <c r="W92" s="218">
        <v>0.42</v>
      </c>
      <c r="X92" s="218">
        <v>1.47</v>
      </c>
      <c r="Y92" s="218">
        <v>0</v>
      </c>
      <c r="Z92" s="218">
        <v>2.52</v>
      </c>
      <c r="AA92" s="218">
        <v>0.9</v>
      </c>
      <c r="AB92" s="218">
        <v>0</v>
      </c>
      <c r="AC92" s="218">
        <v>9.92</v>
      </c>
      <c r="AD92" s="218">
        <v>0</v>
      </c>
      <c r="AE92" s="218">
        <v>0</v>
      </c>
      <c r="AF92" s="218">
        <v>0</v>
      </c>
      <c r="AG92" s="218">
        <v>20.82</v>
      </c>
      <c r="AH92" s="218">
        <v>0</v>
      </c>
      <c r="AI92" s="218">
        <v>7.71</v>
      </c>
      <c r="AJ92" s="218">
        <v>0</v>
      </c>
      <c r="AK92" s="218">
        <v>70.91</v>
      </c>
      <c r="AL92" s="218">
        <v>0</v>
      </c>
      <c r="AM92" s="218">
        <v>0</v>
      </c>
      <c r="AN92" s="218">
        <v>0</v>
      </c>
      <c r="AO92" s="218">
        <v>210.98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11.27</v>
      </c>
      <c r="E93" s="218">
        <v>0</v>
      </c>
      <c r="F93" s="218">
        <v>0</v>
      </c>
      <c r="G93" s="218">
        <v>18.989999999999998</v>
      </c>
      <c r="H93" s="218">
        <v>0</v>
      </c>
      <c r="I93" s="218">
        <v>0</v>
      </c>
      <c r="J93" s="218">
        <v>23.55</v>
      </c>
      <c r="K93" s="218">
        <v>9.41</v>
      </c>
      <c r="L93" s="218">
        <v>259.23</v>
      </c>
      <c r="M93" s="218">
        <v>0.78</v>
      </c>
      <c r="N93" s="218">
        <v>0.59</v>
      </c>
      <c r="O93" s="218">
        <v>0</v>
      </c>
      <c r="P93" s="218">
        <v>1.39</v>
      </c>
      <c r="Q93" s="218">
        <v>6.31</v>
      </c>
      <c r="R93" s="218">
        <v>0.42</v>
      </c>
      <c r="S93" s="218">
        <v>8.09</v>
      </c>
      <c r="T93" s="218">
        <v>0</v>
      </c>
      <c r="U93" s="218">
        <v>11.09</v>
      </c>
      <c r="V93" s="218">
        <v>0.21</v>
      </c>
      <c r="W93" s="218">
        <v>0.42</v>
      </c>
      <c r="X93" s="218">
        <v>1.47</v>
      </c>
      <c r="Y93" s="218">
        <v>0</v>
      </c>
      <c r="Z93" s="218">
        <v>2.52</v>
      </c>
      <c r="AA93" s="218">
        <v>0.9</v>
      </c>
      <c r="AB93" s="218">
        <v>0</v>
      </c>
      <c r="AC93" s="218">
        <v>9.92</v>
      </c>
      <c r="AD93" s="218">
        <v>0</v>
      </c>
      <c r="AE93" s="218">
        <v>0</v>
      </c>
      <c r="AF93" s="218">
        <v>0</v>
      </c>
      <c r="AG93" s="218">
        <v>20.63</v>
      </c>
      <c r="AH93" s="218">
        <v>0</v>
      </c>
      <c r="AI93" s="218">
        <v>7.71</v>
      </c>
      <c r="AJ93" s="218">
        <v>0</v>
      </c>
      <c r="AK93" s="218">
        <v>70.91</v>
      </c>
      <c r="AL93" s="218">
        <v>0</v>
      </c>
      <c r="AM93" s="218">
        <v>0</v>
      </c>
      <c r="AN93" s="218">
        <v>0</v>
      </c>
      <c r="AO93" s="218">
        <v>210.98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11.27</v>
      </c>
      <c r="E94" s="218">
        <v>0</v>
      </c>
      <c r="F94" s="218">
        <v>0</v>
      </c>
      <c r="G94" s="218">
        <v>18.989999999999998</v>
      </c>
      <c r="H94" s="218">
        <v>0</v>
      </c>
      <c r="I94" s="218">
        <v>0</v>
      </c>
      <c r="J94" s="218">
        <v>23.55</v>
      </c>
      <c r="K94" s="218">
        <v>9.41</v>
      </c>
      <c r="L94" s="218">
        <v>259.23</v>
      </c>
      <c r="M94" s="218">
        <v>0.78</v>
      </c>
      <c r="N94" s="218">
        <v>0.59</v>
      </c>
      <c r="O94" s="218">
        <v>0</v>
      </c>
      <c r="P94" s="218">
        <v>1.39</v>
      </c>
      <c r="Q94" s="218">
        <v>6.31</v>
      </c>
      <c r="R94" s="218">
        <v>0.42</v>
      </c>
      <c r="S94" s="218">
        <v>8.09</v>
      </c>
      <c r="T94" s="218">
        <v>0</v>
      </c>
      <c r="U94" s="218">
        <v>11.09</v>
      </c>
      <c r="V94" s="218">
        <v>0.21</v>
      </c>
      <c r="W94" s="218">
        <v>0.42</v>
      </c>
      <c r="X94" s="218">
        <v>1.47</v>
      </c>
      <c r="Y94" s="218">
        <v>0</v>
      </c>
      <c r="Z94" s="218">
        <v>2.52</v>
      </c>
      <c r="AA94" s="218">
        <v>0.9</v>
      </c>
      <c r="AB94" s="218">
        <v>0</v>
      </c>
      <c r="AC94" s="218">
        <v>9.92</v>
      </c>
      <c r="AD94" s="218">
        <v>0</v>
      </c>
      <c r="AE94" s="218">
        <v>0</v>
      </c>
      <c r="AF94" s="218">
        <v>0</v>
      </c>
      <c r="AG94" s="218">
        <v>20.63</v>
      </c>
      <c r="AH94" s="218">
        <v>0</v>
      </c>
      <c r="AI94" s="218">
        <v>7.71</v>
      </c>
      <c r="AJ94" s="218">
        <v>0</v>
      </c>
      <c r="AK94" s="218">
        <v>70.91</v>
      </c>
      <c r="AL94" s="218">
        <v>0</v>
      </c>
      <c r="AM94" s="218">
        <v>0</v>
      </c>
      <c r="AN94" s="218">
        <v>0</v>
      </c>
      <c r="AO94" s="218">
        <v>210.98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11.6</v>
      </c>
      <c r="E95" s="218">
        <v>0</v>
      </c>
      <c r="F95" s="218">
        <v>0</v>
      </c>
      <c r="G95" s="218">
        <v>18.989999999999998</v>
      </c>
      <c r="H95" s="218">
        <v>0</v>
      </c>
      <c r="I95" s="218">
        <v>0</v>
      </c>
      <c r="J95" s="218">
        <v>23.55</v>
      </c>
      <c r="K95" s="218">
        <v>9.41</v>
      </c>
      <c r="L95" s="218">
        <v>259.23</v>
      </c>
      <c r="M95" s="218">
        <v>0.78</v>
      </c>
      <c r="N95" s="218">
        <v>0.59</v>
      </c>
      <c r="O95" s="218">
        <v>0</v>
      </c>
      <c r="P95" s="218">
        <v>1.39</v>
      </c>
      <c r="Q95" s="218">
        <v>6.31</v>
      </c>
      <c r="R95" s="218">
        <v>0.42</v>
      </c>
      <c r="S95" s="218">
        <v>8.09</v>
      </c>
      <c r="T95" s="218">
        <v>0</v>
      </c>
      <c r="U95" s="218">
        <v>11.09</v>
      </c>
      <c r="V95" s="218">
        <v>0.21</v>
      </c>
      <c r="W95" s="218">
        <v>0.42</v>
      </c>
      <c r="X95" s="218">
        <v>1.47</v>
      </c>
      <c r="Y95" s="218">
        <v>0</v>
      </c>
      <c r="Z95" s="218">
        <v>2.52</v>
      </c>
      <c r="AA95" s="218">
        <v>0.9</v>
      </c>
      <c r="AB95" s="218">
        <v>0</v>
      </c>
      <c r="AC95" s="218">
        <v>9.92</v>
      </c>
      <c r="AD95" s="218">
        <v>0</v>
      </c>
      <c r="AE95" s="218">
        <v>0</v>
      </c>
      <c r="AF95" s="218">
        <v>0</v>
      </c>
      <c r="AG95" s="218">
        <v>20.63</v>
      </c>
      <c r="AH95" s="218">
        <v>0</v>
      </c>
      <c r="AI95" s="218">
        <v>7.71</v>
      </c>
      <c r="AJ95" s="218">
        <v>0</v>
      </c>
      <c r="AK95" s="218">
        <v>70.91</v>
      </c>
      <c r="AL95" s="218">
        <v>0</v>
      </c>
      <c r="AM95" s="218">
        <v>0</v>
      </c>
      <c r="AN95" s="218">
        <v>0</v>
      </c>
      <c r="AO95" s="218">
        <v>210.98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11.6</v>
      </c>
      <c r="E96" s="218">
        <v>0</v>
      </c>
      <c r="F96" s="218">
        <v>0</v>
      </c>
      <c r="G96" s="218">
        <v>18.989999999999998</v>
      </c>
      <c r="H96" s="218">
        <v>0</v>
      </c>
      <c r="I96" s="218">
        <v>0</v>
      </c>
      <c r="J96" s="218">
        <v>23.55</v>
      </c>
      <c r="K96" s="218">
        <v>9.41</v>
      </c>
      <c r="L96" s="218">
        <v>259.23</v>
      </c>
      <c r="M96" s="218">
        <v>0.78</v>
      </c>
      <c r="N96" s="218">
        <v>0.59</v>
      </c>
      <c r="O96" s="218">
        <v>0</v>
      </c>
      <c r="P96" s="218">
        <v>1.39</v>
      </c>
      <c r="Q96" s="218">
        <v>6.31</v>
      </c>
      <c r="R96" s="218">
        <v>0.42</v>
      </c>
      <c r="S96" s="218">
        <v>8.09</v>
      </c>
      <c r="T96" s="218">
        <v>0</v>
      </c>
      <c r="U96" s="218">
        <v>11.09</v>
      </c>
      <c r="V96" s="218">
        <v>0.21</v>
      </c>
      <c r="W96" s="218">
        <v>0.42</v>
      </c>
      <c r="X96" s="218">
        <v>1.47</v>
      </c>
      <c r="Y96" s="218">
        <v>0</v>
      </c>
      <c r="Z96" s="218">
        <v>2.52</v>
      </c>
      <c r="AA96" s="218">
        <v>0.9</v>
      </c>
      <c r="AB96" s="218">
        <v>0</v>
      </c>
      <c r="AC96" s="218">
        <v>9.92</v>
      </c>
      <c r="AD96" s="218">
        <v>0</v>
      </c>
      <c r="AE96" s="218">
        <v>0</v>
      </c>
      <c r="AF96" s="218">
        <v>0</v>
      </c>
      <c r="AG96" s="218">
        <v>20.63</v>
      </c>
      <c r="AH96" s="218">
        <v>0</v>
      </c>
      <c r="AI96" s="218">
        <v>7.71</v>
      </c>
      <c r="AJ96" s="218">
        <v>0</v>
      </c>
      <c r="AK96" s="218">
        <v>70.91</v>
      </c>
      <c r="AL96" s="218">
        <v>0</v>
      </c>
      <c r="AM96" s="218">
        <v>0</v>
      </c>
      <c r="AN96" s="218">
        <v>0</v>
      </c>
      <c r="AO96" s="218">
        <v>210.98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11.6</v>
      </c>
      <c r="E97" s="218">
        <v>0</v>
      </c>
      <c r="F97" s="218">
        <v>0</v>
      </c>
      <c r="G97" s="218">
        <v>18.989999999999998</v>
      </c>
      <c r="H97" s="218">
        <v>0</v>
      </c>
      <c r="I97" s="218">
        <v>0</v>
      </c>
      <c r="J97" s="218">
        <v>23.55</v>
      </c>
      <c r="K97" s="218">
        <v>9.41</v>
      </c>
      <c r="L97" s="218">
        <v>259.23</v>
      </c>
      <c r="M97" s="218">
        <v>0.78</v>
      </c>
      <c r="N97" s="218">
        <v>0.59</v>
      </c>
      <c r="O97" s="218">
        <v>0</v>
      </c>
      <c r="P97" s="218">
        <v>1.39</v>
      </c>
      <c r="Q97" s="218">
        <v>6.31</v>
      </c>
      <c r="R97" s="218">
        <v>0.42</v>
      </c>
      <c r="S97" s="218">
        <v>8.09</v>
      </c>
      <c r="T97" s="218">
        <v>0</v>
      </c>
      <c r="U97" s="218">
        <v>11.09</v>
      </c>
      <c r="V97" s="218">
        <v>0.21</v>
      </c>
      <c r="W97" s="218">
        <v>0.42</v>
      </c>
      <c r="X97" s="218">
        <v>1.47</v>
      </c>
      <c r="Y97" s="218">
        <v>0</v>
      </c>
      <c r="Z97" s="218">
        <v>2.52</v>
      </c>
      <c r="AA97" s="218">
        <v>0.9</v>
      </c>
      <c r="AB97" s="218">
        <v>0</v>
      </c>
      <c r="AC97" s="218">
        <v>9.92</v>
      </c>
      <c r="AD97" s="218">
        <v>0</v>
      </c>
      <c r="AE97" s="218">
        <v>0</v>
      </c>
      <c r="AF97" s="218">
        <v>0</v>
      </c>
      <c r="AG97" s="218">
        <v>20.63</v>
      </c>
      <c r="AH97" s="218">
        <v>0</v>
      </c>
      <c r="AI97" s="218">
        <v>7.71</v>
      </c>
      <c r="AJ97" s="218">
        <v>0</v>
      </c>
      <c r="AK97" s="218">
        <v>70.91</v>
      </c>
      <c r="AL97" s="218">
        <v>0</v>
      </c>
      <c r="AM97" s="218">
        <v>0</v>
      </c>
      <c r="AN97" s="218">
        <v>0</v>
      </c>
      <c r="AO97" s="218">
        <v>210.98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11.6</v>
      </c>
      <c r="E98" s="218">
        <v>0</v>
      </c>
      <c r="F98" s="218">
        <v>0</v>
      </c>
      <c r="G98" s="218">
        <v>18.989999999999998</v>
      </c>
      <c r="H98" s="218">
        <v>0</v>
      </c>
      <c r="I98" s="218">
        <v>0</v>
      </c>
      <c r="J98" s="218">
        <v>23.55</v>
      </c>
      <c r="K98" s="218">
        <v>9.41</v>
      </c>
      <c r="L98" s="218">
        <v>259.23</v>
      </c>
      <c r="M98" s="218">
        <v>0.78</v>
      </c>
      <c r="N98" s="218">
        <v>0.59</v>
      </c>
      <c r="O98" s="218">
        <v>0</v>
      </c>
      <c r="P98" s="218">
        <v>1.39</v>
      </c>
      <c r="Q98" s="218">
        <v>6.31</v>
      </c>
      <c r="R98" s="218">
        <v>0.42</v>
      </c>
      <c r="S98" s="218">
        <v>8.09</v>
      </c>
      <c r="T98" s="218">
        <v>0</v>
      </c>
      <c r="U98" s="218">
        <v>11.09</v>
      </c>
      <c r="V98" s="218">
        <v>0.21</v>
      </c>
      <c r="W98" s="218">
        <v>0.42</v>
      </c>
      <c r="X98" s="218">
        <v>1.47</v>
      </c>
      <c r="Y98" s="218">
        <v>0</v>
      </c>
      <c r="Z98" s="218">
        <v>2.52</v>
      </c>
      <c r="AA98" s="218">
        <v>0.9</v>
      </c>
      <c r="AB98" s="218">
        <v>0</v>
      </c>
      <c r="AC98" s="218">
        <v>9.92</v>
      </c>
      <c r="AD98" s="218">
        <v>0</v>
      </c>
      <c r="AE98" s="218">
        <v>0</v>
      </c>
      <c r="AF98" s="218">
        <v>0</v>
      </c>
      <c r="AG98" s="218">
        <v>20.63</v>
      </c>
      <c r="AH98" s="218">
        <v>0</v>
      </c>
      <c r="AI98" s="218">
        <v>7.71</v>
      </c>
      <c r="AJ98" s="218">
        <v>0</v>
      </c>
      <c r="AK98" s="218">
        <v>70.91</v>
      </c>
      <c r="AL98" s="218">
        <v>0</v>
      </c>
      <c r="AM98" s="218">
        <v>0</v>
      </c>
      <c r="AN98" s="218">
        <v>0</v>
      </c>
      <c r="AO98" s="218">
        <v>210.98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0.27239750000000024</v>
      </c>
      <c r="E99">
        <f t="shared" si="0"/>
        <v>0</v>
      </c>
      <c r="F99">
        <f t="shared" si="0"/>
        <v>0</v>
      </c>
      <c r="G99">
        <f t="shared" si="0"/>
        <v>0.44362000000000018</v>
      </c>
      <c r="H99">
        <f t="shared" si="0"/>
        <v>0</v>
      </c>
      <c r="I99">
        <f t="shared" si="0"/>
        <v>0</v>
      </c>
      <c r="J99">
        <f t="shared" si="0"/>
        <v>0.54810249999999971</v>
      </c>
      <c r="K99">
        <f t="shared" si="0"/>
        <v>0.21857999999999983</v>
      </c>
      <c r="L99">
        <f t="shared" si="0"/>
        <v>7.0633524999999988</v>
      </c>
      <c r="M99">
        <f t="shared" si="0"/>
        <v>1.8720000000000021E-2</v>
      </c>
      <c r="N99">
        <f t="shared" si="0"/>
        <v>1.4160000000000034E-2</v>
      </c>
      <c r="O99">
        <f t="shared" si="0"/>
        <v>0</v>
      </c>
      <c r="P99">
        <f t="shared" si="0"/>
        <v>3.3360000000000001E-2</v>
      </c>
      <c r="Q99">
        <f t="shared" si="0"/>
        <v>9.3140000000000042E-2</v>
      </c>
      <c r="R99">
        <f t="shared" si="0"/>
        <v>0.10687250000000013</v>
      </c>
      <c r="S99">
        <f t="shared" si="0"/>
        <v>0.12311499999999981</v>
      </c>
      <c r="T99">
        <f t="shared" si="0"/>
        <v>0</v>
      </c>
      <c r="U99">
        <f t="shared" si="0"/>
        <v>0.10562749999999987</v>
      </c>
      <c r="V99">
        <f t="shared" si="0"/>
        <v>6.5007499999999982E-2</v>
      </c>
      <c r="W99">
        <f t="shared" si="0"/>
        <v>9.5649999999999874E-2</v>
      </c>
      <c r="X99">
        <f t="shared" si="0"/>
        <v>0.23777750000000031</v>
      </c>
      <c r="Y99">
        <f t="shared" si="0"/>
        <v>0</v>
      </c>
      <c r="Z99">
        <f t="shared" si="0"/>
        <v>0.46186499999999969</v>
      </c>
      <c r="AA99">
        <f t="shared" si="0"/>
        <v>0.23343999999999962</v>
      </c>
      <c r="AB99">
        <f t="shared" si="0"/>
        <v>0</v>
      </c>
      <c r="AC99">
        <f t="shared" si="0"/>
        <v>0.23864249999999962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0.50421249999999973</v>
      </c>
      <c r="AH99">
        <f t="shared" si="0"/>
        <v>0</v>
      </c>
      <c r="AI99">
        <f t="shared" si="0"/>
        <v>0.18504000000000012</v>
      </c>
      <c r="AJ99">
        <f t="shared" si="0"/>
        <v>3.8549999999999994E-2</v>
      </c>
      <c r="AK99">
        <f t="shared" si="0"/>
        <v>1.7018399999999978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5.0287199999999892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45077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45077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45077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26.6</v>
      </c>
      <c r="C3" s="219">
        <v>26.6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11.097519999999999</v>
      </c>
      <c r="J3" s="23">
        <f>C3*E3/100</f>
        <v>6.2057799999999999</v>
      </c>
      <c r="K3" s="23">
        <f>C3*F3/100</f>
        <v>8.0039400000000001</v>
      </c>
      <c r="L3" s="23">
        <f>C3*G3/100</f>
        <v>1.2927600000000001</v>
      </c>
      <c r="M3" s="203">
        <f>SUM(I3:L3)</f>
        <v>26.6</v>
      </c>
      <c r="N3" s="24"/>
      <c r="P3" s="78">
        <f t="shared" ref="P3:P34" si="1">I3</f>
        <v>11.097519999999999</v>
      </c>
      <c r="Q3" s="78">
        <f t="shared" ref="Q3:Q34" si="2">J3</f>
        <v>6.2057799999999999</v>
      </c>
      <c r="R3" s="78">
        <f t="shared" ref="R3:R34" si="3">K3</f>
        <v>8.0039400000000001</v>
      </c>
      <c r="S3" s="78">
        <f t="shared" ref="S3:S34" si="4">L3</f>
        <v>1.2927600000000001</v>
      </c>
      <c r="T3" s="78">
        <f>SUM(P3:S3)</f>
        <v>26.6</v>
      </c>
    </row>
    <row r="4" spans="1:20">
      <c r="A4" s="8" t="s">
        <v>46</v>
      </c>
      <c r="B4" s="219">
        <v>26.6</v>
      </c>
      <c r="C4" s="219">
        <v>26.6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11.097519999999999</v>
      </c>
      <c r="J4" s="23">
        <f t="shared" ref="J4:J67" si="6">C4*E4/100</f>
        <v>6.2057799999999999</v>
      </c>
      <c r="K4" s="23">
        <f t="shared" ref="K4:K67" si="7">C4*F4/100</f>
        <v>8.0039400000000001</v>
      </c>
      <c r="L4" s="23">
        <f t="shared" ref="L4:L67" si="8">C4*G4/100</f>
        <v>1.2927600000000001</v>
      </c>
      <c r="M4" s="204">
        <f t="shared" ref="M4:M67" si="9">SUM(I4:L4)</f>
        <v>26.6</v>
      </c>
      <c r="N4" s="24"/>
      <c r="P4" s="78">
        <f t="shared" si="1"/>
        <v>11.097519999999999</v>
      </c>
      <c r="Q4" s="78">
        <f t="shared" si="2"/>
        <v>6.2057799999999999</v>
      </c>
      <c r="R4" s="78">
        <f t="shared" si="3"/>
        <v>8.0039400000000001</v>
      </c>
      <c r="S4" s="78">
        <f t="shared" si="4"/>
        <v>1.2927600000000001</v>
      </c>
      <c r="T4" s="78">
        <f t="shared" ref="T4:T67" si="10">SUM(P4:S4)</f>
        <v>26.6</v>
      </c>
    </row>
    <row r="5" spans="1:20">
      <c r="A5" s="8" t="s">
        <v>47</v>
      </c>
      <c r="B5" s="219">
        <v>26.6</v>
      </c>
      <c r="C5" s="219">
        <v>26.6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11.097519999999999</v>
      </c>
      <c r="J5" s="23">
        <f t="shared" si="6"/>
        <v>6.2057799999999999</v>
      </c>
      <c r="K5" s="23">
        <f t="shared" si="7"/>
        <v>8.0039400000000001</v>
      </c>
      <c r="L5" s="23">
        <f t="shared" si="8"/>
        <v>1.2927600000000001</v>
      </c>
      <c r="M5" s="204">
        <f t="shared" si="9"/>
        <v>26.6</v>
      </c>
      <c r="N5" s="24"/>
      <c r="P5" s="78">
        <f t="shared" si="1"/>
        <v>11.097519999999999</v>
      </c>
      <c r="Q5" s="78">
        <f t="shared" si="2"/>
        <v>6.2057799999999999</v>
      </c>
      <c r="R5" s="78">
        <f t="shared" si="3"/>
        <v>8.0039400000000001</v>
      </c>
      <c r="S5" s="78">
        <f t="shared" si="4"/>
        <v>1.2927600000000001</v>
      </c>
      <c r="T5" s="78">
        <f t="shared" si="10"/>
        <v>26.6</v>
      </c>
    </row>
    <row r="6" spans="1:20">
      <c r="A6" s="8" t="s">
        <v>48</v>
      </c>
      <c r="B6" s="219">
        <v>26.6</v>
      </c>
      <c r="C6" s="219">
        <v>26.6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11.097519999999999</v>
      </c>
      <c r="J6" s="23">
        <f t="shared" si="6"/>
        <v>6.2057799999999999</v>
      </c>
      <c r="K6" s="23">
        <f t="shared" si="7"/>
        <v>8.0039400000000001</v>
      </c>
      <c r="L6" s="23">
        <f t="shared" si="8"/>
        <v>1.2927600000000001</v>
      </c>
      <c r="M6" s="204">
        <f t="shared" si="9"/>
        <v>26.6</v>
      </c>
      <c r="N6" s="24"/>
      <c r="P6" s="78">
        <f t="shared" si="1"/>
        <v>11.097519999999999</v>
      </c>
      <c r="Q6" s="78">
        <f t="shared" si="2"/>
        <v>6.2057799999999999</v>
      </c>
      <c r="R6" s="78">
        <f t="shared" si="3"/>
        <v>8.0039400000000001</v>
      </c>
      <c r="S6" s="78">
        <f t="shared" si="4"/>
        <v>1.2927600000000001</v>
      </c>
      <c r="T6" s="78">
        <f t="shared" si="10"/>
        <v>26.6</v>
      </c>
    </row>
    <row r="7" spans="1:20">
      <c r="A7" s="8" t="s">
        <v>49</v>
      </c>
      <c r="B7" s="219">
        <v>26.6</v>
      </c>
      <c r="C7" s="219">
        <v>26.6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11.097519999999999</v>
      </c>
      <c r="J7" s="23">
        <f t="shared" si="6"/>
        <v>6.2057799999999999</v>
      </c>
      <c r="K7" s="23">
        <f t="shared" si="7"/>
        <v>8.0039400000000001</v>
      </c>
      <c r="L7" s="23">
        <f t="shared" si="8"/>
        <v>1.2927600000000001</v>
      </c>
      <c r="M7" s="204">
        <f t="shared" si="9"/>
        <v>26.6</v>
      </c>
      <c r="N7" s="24"/>
      <c r="P7" s="78">
        <f t="shared" si="1"/>
        <v>11.097519999999999</v>
      </c>
      <c r="Q7" s="78">
        <f t="shared" si="2"/>
        <v>6.2057799999999999</v>
      </c>
      <c r="R7" s="78">
        <f t="shared" si="3"/>
        <v>8.0039400000000001</v>
      </c>
      <c r="S7" s="78">
        <f t="shared" si="4"/>
        <v>1.2927600000000001</v>
      </c>
      <c r="T7" s="78">
        <f t="shared" si="10"/>
        <v>26.6</v>
      </c>
    </row>
    <row r="8" spans="1:20">
      <c r="A8" s="8" t="s">
        <v>50</v>
      </c>
      <c r="B8" s="219">
        <v>26.6</v>
      </c>
      <c r="C8" s="219">
        <v>26.6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11.097519999999999</v>
      </c>
      <c r="J8" s="23">
        <f t="shared" si="6"/>
        <v>6.2057799999999999</v>
      </c>
      <c r="K8" s="23">
        <f t="shared" si="7"/>
        <v>8.0039400000000001</v>
      </c>
      <c r="L8" s="23">
        <f t="shared" si="8"/>
        <v>1.2927600000000001</v>
      </c>
      <c r="M8" s="204">
        <f t="shared" si="9"/>
        <v>26.6</v>
      </c>
      <c r="N8" s="24"/>
      <c r="P8" s="78">
        <f t="shared" si="1"/>
        <v>11.097519999999999</v>
      </c>
      <c r="Q8" s="78">
        <f t="shared" si="2"/>
        <v>6.2057799999999999</v>
      </c>
      <c r="R8" s="78">
        <f t="shared" si="3"/>
        <v>8.0039400000000001</v>
      </c>
      <c r="S8" s="78">
        <f t="shared" si="4"/>
        <v>1.2927600000000001</v>
      </c>
      <c r="T8" s="78">
        <f t="shared" si="10"/>
        <v>26.6</v>
      </c>
    </row>
    <row r="9" spans="1:20">
      <c r="A9" s="8" t="s">
        <v>51</v>
      </c>
      <c r="B9" s="219">
        <v>26.6</v>
      </c>
      <c r="C9" s="219">
        <v>26.6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11.097519999999999</v>
      </c>
      <c r="J9" s="23">
        <f t="shared" si="6"/>
        <v>6.2057799999999999</v>
      </c>
      <c r="K9" s="23">
        <f t="shared" si="7"/>
        <v>8.0039400000000001</v>
      </c>
      <c r="L9" s="23">
        <f t="shared" si="8"/>
        <v>1.2927600000000001</v>
      </c>
      <c r="M9" s="204">
        <f t="shared" si="9"/>
        <v>26.6</v>
      </c>
      <c r="N9" s="24"/>
      <c r="P9" s="78">
        <f t="shared" si="1"/>
        <v>11.097519999999999</v>
      </c>
      <c r="Q9" s="78">
        <f t="shared" si="2"/>
        <v>6.2057799999999999</v>
      </c>
      <c r="R9" s="78">
        <f t="shared" si="3"/>
        <v>8.0039400000000001</v>
      </c>
      <c r="S9" s="78">
        <f t="shared" si="4"/>
        <v>1.2927600000000001</v>
      </c>
      <c r="T9" s="78">
        <f t="shared" si="10"/>
        <v>26.6</v>
      </c>
    </row>
    <row r="10" spans="1:20">
      <c r="A10" s="8" t="s">
        <v>52</v>
      </c>
      <c r="B10" s="219">
        <v>26.6</v>
      </c>
      <c r="C10" s="219">
        <v>26.6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11.097519999999999</v>
      </c>
      <c r="J10" s="23">
        <f t="shared" si="6"/>
        <v>6.2057799999999999</v>
      </c>
      <c r="K10" s="23">
        <f t="shared" si="7"/>
        <v>8.0039400000000001</v>
      </c>
      <c r="L10" s="23">
        <f t="shared" si="8"/>
        <v>1.2927600000000001</v>
      </c>
      <c r="M10" s="204">
        <f t="shared" si="9"/>
        <v>26.6</v>
      </c>
      <c r="N10" s="24"/>
      <c r="P10" s="78">
        <f t="shared" si="1"/>
        <v>11.097519999999999</v>
      </c>
      <c r="Q10" s="78">
        <f t="shared" si="2"/>
        <v>6.2057799999999999</v>
      </c>
      <c r="R10" s="78">
        <f t="shared" si="3"/>
        <v>8.0039400000000001</v>
      </c>
      <c r="S10" s="78">
        <f t="shared" si="4"/>
        <v>1.2927600000000001</v>
      </c>
      <c r="T10" s="78">
        <f t="shared" si="10"/>
        <v>26.6</v>
      </c>
    </row>
    <row r="11" spans="1:20">
      <c r="A11" s="8" t="s">
        <v>53</v>
      </c>
      <c r="B11" s="219">
        <v>26.6</v>
      </c>
      <c r="C11" s="219">
        <v>26.6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11.097519999999999</v>
      </c>
      <c r="J11" s="23">
        <f t="shared" si="6"/>
        <v>6.2057799999999999</v>
      </c>
      <c r="K11" s="23">
        <f t="shared" si="7"/>
        <v>8.0039400000000001</v>
      </c>
      <c r="L11" s="23">
        <f t="shared" si="8"/>
        <v>1.2927600000000001</v>
      </c>
      <c r="M11" s="204">
        <f t="shared" si="9"/>
        <v>26.6</v>
      </c>
      <c r="N11" s="24"/>
      <c r="P11" s="78">
        <f t="shared" si="1"/>
        <v>11.097519999999999</v>
      </c>
      <c r="Q11" s="78">
        <f t="shared" si="2"/>
        <v>6.2057799999999999</v>
      </c>
      <c r="R11" s="78">
        <f t="shared" si="3"/>
        <v>8.0039400000000001</v>
      </c>
      <c r="S11" s="78">
        <f t="shared" si="4"/>
        <v>1.2927600000000001</v>
      </c>
      <c r="T11" s="78">
        <f t="shared" si="10"/>
        <v>26.6</v>
      </c>
    </row>
    <row r="12" spans="1:20">
      <c r="A12" s="8" t="s">
        <v>54</v>
      </c>
      <c r="B12" s="219">
        <v>26.6</v>
      </c>
      <c r="C12" s="219">
        <v>26.6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11.097519999999999</v>
      </c>
      <c r="J12" s="23">
        <f t="shared" si="6"/>
        <v>6.2057799999999999</v>
      </c>
      <c r="K12" s="23">
        <f t="shared" si="7"/>
        <v>8.0039400000000001</v>
      </c>
      <c r="L12" s="23">
        <f t="shared" si="8"/>
        <v>1.2927600000000001</v>
      </c>
      <c r="M12" s="204">
        <f t="shared" si="9"/>
        <v>26.6</v>
      </c>
      <c r="N12" s="24"/>
      <c r="P12" s="78">
        <f t="shared" si="1"/>
        <v>11.097519999999999</v>
      </c>
      <c r="Q12" s="78">
        <f t="shared" si="2"/>
        <v>6.2057799999999999</v>
      </c>
      <c r="R12" s="78">
        <f t="shared" si="3"/>
        <v>8.0039400000000001</v>
      </c>
      <c r="S12" s="78">
        <f t="shared" si="4"/>
        <v>1.2927600000000001</v>
      </c>
      <c r="T12" s="78">
        <f t="shared" si="10"/>
        <v>26.6</v>
      </c>
    </row>
    <row r="13" spans="1:20">
      <c r="A13" s="8" t="s">
        <v>55</v>
      </c>
      <c r="B13" s="219">
        <v>26.6</v>
      </c>
      <c r="C13" s="219">
        <v>26.6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11.097519999999999</v>
      </c>
      <c r="J13" s="23">
        <f t="shared" si="6"/>
        <v>6.2057799999999999</v>
      </c>
      <c r="K13" s="23">
        <f t="shared" si="7"/>
        <v>8.0039400000000001</v>
      </c>
      <c r="L13" s="23">
        <f t="shared" si="8"/>
        <v>1.2927600000000001</v>
      </c>
      <c r="M13" s="204">
        <f t="shared" si="9"/>
        <v>26.6</v>
      </c>
      <c r="N13" s="24"/>
      <c r="P13" s="78">
        <f t="shared" si="1"/>
        <v>11.097519999999999</v>
      </c>
      <c r="Q13" s="78">
        <f t="shared" si="2"/>
        <v>6.2057799999999999</v>
      </c>
      <c r="R13" s="78">
        <f t="shared" si="3"/>
        <v>8.0039400000000001</v>
      </c>
      <c r="S13" s="78">
        <f t="shared" si="4"/>
        <v>1.2927600000000001</v>
      </c>
      <c r="T13" s="78">
        <f t="shared" si="10"/>
        <v>26.6</v>
      </c>
    </row>
    <row r="14" spans="1:20">
      <c r="A14" s="8" t="s">
        <v>56</v>
      </c>
      <c r="B14" s="219">
        <v>26.6</v>
      </c>
      <c r="C14" s="219">
        <v>26.6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11.097519999999999</v>
      </c>
      <c r="J14" s="23">
        <f t="shared" si="6"/>
        <v>6.2057799999999999</v>
      </c>
      <c r="K14" s="23">
        <f t="shared" si="7"/>
        <v>8.0039400000000001</v>
      </c>
      <c r="L14" s="23">
        <f t="shared" si="8"/>
        <v>1.2927600000000001</v>
      </c>
      <c r="M14" s="204">
        <f t="shared" si="9"/>
        <v>26.6</v>
      </c>
      <c r="N14" s="24"/>
      <c r="P14" s="78">
        <f t="shared" si="1"/>
        <v>11.097519999999999</v>
      </c>
      <c r="Q14" s="78">
        <f t="shared" si="2"/>
        <v>6.2057799999999999</v>
      </c>
      <c r="R14" s="78">
        <f t="shared" si="3"/>
        <v>8.0039400000000001</v>
      </c>
      <c r="S14" s="78">
        <f t="shared" si="4"/>
        <v>1.2927600000000001</v>
      </c>
      <c r="T14" s="78">
        <f t="shared" si="10"/>
        <v>26.6</v>
      </c>
    </row>
    <row r="15" spans="1:20">
      <c r="A15" s="8" t="s">
        <v>57</v>
      </c>
      <c r="B15" s="219">
        <v>26.6</v>
      </c>
      <c r="C15" s="219">
        <v>26.6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11.097519999999999</v>
      </c>
      <c r="J15" s="23">
        <f t="shared" si="6"/>
        <v>6.2057799999999999</v>
      </c>
      <c r="K15" s="23">
        <f t="shared" si="7"/>
        <v>8.0039400000000001</v>
      </c>
      <c r="L15" s="23">
        <f t="shared" si="8"/>
        <v>1.2927600000000001</v>
      </c>
      <c r="M15" s="204">
        <f t="shared" si="9"/>
        <v>26.6</v>
      </c>
      <c r="N15" s="24"/>
      <c r="P15" s="78">
        <f t="shared" si="1"/>
        <v>11.097519999999999</v>
      </c>
      <c r="Q15" s="78">
        <f t="shared" si="2"/>
        <v>6.2057799999999999</v>
      </c>
      <c r="R15" s="78">
        <f t="shared" si="3"/>
        <v>8.0039400000000001</v>
      </c>
      <c r="S15" s="78">
        <f t="shared" si="4"/>
        <v>1.2927600000000001</v>
      </c>
      <c r="T15" s="78">
        <f t="shared" si="10"/>
        <v>26.6</v>
      </c>
    </row>
    <row r="16" spans="1:20">
      <c r="A16" s="8" t="s">
        <v>58</v>
      </c>
      <c r="B16" s="219">
        <v>26.6</v>
      </c>
      <c r="C16" s="219">
        <v>26.6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11.097519999999999</v>
      </c>
      <c r="J16" s="23">
        <f t="shared" si="6"/>
        <v>6.2057799999999999</v>
      </c>
      <c r="K16" s="23">
        <f t="shared" si="7"/>
        <v>8.0039400000000001</v>
      </c>
      <c r="L16" s="23">
        <f t="shared" si="8"/>
        <v>1.2927600000000001</v>
      </c>
      <c r="M16" s="204">
        <f t="shared" si="9"/>
        <v>26.6</v>
      </c>
      <c r="N16" s="24"/>
      <c r="P16" s="78">
        <f t="shared" si="1"/>
        <v>11.097519999999999</v>
      </c>
      <c r="Q16" s="78">
        <f t="shared" si="2"/>
        <v>6.2057799999999999</v>
      </c>
      <c r="R16" s="78">
        <f t="shared" si="3"/>
        <v>8.0039400000000001</v>
      </c>
      <c r="S16" s="78">
        <f t="shared" si="4"/>
        <v>1.2927600000000001</v>
      </c>
      <c r="T16" s="78">
        <f t="shared" si="10"/>
        <v>26.6</v>
      </c>
    </row>
    <row r="17" spans="1:20">
      <c r="A17" s="8" t="s">
        <v>59</v>
      </c>
      <c r="B17" s="219">
        <v>26.6</v>
      </c>
      <c r="C17" s="219">
        <v>26.6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11.097519999999999</v>
      </c>
      <c r="J17" s="23">
        <f t="shared" si="6"/>
        <v>6.2057799999999999</v>
      </c>
      <c r="K17" s="23">
        <f t="shared" si="7"/>
        <v>8.0039400000000001</v>
      </c>
      <c r="L17" s="23">
        <f t="shared" si="8"/>
        <v>1.2927600000000001</v>
      </c>
      <c r="M17" s="204">
        <f t="shared" si="9"/>
        <v>26.6</v>
      </c>
      <c r="N17" s="24"/>
      <c r="P17" s="78">
        <f t="shared" si="1"/>
        <v>11.097519999999999</v>
      </c>
      <c r="Q17" s="78">
        <f t="shared" si="2"/>
        <v>6.2057799999999999</v>
      </c>
      <c r="R17" s="78">
        <f t="shared" si="3"/>
        <v>8.0039400000000001</v>
      </c>
      <c r="S17" s="78">
        <f t="shared" si="4"/>
        <v>1.2927600000000001</v>
      </c>
      <c r="T17" s="78">
        <f t="shared" si="10"/>
        <v>26.6</v>
      </c>
    </row>
    <row r="18" spans="1:20">
      <c r="A18" s="8" t="s">
        <v>60</v>
      </c>
      <c r="B18" s="219">
        <v>26.6</v>
      </c>
      <c r="C18" s="219">
        <v>26.6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11.097519999999999</v>
      </c>
      <c r="J18" s="23">
        <f t="shared" si="6"/>
        <v>6.2057799999999999</v>
      </c>
      <c r="K18" s="23">
        <f t="shared" si="7"/>
        <v>8.0039400000000001</v>
      </c>
      <c r="L18" s="23">
        <f t="shared" si="8"/>
        <v>1.2927600000000001</v>
      </c>
      <c r="M18" s="204">
        <f t="shared" si="9"/>
        <v>26.6</v>
      </c>
      <c r="N18" s="24"/>
      <c r="P18" s="78">
        <f t="shared" si="1"/>
        <v>11.097519999999999</v>
      </c>
      <c r="Q18" s="78">
        <f t="shared" si="2"/>
        <v>6.2057799999999999</v>
      </c>
      <c r="R18" s="78">
        <f t="shared" si="3"/>
        <v>8.0039400000000001</v>
      </c>
      <c r="S18" s="78">
        <f t="shared" si="4"/>
        <v>1.2927600000000001</v>
      </c>
      <c r="T18" s="78">
        <f t="shared" si="10"/>
        <v>26.6</v>
      </c>
    </row>
    <row r="19" spans="1:20">
      <c r="A19" s="8" t="s">
        <v>61</v>
      </c>
      <c r="B19" s="219">
        <v>26.6</v>
      </c>
      <c r="C19" s="219">
        <v>26.6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11.097519999999999</v>
      </c>
      <c r="J19" s="23">
        <f t="shared" si="6"/>
        <v>6.2057799999999999</v>
      </c>
      <c r="K19" s="23">
        <f t="shared" si="7"/>
        <v>8.0039400000000001</v>
      </c>
      <c r="L19" s="23">
        <f t="shared" si="8"/>
        <v>1.2927600000000001</v>
      </c>
      <c r="M19" s="204">
        <f t="shared" si="9"/>
        <v>26.6</v>
      </c>
      <c r="N19" s="24"/>
      <c r="P19" s="78">
        <f t="shared" si="1"/>
        <v>11.097519999999999</v>
      </c>
      <c r="Q19" s="78">
        <f t="shared" si="2"/>
        <v>6.2057799999999999</v>
      </c>
      <c r="R19" s="78">
        <f t="shared" si="3"/>
        <v>8.0039400000000001</v>
      </c>
      <c r="S19" s="78">
        <f t="shared" si="4"/>
        <v>1.2927600000000001</v>
      </c>
      <c r="T19" s="78">
        <f t="shared" si="10"/>
        <v>26.6</v>
      </c>
    </row>
    <row r="20" spans="1:20">
      <c r="A20" s="8" t="s">
        <v>62</v>
      </c>
      <c r="B20" s="219">
        <v>26.6</v>
      </c>
      <c r="C20" s="219">
        <v>26.6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11.097519999999999</v>
      </c>
      <c r="J20" s="23">
        <f t="shared" si="6"/>
        <v>6.2057799999999999</v>
      </c>
      <c r="K20" s="23">
        <f t="shared" si="7"/>
        <v>8.0039400000000001</v>
      </c>
      <c r="L20" s="23">
        <f t="shared" si="8"/>
        <v>1.2927600000000001</v>
      </c>
      <c r="M20" s="204">
        <f t="shared" si="9"/>
        <v>26.6</v>
      </c>
      <c r="N20" s="24"/>
      <c r="P20" s="78">
        <f t="shared" si="1"/>
        <v>11.097519999999999</v>
      </c>
      <c r="Q20" s="78">
        <f t="shared" si="2"/>
        <v>6.2057799999999999</v>
      </c>
      <c r="R20" s="78">
        <f t="shared" si="3"/>
        <v>8.0039400000000001</v>
      </c>
      <c r="S20" s="78">
        <f t="shared" si="4"/>
        <v>1.2927600000000001</v>
      </c>
      <c r="T20" s="78">
        <f t="shared" si="10"/>
        <v>26.6</v>
      </c>
    </row>
    <row r="21" spans="1:20">
      <c r="A21" s="8" t="s">
        <v>63</v>
      </c>
      <c r="B21" s="219">
        <v>26.6</v>
      </c>
      <c r="C21" s="219">
        <v>26.6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11.097519999999999</v>
      </c>
      <c r="J21" s="23">
        <f t="shared" si="6"/>
        <v>6.2057799999999999</v>
      </c>
      <c r="K21" s="23">
        <f t="shared" si="7"/>
        <v>8.0039400000000001</v>
      </c>
      <c r="L21" s="23">
        <f t="shared" si="8"/>
        <v>1.2927600000000001</v>
      </c>
      <c r="M21" s="204">
        <f t="shared" si="9"/>
        <v>26.6</v>
      </c>
      <c r="N21" s="24"/>
      <c r="P21" s="78">
        <f t="shared" si="1"/>
        <v>11.097519999999999</v>
      </c>
      <c r="Q21" s="78">
        <f t="shared" si="2"/>
        <v>6.2057799999999999</v>
      </c>
      <c r="R21" s="78">
        <f t="shared" si="3"/>
        <v>8.0039400000000001</v>
      </c>
      <c r="S21" s="78">
        <f t="shared" si="4"/>
        <v>1.2927600000000001</v>
      </c>
      <c r="T21" s="78">
        <f t="shared" si="10"/>
        <v>26.6</v>
      </c>
    </row>
    <row r="22" spans="1:20">
      <c r="A22" s="8" t="s">
        <v>64</v>
      </c>
      <c r="B22" s="219">
        <v>26.6</v>
      </c>
      <c r="C22" s="219">
        <v>26.6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11.097519999999999</v>
      </c>
      <c r="J22" s="23">
        <f t="shared" si="6"/>
        <v>6.2057799999999999</v>
      </c>
      <c r="K22" s="23">
        <f t="shared" si="7"/>
        <v>8.0039400000000001</v>
      </c>
      <c r="L22" s="23">
        <f t="shared" si="8"/>
        <v>1.2927600000000001</v>
      </c>
      <c r="M22" s="204">
        <f t="shared" si="9"/>
        <v>26.6</v>
      </c>
      <c r="N22" s="24"/>
      <c r="P22" s="78">
        <f t="shared" si="1"/>
        <v>11.097519999999999</v>
      </c>
      <c r="Q22" s="78">
        <f t="shared" si="2"/>
        <v>6.2057799999999999</v>
      </c>
      <c r="R22" s="78">
        <f t="shared" si="3"/>
        <v>8.0039400000000001</v>
      </c>
      <c r="S22" s="78">
        <f t="shared" si="4"/>
        <v>1.2927600000000001</v>
      </c>
      <c r="T22" s="78">
        <f t="shared" si="10"/>
        <v>26.6</v>
      </c>
    </row>
    <row r="23" spans="1:20">
      <c r="A23" s="8" t="s">
        <v>65</v>
      </c>
      <c r="B23" s="219">
        <v>26.6</v>
      </c>
      <c r="C23" s="219">
        <v>26.6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11.097519999999999</v>
      </c>
      <c r="J23" s="23">
        <f t="shared" si="6"/>
        <v>6.2057799999999999</v>
      </c>
      <c r="K23" s="23">
        <f t="shared" si="7"/>
        <v>8.0039400000000001</v>
      </c>
      <c r="L23" s="23">
        <f t="shared" si="8"/>
        <v>1.2927600000000001</v>
      </c>
      <c r="M23" s="204">
        <f t="shared" si="9"/>
        <v>26.6</v>
      </c>
      <c r="N23" s="24"/>
      <c r="P23" s="78">
        <f t="shared" si="1"/>
        <v>11.097519999999999</v>
      </c>
      <c r="Q23" s="78">
        <f t="shared" si="2"/>
        <v>6.2057799999999999</v>
      </c>
      <c r="R23" s="78">
        <f t="shared" si="3"/>
        <v>8.0039400000000001</v>
      </c>
      <c r="S23" s="78">
        <f t="shared" si="4"/>
        <v>1.2927600000000001</v>
      </c>
      <c r="T23" s="78">
        <f t="shared" si="10"/>
        <v>26.6</v>
      </c>
    </row>
    <row r="24" spans="1:20">
      <c r="A24" s="8" t="s">
        <v>66</v>
      </c>
      <c r="B24" s="219">
        <v>26.6</v>
      </c>
      <c r="C24" s="219">
        <v>26.6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11.097519999999999</v>
      </c>
      <c r="J24" s="23">
        <f t="shared" si="6"/>
        <v>6.2057799999999999</v>
      </c>
      <c r="K24" s="23">
        <f t="shared" si="7"/>
        <v>8.0039400000000001</v>
      </c>
      <c r="L24" s="23">
        <f t="shared" si="8"/>
        <v>1.2927600000000001</v>
      </c>
      <c r="M24" s="204">
        <f t="shared" si="9"/>
        <v>26.6</v>
      </c>
      <c r="N24" s="24"/>
      <c r="P24" s="78">
        <f t="shared" si="1"/>
        <v>11.097519999999999</v>
      </c>
      <c r="Q24" s="78">
        <f t="shared" si="2"/>
        <v>6.2057799999999999</v>
      </c>
      <c r="R24" s="78">
        <f t="shared" si="3"/>
        <v>8.0039400000000001</v>
      </c>
      <c r="S24" s="78">
        <f t="shared" si="4"/>
        <v>1.2927600000000001</v>
      </c>
      <c r="T24" s="78">
        <f t="shared" si="10"/>
        <v>26.6</v>
      </c>
    </row>
    <row r="25" spans="1:20">
      <c r="A25" s="8" t="s">
        <v>67</v>
      </c>
      <c r="B25" s="219">
        <v>26.6</v>
      </c>
      <c r="C25" s="219">
        <v>26.6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11.097519999999999</v>
      </c>
      <c r="J25" s="23">
        <f t="shared" si="6"/>
        <v>6.2057799999999999</v>
      </c>
      <c r="K25" s="23">
        <f t="shared" si="7"/>
        <v>8.0039400000000001</v>
      </c>
      <c r="L25" s="23">
        <f t="shared" si="8"/>
        <v>1.2927600000000001</v>
      </c>
      <c r="M25" s="204">
        <f t="shared" si="9"/>
        <v>26.6</v>
      </c>
      <c r="N25" s="24"/>
      <c r="P25" s="78">
        <f t="shared" si="1"/>
        <v>11.097519999999999</v>
      </c>
      <c r="Q25" s="78">
        <f t="shared" si="2"/>
        <v>6.2057799999999999</v>
      </c>
      <c r="R25" s="78">
        <f t="shared" si="3"/>
        <v>8.0039400000000001</v>
      </c>
      <c r="S25" s="78">
        <f t="shared" si="4"/>
        <v>1.2927600000000001</v>
      </c>
      <c r="T25" s="78">
        <f t="shared" si="10"/>
        <v>26.6</v>
      </c>
    </row>
    <row r="26" spans="1:20">
      <c r="A26" s="8" t="s">
        <v>68</v>
      </c>
      <c r="B26" s="219">
        <v>26.6</v>
      </c>
      <c r="C26" s="219">
        <v>26.6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11.097519999999999</v>
      </c>
      <c r="J26" s="23">
        <f t="shared" si="6"/>
        <v>6.2057799999999999</v>
      </c>
      <c r="K26" s="23">
        <f t="shared" si="7"/>
        <v>8.0039400000000001</v>
      </c>
      <c r="L26" s="23">
        <f t="shared" si="8"/>
        <v>1.2927600000000001</v>
      </c>
      <c r="M26" s="204">
        <f t="shared" si="9"/>
        <v>26.6</v>
      </c>
      <c r="N26" s="24"/>
      <c r="P26" s="78">
        <f t="shared" si="1"/>
        <v>11.097519999999999</v>
      </c>
      <c r="Q26" s="78">
        <f t="shared" si="2"/>
        <v>6.2057799999999999</v>
      </c>
      <c r="R26" s="78">
        <f t="shared" si="3"/>
        <v>8.0039400000000001</v>
      </c>
      <c r="S26" s="78">
        <f t="shared" si="4"/>
        <v>1.2927600000000001</v>
      </c>
      <c r="T26" s="78">
        <f t="shared" si="10"/>
        <v>26.6</v>
      </c>
    </row>
    <row r="27" spans="1:20">
      <c r="A27" s="8" t="s">
        <v>69</v>
      </c>
      <c r="B27" s="219">
        <v>26.6</v>
      </c>
      <c r="C27" s="219">
        <v>26.6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11.097519999999999</v>
      </c>
      <c r="J27" s="23">
        <f t="shared" si="6"/>
        <v>6.2057799999999999</v>
      </c>
      <c r="K27" s="23">
        <f t="shared" si="7"/>
        <v>8.0039400000000001</v>
      </c>
      <c r="L27" s="23">
        <f t="shared" si="8"/>
        <v>1.2927600000000001</v>
      </c>
      <c r="M27" s="204">
        <f t="shared" si="9"/>
        <v>26.6</v>
      </c>
      <c r="N27" s="24"/>
      <c r="P27" s="78">
        <f t="shared" si="1"/>
        <v>11.097519999999999</v>
      </c>
      <c r="Q27" s="78">
        <f t="shared" si="2"/>
        <v>6.2057799999999999</v>
      </c>
      <c r="R27" s="78">
        <f t="shared" si="3"/>
        <v>8.0039400000000001</v>
      </c>
      <c r="S27" s="78">
        <f t="shared" si="4"/>
        <v>1.2927600000000001</v>
      </c>
      <c r="T27" s="78">
        <f t="shared" si="10"/>
        <v>26.6</v>
      </c>
    </row>
    <row r="28" spans="1:20">
      <c r="A28" s="8" t="s">
        <v>70</v>
      </c>
      <c r="B28" s="219">
        <v>26.6</v>
      </c>
      <c r="C28" s="219">
        <v>26.6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11.097519999999999</v>
      </c>
      <c r="J28" s="23">
        <f t="shared" si="6"/>
        <v>6.2057799999999999</v>
      </c>
      <c r="K28" s="23">
        <f t="shared" si="7"/>
        <v>8.0039400000000001</v>
      </c>
      <c r="L28" s="23">
        <f t="shared" si="8"/>
        <v>1.2927600000000001</v>
      </c>
      <c r="M28" s="204">
        <f t="shared" si="9"/>
        <v>26.6</v>
      </c>
      <c r="N28" s="24"/>
      <c r="P28" s="78">
        <f t="shared" si="1"/>
        <v>11.097519999999999</v>
      </c>
      <c r="Q28" s="78">
        <f t="shared" si="2"/>
        <v>6.2057799999999999</v>
      </c>
      <c r="R28" s="78">
        <f t="shared" si="3"/>
        <v>8.0039400000000001</v>
      </c>
      <c r="S28" s="78">
        <f t="shared" si="4"/>
        <v>1.2927600000000001</v>
      </c>
      <c r="T28" s="78">
        <f t="shared" si="10"/>
        <v>26.6</v>
      </c>
    </row>
    <row r="29" spans="1:20">
      <c r="A29" s="8" t="s">
        <v>71</v>
      </c>
      <c r="B29" s="219">
        <v>26.6</v>
      </c>
      <c r="C29" s="219">
        <v>26.6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11.097519999999999</v>
      </c>
      <c r="J29" s="23">
        <f t="shared" si="6"/>
        <v>6.2057799999999999</v>
      </c>
      <c r="K29" s="23">
        <f t="shared" si="7"/>
        <v>8.0039400000000001</v>
      </c>
      <c r="L29" s="23">
        <f t="shared" si="8"/>
        <v>1.2927600000000001</v>
      </c>
      <c r="M29" s="204">
        <f t="shared" si="9"/>
        <v>26.6</v>
      </c>
      <c r="N29" s="24"/>
      <c r="P29" s="78">
        <f t="shared" si="1"/>
        <v>11.097519999999999</v>
      </c>
      <c r="Q29" s="78">
        <f t="shared" si="2"/>
        <v>6.2057799999999999</v>
      </c>
      <c r="R29" s="78">
        <f t="shared" si="3"/>
        <v>8.0039400000000001</v>
      </c>
      <c r="S29" s="78">
        <f t="shared" si="4"/>
        <v>1.2927600000000001</v>
      </c>
      <c r="T29" s="78">
        <f t="shared" si="10"/>
        <v>26.6</v>
      </c>
    </row>
    <row r="30" spans="1:20">
      <c r="A30" s="8" t="s">
        <v>72</v>
      </c>
      <c r="B30" s="219">
        <v>26.6</v>
      </c>
      <c r="C30" s="219">
        <v>26.6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11.097519999999999</v>
      </c>
      <c r="J30" s="23">
        <f t="shared" si="6"/>
        <v>6.2057799999999999</v>
      </c>
      <c r="K30" s="23">
        <f t="shared" si="7"/>
        <v>8.0039400000000001</v>
      </c>
      <c r="L30" s="23">
        <f t="shared" si="8"/>
        <v>1.2927600000000001</v>
      </c>
      <c r="M30" s="204">
        <f t="shared" si="9"/>
        <v>26.6</v>
      </c>
      <c r="N30" s="24"/>
      <c r="P30" s="78">
        <f t="shared" si="1"/>
        <v>11.097519999999999</v>
      </c>
      <c r="Q30" s="78">
        <f t="shared" si="2"/>
        <v>6.2057799999999999</v>
      </c>
      <c r="R30" s="78">
        <f t="shared" si="3"/>
        <v>8.0039400000000001</v>
      </c>
      <c r="S30" s="78">
        <f t="shared" si="4"/>
        <v>1.2927600000000001</v>
      </c>
      <c r="T30" s="78">
        <f t="shared" si="10"/>
        <v>26.6</v>
      </c>
    </row>
    <row r="31" spans="1:20">
      <c r="A31" s="8" t="s">
        <v>73</v>
      </c>
      <c r="B31" s="219">
        <v>26.6</v>
      </c>
      <c r="C31" s="219">
        <v>26.6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11.097519999999999</v>
      </c>
      <c r="J31" s="23">
        <f t="shared" si="6"/>
        <v>6.2057799999999999</v>
      </c>
      <c r="K31" s="23">
        <f t="shared" si="7"/>
        <v>8.0039400000000001</v>
      </c>
      <c r="L31" s="23">
        <f t="shared" si="8"/>
        <v>1.2927600000000001</v>
      </c>
      <c r="M31" s="204">
        <f t="shared" si="9"/>
        <v>26.6</v>
      </c>
      <c r="N31" s="24"/>
      <c r="P31" s="78">
        <f t="shared" si="1"/>
        <v>11.097519999999999</v>
      </c>
      <c r="Q31" s="78">
        <f t="shared" si="2"/>
        <v>6.2057799999999999</v>
      </c>
      <c r="R31" s="78">
        <f t="shared" si="3"/>
        <v>8.0039400000000001</v>
      </c>
      <c r="S31" s="78">
        <f t="shared" si="4"/>
        <v>1.2927600000000001</v>
      </c>
      <c r="T31" s="78">
        <f t="shared" si="10"/>
        <v>26.6</v>
      </c>
    </row>
    <row r="32" spans="1:20">
      <c r="A32" s="8" t="s">
        <v>74</v>
      </c>
      <c r="B32" s="219">
        <v>26.6</v>
      </c>
      <c r="C32" s="219">
        <v>26.6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11.097519999999999</v>
      </c>
      <c r="J32" s="23">
        <f t="shared" si="6"/>
        <v>6.2057799999999999</v>
      </c>
      <c r="K32" s="23">
        <f t="shared" si="7"/>
        <v>8.0039400000000001</v>
      </c>
      <c r="L32" s="23">
        <f t="shared" si="8"/>
        <v>1.2927600000000001</v>
      </c>
      <c r="M32" s="204">
        <f t="shared" si="9"/>
        <v>26.6</v>
      </c>
      <c r="N32" s="24"/>
      <c r="P32" s="78">
        <f t="shared" si="1"/>
        <v>11.097519999999999</v>
      </c>
      <c r="Q32" s="78">
        <f t="shared" si="2"/>
        <v>6.2057799999999999</v>
      </c>
      <c r="R32" s="78">
        <f t="shared" si="3"/>
        <v>8.0039400000000001</v>
      </c>
      <c r="S32" s="78">
        <f t="shared" si="4"/>
        <v>1.2927600000000001</v>
      </c>
      <c r="T32" s="78">
        <f t="shared" si="10"/>
        <v>26.6</v>
      </c>
    </row>
    <row r="33" spans="1:20">
      <c r="A33" s="8" t="s">
        <v>75</v>
      </c>
      <c r="B33" s="219">
        <v>26.6</v>
      </c>
      <c r="C33" s="219">
        <v>26.6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11.097519999999999</v>
      </c>
      <c r="J33" s="23">
        <f t="shared" si="6"/>
        <v>6.2057799999999999</v>
      </c>
      <c r="K33" s="23">
        <f t="shared" si="7"/>
        <v>8.0039400000000001</v>
      </c>
      <c r="L33" s="23">
        <f t="shared" si="8"/>
        <v>1.2927600000000001</v>
      </c>
      <c r="M33" s="204">
        <f t="shared" si="9"/>
        <v>26.6</v>
      </c>
      <c r="N33" s="24"/>
      <c r="P33" s="78">
        <f t="shared" si="1"/>
        <v>11.097519999999999</v>
      </c>
      <c r="Q33" s="78">
        <f t="shared" si="2"/>
        <v>6.2057799999999999</v>
      </c>
      <c r="R33" s="78">
        <f t="shared" si="3"/>
        <v>8.0039400000000001</v>
      </c>
      <c r="S33" s="78">
        <f t="shared" si="4"/>
        <v>1.2927600000000001</v>
      </c>
      <c r="T33" s="78">
        <f t="shared" si="10"/>
        <v>26.6</v>
      </c>
    </row>
    <row r="34" spans="1:20">
      <c r="A34" s="8" t="s">
        <v>76</v>
      </c>
      <c r="B34" s="219">
        <v>26.6</v>
      </c>
      <c r="C34" s="219">
        <v>26.6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11.097519999999999</v>
      </c>
      <c r="J34" s="23">
        <f t="shared" si="6"/>
        <v>6.2057799999999999</v>
      </c>
      <c r="K34" s="23">
        <f t="shared" si="7"/>
        <v>8.0039400000000001</v>
      </c>
      <c r="L34" s="23">
        <f t="shared" si="8"/>
        <v>1.2927600000000001</v>
      </c>
      <c r="M34" s="204">
        <f t="shared" si="9"/>
        <v>26.6</v>
      </c>
      <c r="N34" s="24"/>
      <c r="P34" s="78">
        <f t="shared" si="1"/>
        <v>11.097519999999999</v>
      </c>
      <c r="Q34" s="78">
        <f t="shared" si="2"/>
        <v>6.2057799999999999</v>
      </c>
      <c r="R34" s="78">
        <f t="shared" si="3"/>
        <v>8.0039400000000001</v>
      </c>
      <c r="S34" s="78">
        <f t="shared" si="4"/>
        <v>1.2927600000000001</v>
      </c>
      <c r="T34" s="78">
        <f t="shared" si="10"/>
        <v>26.6</v>
      </c>
    </row>
    <row r="35" spans="1:20">
      <c r="A35" s="8" t="s">
        <v>77</v>
      </c>
      <c r="B35" s="219">
        <v>26.6</v>
      </c>
      <c r="C35" s="219">
        <v>26.6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11.097519999999999</v>
      </c>
      <c r="J35" s="23">
        <f t="shared" si="6"/>
        <v>6.2057799999999999</v>
      </c>
      <c r="K35" s="23">
        <f t="shared" si="7"/>
        <v>8.0039400000000001</v>
      </c>
      <c r="L35" s="23">
        <f t="shared" si="8"/>
        <v>1.2927600000000001</v>
      </c>
      <c r="M35" s="204">
        <f t="shared" si="9"/>
        <v>26.6</v>
      </c>
      <c r="N35" s="24"/>
      <c r="P35" s="78">
        <f t="shared" ref="P35:P66" si="12">I35</f>
        <v>11.097519999999999</v>
      </c>
      <c r="Q35" s="78">
        <f t="shared" ref="Q35:Q66" si="13">J35</f>
        <v>6.2057799999999999</v>
      </c>
      <c r="R35" s="78">
        <f t="shared" ref="R35:R66" si="14">K35</f>
        <v>8.0039400000000001</v>
      </c>
      <c r="S35" s="78">
        <f t="shared" ref="S35:S66" si="15">L35</f>
        <v>1.2927600000000001</v>
      </c>
      <c r="T35" s="78">
        <f t="shared" si="10"/>
        <v>26.6</v>
      </c>
    </row>
    <row r="36" spans="1:20">
      <c r="A36" s="8" t="s">
        <v>78</v>
      </c>
      <c r="B36" s="219">
        <v>26.6</v>
      </c>
      <c r="C36" s="219">
        <v>26.6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11.097519999999999</v>
      </c>
      <c r="J36" s="23">
        <f t="shared" si="6"/>
        <v>6.2057799999999999</v>
      </c>
      <c r="K36" s="23">
        <f t="shared" si="7"/>
        <v>8.0039400000000001</v>
      </c>
      <c r="L36" s="23">
        <f t="shared" si="8"/>
        <v>1.2927600000000001</v>
      </c>
      <c r="M36" s="204">
        <f t="shared" si="9"/>
        <v>26.6</v>
      </c>
      <c r="N36" s="24"/>
      <c r="P36" s="78">
        <f t="shared" si="12"/>
        <v>11.097519999999999</v>
      </c>
      <c r="Q36" s="78">
        <f t="shared" si="13"/>
        <v>6.2057799999999999</v>
      </c>
      <c r="R36" s="78">
        <f t="shared" si="14"/>
        <v>8.0039400000000001</v>
      </c>
      <c r="S36" s="78">
        <f t="shared" si="15"/>
        <v>1.2927600000000001</v>
      </c>
      <c r="T36" s="78">
        <f t="shared" si="10"/>
        <v>26.6</v>
      </c>
    </row>
    <row r="37" spans="1:20">
      <c r="A37" s="8" t="s">
        <v>79</v>
      </c>
      <c r="B37" s="219">
        <v>26.6</v>
      </c>
      <c r="C37" s="219">
        <v>26.6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11.097519999999999</v>
      </c>
      <c r="J37" s="23">
        <f t="shared" si="6"/>
        <v>6.2057799999999999</v>
      </c>
      <c r="K37" s="23">
        <f t="shared" si="7"/>
        <v>8.0039400000000001</v>
      </c>
      <c r="L37" s="23">
        <f t="shared" si="8"/>
        <v>1.2927600000000001</v>
      </c>
      <c r="M37" s="204">
        <f t="shared" si="9"/>
        <v>26.6</v>
      </c>
      <c r="N37" s="24"/>
      <c r="P37" s="78">
        <f t="shared" si="12"/>
        <v>11.097519999999999</v>
      </c>
      <c r="Q37" s="78">
        <f t="shared" si="13"/>
        <v>6.2057799999999999</v>
      </c>
      <c r="R37" s="78">
        <f t="shared" si="14"/>
        <v>8.0039400000000001</v>
      </c>
      <c r="S37" s="78">
        <f t="shared" si="15"/>
        <v>1.2927600000000001</v>
      </c>
      <c r="T37" s="78">
        <f t="shared" si="10"/>
        <v>26.6</v>
      </c>
    </row>
    <row r="38" spans="1:20">
      <c r="A38" s="8" t="s">
        <v>80</v>
      </c>
      <c r="B38" s="219">
        <v>26.6</v>
      </c>
      <c r="C38" s="219">
        <v>26.6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11.097519999999999</v>
      </c>
      <c r="J38" s="23">
        <f t="shared" si="6"/>
        <v>6.2057799999999999</v>
      </c>
      <c r="K38" s="23">
        <f t="shared" si="7"/>
        <v>8.0039400000000001</v>
      </c>
      <c r="L38" s="23">
        <f t="shared" si="8"/>
        <v>1.2927600000000001</v>
      </c>
      <c r="M38" s="204">
        <f t="shared" si="9"/>
        <v>26.6</v>
      </c>
      <c r="N38" s="24"/>
      <c r="P38" s="78">
        <f t="shared" si="12"/>
        <v>11.097519999999999</v>
      </c>
      <c r="Q38" s="78">
        <f t="shared" si="13"/>
        <v>6.2057799999999999</v>
      </c>
      <c r="R38" s="78">
        <f t="shared" si="14"/>
        <v>8.0039400000000001</v>
      </c>
      <c r="S38" s="78">
        <f t="shared" si="15"/>
        <v>1.2927600000000001</v>
      </c>
      <c r="T38" s="78">
        <f t="shared" si="10"/>
        <v>26.6</v>
      </c>
    </row>
    <row r="39" spans="1:20">
      <c r="A39" s="8" t="s">
        <v>81</v>
      </c>
      <c r="B39" s="219">
        <v>26.6</v>
      </c>
      <c r="C39" s="219">
        <v>26.6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11.097519999999999</v>
      </c>
      <c r="J39" s="23">
        <f t="shared" si="6"/>
        <v>6.2057799999999999</v>
      </c>
      <c r="K39" s="23">
        <f t="shared" si="7"/>
        <v>8.0039400000000001</v>
      </c>
      <c r="L39" s="23">
        <f t="shared" si="8"/>
        <v>1.2927600000000001</v>
      </c>
      <c r="M39" s="204">
        <f t="shared" si="9"/>
        <v>26.6</v>
      </c>
      <c r="N39" s="24"/>
      <c r="P39" s="78">
        <f t="shared" si="12"/>
        <v>11.097519999999999</v>
      </c>
      <c r="Q39" s="78">
        <f t="shared" si="13"/>
        <v>6.2057799999999999</v>
      </c>
      <c r="R39" s="78">
        <f t="shared" si="14"/>
        <v>8.0039400000000001</v>
      </c>
      <c r="S39" s="78">
        <f t="shared" si="15"/>
        <v>1.2927600000000001</v>
      </c>
      <c r="T39" s="78">
        <f t="shared" si="10"/>
        <v>26.6</v>
      </c>
    </row>
    <row r="40" spans="1:20">
      <c r="A40" s="8" t="s">
        <v>82</v>
      </c>
      <c r="B40" s="219">
        <v>26.6</v>
      </c>
      <c r="C40" s="219">
        <v>26.6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11.097519999999999</v>
      </c>
      <c r="J40" s="23">
        <f t="shared" si="6"/>
        <v>6.2057799999999999</v>
      </c>
      <c r="K40" s="23">
        <f t="shared" si="7"/>
        <v>8.0039400000000001</v>
      </c>
      <c r="L40" s="23">
        <f t="shared" si="8"/>
        <v>1.2927600000000001</v>
      </c>
      <c r="M40" s="204">
        <f t="shared" si="9"/>
        <v>26.6</v>
      </c>
      <c r="N40" s="24"/>
      <c r="P40" s="78">
        <f t="shared" si="12"/>
        <v>11.097519999999999</v>
      </c>
      <c r="Q40" s="78">
        <f t="shared" si="13"/>
        <v>6.2057799999999999</v>
      </c>
      <c r="R40" s="78">
        <f t="shared" si="14"/>
        <v>8.0039400000000001</v>
      </c>
      <c r="S40" s="78">
        <f t="shared" si="15"/>
        <v>1.2927600000000001</v>
      </c>
      <c r="T40" s="78">
        <f t="shared" si="10"/>
        <v>26.6</v>
      </c>
    </row>
    <row r="41" spans="1:20">
      <c r="A41" s="8" t="s">
        <v>83</v>
      </c>
      <c r="B41" s="219">
        <v>26.6</v>
      </c>
      <c r="C41" s="219">
        <v>26.6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11.097519999999999</v>
      </c>
      <c r="J41" s="23">
        <f t="shared" si="6"/>
        <v>6.2057799999999999</v>
      </c>
      <c r="K41" s="23">
        <f t="shared" si="7"/>
        <v>8.0039400000000001</v>
      </c>
      <c r="L41" s="23">
        <f t="shared" si="8"/>
        <v>1.2927600000000001</v>
      </c>
      <c r="M41" s="204">
        <f t="shared" si="9"/>
        <v>26.6</v>
      </c>
      <c r="N41" s="24"/>
      <c r="P41" s="78">
        <f t="shared" si="12"/>
        <v>11.097519999999999</v>
      </c>
      <c r="Q41" s="78">
        <f t="shared" si="13"/>
        <v>6.2057799999999999</v>
      </c>
      <c r="R41" s="78">
        <f t="shared" si="14"/>
        <v>8.0039400000000001</v>
      </c>
      <c r="S41" s="78">
        <f t="shared" si="15"/>
        <v>1.2927600000000001</v>
      </c>
      <c r="T41" s="78">
        <f t="shared" si="10"/>
        <v>26.6</v>
      </c>
    </row>
    <row r="42" spans="1:20">
      <c r="A42" s="8" t="s">
        <v>84</v>
      </c>
      <c r="B42" s="219">
        <v>26.6</v>
      </c>
      <c r="C42" s="219">
        <v>26.6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11.097519999999999</v>
      </c>
      <c r="J42" s="23">
        <f t="shared" si="6"/>
        <v>6.2057799999999999</v>
      </c>
      <c r="K42" s="23">
        <f t="shared" si="7"/>
        <v>8.0039400000000001</v>
      </c>
      <c r="L42" s="23">
        <f t="shared" si="8"/>
        <v>1.2927600000000001</v>
      </c>
      <c r="M42" s="204">
        <f t="shared" si="9"/>
        <v>26.6</v>
      </c>
      <c r="N42" s="24"/>
      <c r="P42" s="78">
        <f t="shared" si="12"/>
        <v>11.097519999999999</v>
      </c>
      <c r="Q42" s="78">
        <f t="shared" si="13"/>
        <v>6.2057799999999999</v>
      </c>
      <c r="R42" s="78">
        <f t="shared" si="14"/>
        <v>8.0039400000000001</v>
      </c>
      <c r="S42" s="78">
        <f t="shared" si="15"/>
        <v>1.2927600000000001</v>
      </c>
      <c r="T42" s="78">
        <f t="shared" si="10"/>
        <v>26.6</v>
      </c>
    </row>
    <row r="43" spans="1:20">
      <c r="A43" s="8" t="s">
        <v>85</v>
      </c>
      <c r="B43" s="219">
        <v>26.6</v>
      </c>
      <c r="C43" s="219">
        <v>26.6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11.097519999999999</v>
      </c>
      <c r="J43" s="23">
        <f t="shared" si="6"/>
        <v>6.2057799999999999</v>
      </c>
      <c r="K43" s="23">
        <f t="shared" si="7"/>
        <v>8.0039400000000001</v>
      </c>
      <c r="L43" s="23">
        <f t="shared" si="8"/>
        <v>1.2927600000000001</v>
      </c>
      <c r="M43" s="204">
        <f t="shared" si="9"/>
        <v>26.6</v>
      </c>
      <c r="N43" s="24"/>
      <c r="P43" s="78">
        <f t="shared" si="12"/>
        <v>11.097519999999999</v>
      </c>
      <c r="Q43" s="78">
        <f t="shared" si="13"/>
        <v>6.2057799999999999</v>
      </c>
      <c r="R43" s="78">
        <f t="shared" si="14"/>
        <v>8.0039400000000001</v>
      </c>
      <c r="S43" s="78">
        <f t="shared" si="15"/>
        <v>1.2927600000000001</v>
      </c>
      <c r="T43" s="78">
        <f t="shared" si="10"/>
        <v>26.6</v>
      </c>
    </row>
    <row r="44" spans="1:20">
      <c r="A44" s="8" t="s">
        <v>86</v>
      </c>
      <c r="B44" s="219">
        <v>26.6</v>
      </c>
      <c r="C44" s="219">
        <v>26.6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11.097519999999999</v>
      </c>
      <c r="J44" s="23">
        <f t="shared" si="6"/>
        <v>6.2057799999999999</v>
      </c>
      <c r="K44" s="23">
        <f t="shared" si="7"/>
        <v>8.0039400000000001</v>
      </c>
      <c r="L44" s="23">
        <f t="shared" si="8"/>
        <v>1.2927600000000001</v>
      </c>
      <c r="M44" s="204">
        <f t="shared" si="9"/>
        <v>26.6</v>
      </c>
      <c r="N44" s="24"/>
      <c r="P44" s="78">
        <f t="shared" si="12"/>
        <v>11.097519999999999</v>
      </c>
      <c r="Q44" s="78">
        <f t="shared" si="13"/>
        <v>6.2057799999999999</v>
      </c>
      <c r="R44" s="78">
        <f t="shared" si="14"/>
        <v>8.0039400000000001</v>
      </c>
      <c r="S44" s="78">
        <f t="shared" si="15"/>
        <v>1.2927600000000001</v>
      </c>
      <c r="T44" s="78">
        <f t="shared" si="10"/>
        <v>26.6</v>
      </c>
    </row>
    <row r="45" spans="1:20">
      <c r="A45" s="8" t="s">
        <v>87</v>
      </c>
      <c r="B45" s="219">
        <v>26.6</v>
      </c>
      <c r="C45" s="219">
        <v>26.6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11.097519999999999</v>
      </c>
      <c r="J45" s="23">
        <f t="shared" si="6"/>
        <v>6.2057799999999999</v>
      </c>
      <c r="K45" s="23">
        <f t="shared" si="7"/>
        <v>8.0039400000000001</v>
      </c>
      <c r="L45" s="23">
        <f t="shared" si="8"/>
        <v>1.2927600000000001</v>
      </c>
      <c r="M45" s="204">
        <f t="shared" si="9"/>
        <v>26.6</v>
      </c>
      <c r="N45" s="24"/>
      <c r="P45" s="78">
        <f t="shared" si="12"/>
        <v>11.097519999999999</v>
      </c>
      <c r="Q45" s="78">
        <f t="shared" si="13"/>
        <v>6.2057799999999999</v>
      </c>
      <c r="R45" s="78">
        <f t="shared" si="14"/>
        <v>8.0039400000000001</v>
      </c>
      <c r="S45" s="78">
        <f t="shared" si="15"/>
        <v>1.2927600000000001</v>
      </c>
      <c r="T45" s="78">
        <f t="shared" si="10"/>
        <v>26.6</v>
      </c>
    </row>
    <row r="46" spans="1:20">
      <c r="A46" s="8" t="s">
        <v>88</v>
      </c>
      <c r="B46" s="219">
        <v>26.6</v>
      </c>
      <c r="C46" s="219">
        <v>26.6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11.097519999999999</v>
      </c>
      <c r="J46" s="23">
        <f t="shared" si="6"/>
        <v>6.2057799999999999</v>
      </c>
      <c r="K46" s="23">
        <f t="shared" si="7"/>
        <v>8.0039400000000001</v>
      </c>
      <c r="L46" s="23">
        <f t="shared" si="8"/>
        <v>1.2927600000000001</v>
      </c>
      <c r="M46" s="204">
        <f t="shared" si="9"/>
        <v>26.6</v>
      </c>
      <c r="N46" s="24"/>
      <c r="P46" s="78">
        <f t="shared" si="12"/>
        <v>11.097519999999999</v>
      </c>
      <c r="Q46" s="78">
        <f t="shared" si="13"/>
        <v>6.2057799999999999</v>
      </c>
      <c r="R46" s="78">
        <f t="shared" si="14"/>
        <v>8.0039400000000001</v>
      </c>
      <c r="S46" s="78">
        <f t="shared" si="15"/>
        <v>1.2927600000000001</v>
      </c>
      <c r="T46" s="78">
        <f t="shared" si="10"/>
        <v>26.6</v>
      </c>
    </row>
    <row r="47" spans="1:20">
      <c r="A47" s="8" t="s">
        <v>89</v>
      </c>
      <c r="B47" s="219">
        <v>26.6</v>
      </c>
      <c r="C47" s="219">
        <v>26.6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11.097519999999999</v>
      </c>
      <c r="J47" s="23">
        <f t="shared" si="6"/>
        <v>6.2057799999999999</v>
      </c>
      <c r="K47" s="23">
        <f t="shared" si="7"/>
        <v>8.0039400000000001</v>
      </c>
      <c r="L47" s="23">
        <f t="shared" si="8"/>
        <v>1.2927600000000001</v>
      </c>
      <c r="M47" s="204">
        <f t="shared" si="9"/>
        <v>26.6</v>
      </c>
      <c r="N47" s="24"/>
      <c r="P47" s="78">
        <f t="shared" si="12"/>
        <v>11.097519999999999</v>
      </c>
      <c r="Q47" s="78">
        <f t="shared" si="13"/>
        <v>6.2057799999999999</v>
      </c>
      <c r="R47" s="78">
        <f t="shared" si="14"/>
        <v>8.0039400000000001</v>
      </c>
      <c r="S47" s="78">
        <f t="shared" si="15"/>
        <v>1.2927600000000001</v>
      </c>
      <c r="T47" s="78">
        <f t="shared" si="10"/>
        <v>26.6</v>
      </c>
    </row>
    <row r="48" spans="1:20">
      <c r="A48" s="8" t="s">
        <v>90</v>
      </c>
      <c r="B48" s="219">
        <v>26.6</v>
      </c>
      <c r="C48" s="219">
        <v>26.6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11.097519999999999</v>
      </c>
      <c r="J48" s="23">
        <f t="shared" si="6"/>
        <v>6.2057799999999999</v>
      </c>
      <c r="K48" s="23">
        <f t="shared" si="7"/>
        <v>8.0039400000000001</v>
      </c>
      <c r="L48" s="23">
        <f t="shared" si="8"/>
        <v>1.2927600000000001</v>
      </c>
      <c r="M48" s="204">
        <f t="shared" si="9"/>
        <v>26.6</v>
      </c>
      <c r="N48" s="24"/>
      <c r="P48" s="78">
        <f t="shared" si="12"/>
        <v>11.097519999999999</v>
      </c>
      <c r="Q48" s="78">
        <f t="shared" si="13"/>
        <v>6.2057799999999999</v>
      </c>
      <c r="R48" s="78">
        <f t="shared" si="14"/>
        <v>8.0039400000000001</v>
      </c>
      <c r="S48" s="78">
        <f t="shared" si="15"/>
        <v>1.2927600000000001</v>
      </c>
      <c r="T48" s="78">
        <f t="shared" si="10"/>
        <v>26.6</v>
      </c>
    </row>
    <row r="49" spans="1:20">
      <c r="A49" s="8" t="s">
        <v>91</v>
      </c>
      <c r="B49" s="219">
        <v>26.6</v>
      </c>
      <c r="C49" s="219">
        <v>26.6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11.097519999999999</v>
      </c>
      <c r="J49" s="23">
        <f t="shared" si="6"/>
        <v>6.2057799999999999</v>
      </c>
      <c r="K49" s="23">
        <f t="shared" si="7"/>
        <v>8.0039400000000001</v>
      </c>
      <c r="L49" s="23">
        <f t="shared" si="8"/>
        <v>1.2927600000000001</v>
      </c>
      <c r="M49" s="204">
        <f t="shared" si="9"/>
        <v>26.6</v>
      </c>
      <c r="N49" s="24"/>
      <c r="P49" s="78">
        <f t="shared" si="12"/>
        <v>11.097519999999999</v>
      </c>
      <c r="Q49" s="78">
        <f t="shared" si="13"/>
        <v>6.2057799999999999</v>
      </c>
      <c r="R49" s="78">
        <f t="shared" si="14"/>
        <v>8.0039400000000001</v>
      </c>
      <c r="S49" s="78">
        <f t="shared" si="15"/>
        <v>1.2927600000000001</v>
      </c>
      <c r="T49" s="78">
        <f t="shared" si="10"/>
        <v>26.6</v>
      </c>
    </row>
    <row r="50" spans="1:20">
      <c r="A50" s="8" t="s">
        <v>92</v>
      </c>
      <c r="B50" s="219">
        <v>24.7</v>
      </c>
      <c r="C50" s="219">
        <v>24.7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10.304839999999999</v>
      </c>
      <c r="J50" s="23">
        <f t="shared" si="6"/>
        <v>5.7625099999999998</v>
      </c>
      <c r="K50" s="23">
        <f t="shared" si="7"/>
        <v>7.4322299999999997</v>
      </c>
      <c r="L50" s="23">
        <f t="shared" si="8"/>
        <v>1.20042</v>
      </c>
      <c r="M50" s="204">
        <f t="shared" si="9"/>
        <v>24.7</v>
      </c>
      <c r="N50" s="24"/>
      <c r="P50" s="78">
        <f t="shared" si="12"/>
        <v>10.304839999999999</v>
      </c>
      <c r="Q50" s="78">
        <f t="shared" si="13"/>
        <v>5.7625099999999998</v>
      </c>
      <c r="R50" s="78">
        <f t="shared" si="14"/>
        <v>7.4322299999999997</v>
      </c>
      <c r="S50" s="78">
        <f t="shared" si="15"/>
        <v>1.20042</v>
      </c>
      <c r="T50" s="78">
        <f t="shared" si="10"/>
        <v>24.7</v>
      </c>
    </row>
    <row r="51" spans="1:20">
      <c r="A51" s="8" t="s">
        <v>93</v>
      </c>
      <c r="B51" s="219">
        <v>24.7</v>
      </c>
      <c r="C51" s="219">
        <v>24.7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10.304839999999999</v>
      </c>
      <c r="J51" s="23">
        <f t="shared" si="6"/>
        <v>5.7625099999999998</v>
      </c>
      <c r="K51" s="23">
        <f t="shared" si="7"/>
        <v>7.4322299999999997</v>
      </c>
      <c r="L51" s="23">
        <f t="shared" si="8"/>
        <v>1.20042</v>
      </c>
      <c r="M51" s="204">
        <f t="shared" si="9"/>
        <v>24.7</v>
      </c>
      <c r="N51" s="24"/>
      <c r="P51" s="78">
        <f t="shared" si="12"/>
        <v>10.304839999999999</v>
      </c>
      <c r="Q51" s="78">
        <f t="shared" si="13"/>
        <v>5.7625099999999998</v>
      </c>
      <c r="R51" s="78">
        <f t="shared" si="14"/>
        <v>7.4322299999999997</v>
      </c>
      <c r="S51" s="78">
        <f t="shared" si="15"/>
        <v>1.20042</v>
      </c>
      <c r="T51" s="78">
        <f t="shared" si="10"/>
        <v>24.7</v>
      </c>
    </row>
    <row r="52" spans="1:20">
      <c r="A52" s="8" t="s">
        <v>94</v>
      </c>
      <c r="B52" s="219">
        <v>24.7</v>
      </c>
      <c r="C52" s="219">
        <v>24.7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10.304839999999999</v>
      </c>
      <c r="J52" s="23">
        <f t="shared" si="6"/>
        <v>5.7625099999999998</v>
      </c>
      <c r="K52" s="23">
        <f t="shared" si="7"/>
        <v>7.4322299999999997</v>
      </c>
      <c r="L52" s="23">
        <f t="shared" si="8"/>
        <v>1.20042</v>
      </c>
      <c r="M52" s="204">
        <f t="shared" si="9"/>
        <v>24.7</v>
      </c>
      <c r="N52" s="24"/>
      <c r="P52" s="78">
        <f t="shared" si="12"/>
        <v>10.304839999999999</v>
      </c>
      <c r="Q52" s="78">
        <f t="shared" si="13"/>
        <v>5.7625099999999998</v>
      </c>
      <c r="R52" s="78">
        <f t="shared" si="14"/>
        <v>7.4322299999999997</v>
      </c>
      <c r="S52" s="78">
        <f t="shared" si="15"/>
        <v>1.20042</v>
      </c>
      <c r="T52" s="78">
        <f t="shared" si="10"/>
        <v>24.7</v>
      </c>
    </row>
    <row r="53" spans="1:20">
      <c r="A53" s="8" t="s">
        <v>95</v>
      </c>
      <c r="B53" s="219">
        <v>24.7</v>
      </c>
      <c r="C53" s="219">
        <v>24.7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10.304839999999999</v>
      </c>
      <c r="J53" s="23">
        <f t="shared" si="6"/>
        <v>5.7625099999999998</v>
      </c>
      <c r="K53" s="23">
        <f t="shared" si="7"/>
        <v>7.4322299999999997</v>
      </c>
      <c r="L53" s="23">
        <f t="shared" si="8"/>
        <v>1.20042</v>
      </c>
      <c r="M53" s="204">
        <f t="shared" si="9"/>
        <v>24.7</v>
      </c>
      <c r="N53" s="24"/>
      <c r="P53" s="78">
        <f t="shared" si="12"/>
        <v>10.304839999999999</v>
      </c>
      <c r="Q53" s="78">
        <f t="shared" si="13"/>
        <v>5.7625099999999998</v>
      </c>
      <c r="R53" s="78">
        <f t="shared" si="14"/>
        <v>7.4322299999999997</v>
      </c>
      <c r="S53" s="78">
        <f t="shared" si="15"/>
        <v>1.20042</v>
      </c>
      <c r="T53" s="78">
        <f t="shared" si="10"/>
        <v>24.7</v>
      </c>
    </row>
    <row r="54" spans="1:20">
      <c r="A54" s="8" t="s">
        <v>96</v>
      </c>
      <c r="B54" s="219">
        <v>24.7</v>
      </c>
      <c r="C54" s="219">
        <v>24.7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10.304839999999999</v>
      </c>
      <c r="J54" s="23">
        <f t="shared" si="6"/>
        <v>5.7625099999999998</v>
      </c>
      <c r="K54" s="23">
        <f t="shared" si="7"/>
        <v>7.4322299999999997</v>
      </c>
      <c r="L54" s="23">
        <f t="shared" si="8"/>
        <v>1.20042</v>
      </c>
      <c r="M54" s="204">
        <f t="shared" si="9"/>
        <v>24.7</v>
      </c>
      <c r="N54" s="24"/>
      <c r="P54" s="78">
        <f t="shared" si="12"/>
        <v>10.304839999999999</v>
      </c>
      <c r="Q54" s="78">
        <f t="shared" si="13"/>
        <v>5.7625099999999998</v>
      </c>
      <c r="R54" s="78">
        <f t="shared" si="14"/>
        <v>7.4322299999999997</v>
      </c>
      <c r="S54" s="78">
        <f t="shared" si="15"/>
        <v>1.20042</v>
      </c>
      <c r="T54" s="78">
        <f t="shared" si="10"/>
        <v>24.7</v>
      </c>
    </row>
    <row r="55" spans="1:20">
      <c r="A55" s="8" t="s">
        <v>97</v>
      </c>
      <c r="B55" s="219">
        <v>24.7</v>
      </c>
      <c r="C55" s="219">
        <v>24.7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10.304839999999999</v>
      </c>
      <c r="J55" s="23">
        <f t="shared" si="6"/>
        <v>5.7625099999999998</v>
      </c>
      <c r="K55" s="23">
        <f t="shared" si="7"/>
        <v>7.4322299999999997</v>
      </c>
      <c r="L55" s="23">
        <f t="shared" si="8"/>
        <v>1.20042</v>
      </c>
      <c r="M55" s="204">
        <f t="shared" si="9"/>
        <v>24.7</v>
      </c>
      <c r="N55" s="24"/>
      <c r="P55" s="78">
        <f t="shared" si="12"/>
        <v>10.304839999999999</v>
      </c>
      <c r="Q55" s="78">
        <f t="shared" si="13"/>
        <v>5.7625099999999998</v>
      </c>
      <c r="R55" s="78">
        <f t="shared" si="14"/>
        <v>7.4322299999999997</v>
      </c>
      <c r="S55" s="78">
        <f t="shared" si="15"/>
        <v>1.20042</v>
      </c>
      <c r="T55" s="78">
        <f t="shared" si="10"/>
        <v>24.7</v>
      </c>
    </row>
    <row r="56" spans="1:20">
      <c r="A56" s="8" t="s">
        <v>98</v>
      </c>
      <c r="B56" s="219">
        <v>24.7</v>
      </c>
      <c r="C56" s="219">
        <v>24.7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10.304839999999999</v>
      </c>
      <c r="J56" s="23">
        <f t="shared" si="6"/>
        <v>5.7625099999999998</v>
      </c>
      <c r="K56" s="23">
        <f t="shared" si="7"/>
        <v>7.4322299999999997</v>
      </c>
      <c r="L56" s="23">
        <f t="shared" si="8"/>
        <v>1.20042</v>
      </c>
      <c r="M56" s="204">
        <f t="shared" si="9"/>
        <v>24.7</v>
      </c>
      <c r="N56" s="24"/>
      <c r="P56" s="78">
        <f t="shared" si="12"/>
        <v>10.304839999999999</v>
      </c>
      <c r="Q56" s="78">
        <f t="shared" si="13"/>
        <v>5.7625099999999998</v>
      </c>
      <c r="R56" s="78">
        <f t="shared" si="14"/>
        <v>7.4322299999999997</v>
      </c>
      <c r="S56" s="78">
        <f t="shared" si="15"/>
        <v>1.20042</v>
      </c>
      <c r="T56" s="78">
        <f t="shared" si="10"/>
        <v>24.7</v>
      </c>
    </row>
    <row r="57" spans="1:20">
      <c r="A57" s="8" t="s">
        <v>99</v>
      </c>
      <c r="B57" s="219">
        <v>24.7</v>
      </c>
      <c r="C57" s="219">
        <v>24.7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10.304839999999999</v>
      </c>
      <c r="J57" s="23">
        <f t="shared" si="6"/>
        <v>5.7625099999999998</v>
      </c>
      <c r="K57" s="23">
        <f t="shared" si="7"/>
        <v>7.4322299999999997</v>
      </c>
      <c r="L57" s="23">
        <f t="shared" si="8"/>
        <v>1.20042</v>
      </c>
      <c r="M57" s="204">
        <f t="shared" si="9"/>
        <v>24.7</v>
      </c>
      <c r="N57" s="24"/>
      <c r="P57" s="78">
        <f t="shared" si="12"/>
        <v>10.304839999999999</v>
      </c>
      <c r="Q57" s="78">
        <f t="shared" si="13"/>
        <v>5.7625099999999998</v>
      </c>
      <c r="R57" s="78">
        <f t="shared" si="14"/>
        <v>7.4322299999999997</v>
      </c>
      <c r="S57" s="78">
        <f t="shared" si="15"/>
        <v>1.20042</v>
      </c>
      <c r="T57" s="78">
        <f t="shared" si="10"/>
        <v>24.7</v>
      </c>
    </row>
    <row r="58" spans="1:20">
      <c r="A58" s="8" t="s">
        <v>100</v>
      </c>
      <c r="B58" s="219">
        <v>26.7</v>
      </c>
      <c r="C58" s="219">
        <v>26.7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11.139239999999999</v>
      </c>
      <c r="J58" s="23">
        <f t="shared" si="6"/>
        <v>6.2291099999999995</v>
      </c>
      <c r="K58" s="23">
        <f t="shared" si="7"/>
        <v>8.0340299999999996</v>
      </c>
      <c r="L58" s="23">
        <f t="shared" si="8"/>
        <v>1.29762</v>
      </c>
      <c r="M58" s="204">
        <f t="shared" si="9"/>
        <v>26.7</v>
      </c>
      <c r="N58" s="24"/>
      <c r="P58" s="78">
        <f t="shared" si="12"/>
        <v>11.139239999999999</v>
      </c>
      <c r="Q58" s="78">
        <f t="shared" si="13"/>
        <v>6.2291099999999995</v>
      </c>
      <c r="R58" s="78">
        <f t="shared" si="14"/>
        <v>8.0340299999999996</v>
      </c>
      <c r="S58" s="78">
        <f t="shared" si="15"/>
        <v>1.29762</v>
      </c>
      <c r="T58" s="78">
        <f t="shared" si="10"/>
        <v>26.7</v>
      </c>
    </row>
    <row r="59" spans="1:20">
      <c r="A59" s="8" t="s">
        <v>101</v>
      </c>
      <c r="B59" s="219">
        <v>26.7</v>
      </c>
      <c r="C59" s="219">
        <v>26.7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11.139239999999999</v>
      </c>
      <c r="J59" s="23">
        <f t="shared" si="6"/>
        <v>6.2291099999999995</v>
      </c>
      <c r="K59" s="23">
        <f t="shared" si="7"/>
        <v>8.0340299999999996</v>
      </c>
      <c r="L59" s="23">
        <f t="shared" si="8"/>
        <v>1.29762</v>
      </c>
      <c r="M59" s="204">
        <f t="shared" si="9"/>
        <v>26.7</v>
      </c>
      <c r="N59" s="24"/>
      <c r="P59" s="78">
        <f t="shared" si="12"/>
        <v>11.139239999999999</v>
      </c>
      <c r="Q59" s="78">
        <f t="shared" si="13"/>
        <v>6.2291099999999995</v>
      </c>
      <c r="R59" s="78">
        <f t="shared" si="14"/>
        <v>8.0340299999999996</v>
      </c>
      <c r="S59" s="78">
        <f t="shared" si="15"/>
        <v>1.29762</v>
      </c>
      <c r="T59" s="78">
        <f t="shared" si="10"/>
        <v>26.7</v>
      </c>
    </row>
    <row r="60" spans="1:20">
      <c r="A60" s="8" t="s">
        <v>102</v>
      </c>
      <c r="B60" s="219">
        <v>26.7</v>
      </c>
      <c r="C60" s="219">
        <v>26.7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11.139239999999999</v>
      </c>
      <c r="J60" s="23">
        <f t="shared" si="6"/>
        <v>6.2291099999999995</v>
      </c>
      <c r="K60" s="23">
        <f t="shared" si="7"/>
        <v>8.0340299999999996</v>
      </c>
      <c r="L60" s="23">
        <f t="shared" si="8"/>
        <v>1.29762</v>
      </c>
      <c r="M60" s="204">
        <f t="shared" si="9"/>
        <v>26.7</v>
      </c>
      <c r="N60" s="24"/>
      <c r="P60" s="78">
        <f t="shared" si="12"/>
        <v>11.139239999999999</v>
      </c>
      <c r="Q60" s="78">
        <f t="shared" si="13"/>
        <v>6.2291099999999995</v>
      </c>
      <c r="R60" s="78">
        <f t="shared" si="14"/>
        <v>8.0340299999999996</v>
      </c>
      <c r="S60" s="78">
        <f t="shared" si="15"/>
        <v>1.29762</v>
      </c>
      <c r="T60" s="78">
        <f t="shared" si="10"/>
        <v>26.7</v>
      </c>
    </row>
    <row r="61" spans="1:20">
      <c r="A61" s="8" t="s">
        <v>103</v>
      </c>
      <c r="B61" s="219">
        <v>26.7</v>
      </c>
      <c r="C61" s="219">
        <v>26.7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11.139239999999999</v>
      </c>
      <c r="J61" s="23">
        <f t="shared" si="6"/>
        <v>6.2291099999999995</v>
      </c>
      <c r="K61" s="23">
        <f t="shared" si="7"/>
        <v>8.0340299999999996</v>
      </c>
      <c r="L61" s="23">
        <f t="shared" si="8"/>
        <v>1.29762</v>
      </c>
      <c r="M61" s="204">
        <f t="shared" si="9"/>
        <v>26.7</v>
      </c>
      <c r="N61" s="24"/>
      <c r="P61" s="78">
        <f t="shared" si="12"/>
        <v>11.139239999999999</v>
      </c>
      <c r="Q61" s="78">
        <f t="shared" si="13"/>
        <v>6.2291099999999995</v>
      </c>
      <c r="R61" s="78">
        <f t="shared" si="14"/>
        <v>8.0340299999999996</v>
      </c>
      <c r="S61" s="78">
        <f t="shared" si="15"/>
        <v>1.29762</v>
      </c>
      <c r="T61" s="78">
        <f t="shared" si="10"/>
        <v>26.7</v>
      </c>
    </row>
    <row r="62" spans="1:20">
      <c r="A62" s="8" t="s">
        <v>104</v>
      </c>
      <c r="B62" s="219">
        <v>26.7</v>
      </c>
      <c r="C62" s="219">
        <v>26.7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11.139239999999999</v>
      </c>
      <c r="J62" s="23">
        <f t="shared" si="6"/>
        <v>6.2291099999999995</v>
      </c>
      <c r="K62" s="23">
        <f t="shared" si="7"/>
        <v>8.0340299999999996</v>
      </c>
      <c r="L62" s="23">
        <f t="shared" si="8"/>
        <v>1.29762</v>
      </c>
      <c r="M62" s="204">
        <f t="shared" si="9"/>
        <v>26.7</v>
      </c>
      <c r="N62" s="24"/>
      <c r="P62" s="78">
        <f t="shared" si="12"/>
        <v>11.139239999999999</v>
      </c>
      <c r="Q62" s="78">
        <f t="shared" si="13"/>
        <v>6.2291099999999995</v>
      </c>
      <c r="R62" s="78">
        <f t="shared" si="14"/>
        <v>8.0340299999999996</v>
      </c>
      <c r="S62" s="78">
        <f t="shared" si="15"/>
        <v>1.29762</v>
      </c>
      <c r="T62" s="78">
        <f t="shared" si="10"/>
        <v>26.7</v>
      </c>
    </row>
    <row r="63" spans="1:20">
      <c r="A63" s="8" t="s">
        <v>105</v>
      </c>
      <c r="B63" s="219">
        <v>26.7</v>
      </c>
      <c r="C63" s="219">
        <v>26.7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11.139239999999999</v>
      </c>
      <c r="J63" s="23">
        <f t="shared" si="6"/>
        <v>6.2291099999999995</v>
      </c>
      <c r="K63" s="23">
        <f t="shared" si="7"/>
        <v>8.0340299999999996</v>
      </c>
      <c r="L63" s="23">
        <f t="shared" si="8"/>
        <v>1.29762</v>
      </c>
      <c r="M63" s="204">
        <f t="shared" si="9"/>
        <v>26.7</v>
      </c>
      <c r="N63" s="24"/>
      <c r="P63" s="78">
        <f t="shared" si="12"/>
        <v>11.139239999999999</v>
      </c>
      <c r="Q63" s="78">
        <f t="shared" si="13"/>
        <v>6.2291099999999995</v>
      </c>
      <c r="R63" s="78">
        <f t="shared" si="14"/>
        <v>8.0340299999999996</v>
      </c>
      <c r="S63" s="78">
        <f t="shared" si="15"/>
        <v>1.29762</v>
      </c>
      <c r="T63" s="78">
        <f t="shared" si="10"/>
        <v>26.7</v>
      </c>
    </row>
    <row r="64" spans="1:20">
      <c r="A64" s="8" t="s">
        <v>106</v>
      </c>
      <c r="B64" s="219">
        <v>26.7</v>
      </c>
      <c r="C64" s="219">
        <v>26.7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11.139239999999999</v>
      </c>
      <c r="J64" s="23">
        <f t="shared" si="6"/>
        <v>6.2291099999999995</v>
      </c>
      <c r="K64" s="23">
        <f t="shared" si="7"/>
        <v>8.0340299999999996</v>
      </c>
      <c r="L64" s="23">
        <f t="shared" si="8"/>
        <v>1.29762</v>
      </c>
      <c r="M64" s="204">
        <f t="shared" si="9"/>
        <v>26.7</v>
      </c>
      <c r="N64" s="24"/>
      <c r="P64" s="78">
        <f t="shared" si="12"/>
        <v>11.139239999999999</v>
      </c>
      <c r="Q64" s="78">
        <f t="shared" si="13"/>
        <v>6.2291099999999995</v>
      </c>
      <c r="R64" s="78">
        <f t="shared" si="14"/>
        <v>8.0340299999999996</v>
      </c>
      <c r="S64" s="78">
        <f t="shared" si="15"/>
        <v>1.29762</v>
      </c>
      <c r="T64" s="78">
        <f t="shared" si="10"/>
        <v>26.7</v>
      </c>
    </row>
    <row r="65" spans="1:20">
      <c r="A65" s="8" t="s">
        <v>107</v>
      </c>
      <c r="B65" s="219">
        <v>26.7</v>
      </c>
      <c r="C65" s="219">
        <v>26.7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11.139239999999999</v>
      </c>
      <c r="J65" s="23">
        <f t="shared" si="6"/>
        <v>6.2291099999999995</v>
      </c>
      <c r="K65" s="23">
        <f t="shared" si="7"/>
        <v>8.0340299999999996</v>
      </c>
      <c r="L65" s="23">
        <f t="shared" si="8"/>
        <v>1.29762</v>
      </c>
      <c r="M65" s="204">
        <f t="shared" si="9"/>
        <v>26.7</v>
      </c>
      <c r="N65" s="24"/>
      <c r="P65" s="78">
        <f t="shared" si="12"/>
        <v>11.139239999999999</v>
      </c>
      <c r="Q65" s="78">
        <f t="shared" si="13"/>
        <v>6.2291099999999995</v>
      </c>
      <c r="R65" s="78">
        <f t="shared" si="14"/>
        <v>8.0340299999999996</v>
      </c>
      <c r="S65" s="78">
        <f t="shared" si="15"/>
        <v>1.29762</v>
      </c>
      <c r="T65" s="78">
        <f t="shared" si="10"/>
        <v>26.7</v>
      </c>
    </row>
    <row r="66" spans="1:20">
      <c r="A66" s="8" t="s">
        <v>108</v>
      </c>
      <c r="B66" s="219">
        <v>26.7</v>
      </c>
      <c r="C66" s="219">
        <v>26.7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11.139239999999999</v>
      </c>
      <c r="J66" s="23">
        <f t="shared" si="6"/>
        <v>6.2291099999999995</v>
      </c>
      <c r="K66" s="23">
        <f t="shared" si="7"/>
        <v>8.0340299999999996</v>
      </c>
      <c r="L66" s="23">
        <f t="shared" si="8"/>
        <v>1.29762</v>
      </c>
      <c r="M66" s="204">
        <f t="shared" si="9"/>
        <v>26.7</v>
      </c>
      <c r="N66" s="24"/>
      <c r="P66" s="78">
        <f t="shared" si="12"/>
        <v>11.139239999999999</v>
      </c>
      <c r="Q66" s="78">
        <f t="shared" si="13"/>
        <v>6.2291099999999995</v>
      </c>
      <c r="R66" s="78">
        <f t="shared" si="14"/>
        <v>8.0340299999999996</v>
      </c>
      <c r="S66" s="78">
        <f t="shared" si="15"/>
        <v>1.29762</v>
      </c>
      <c r="T66" s="78">
        <f t="shared" si="10"/>
        <v>26.7</v>
      </c>
    </row>
    <row r="67" spans="1:20">
      <c r="A67" s="8" t="s">
        <v>109</v>
      </c>
      <c r="B67" s="219">
        <v>26.7</v>
      </c>
      <c r="C67" s="219">
        <v>26.7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11.139239999999999</v>
      </c>
      <c r="J67" s="23">
        <f t="shared" si="6"/>
        <v>6.2291099999999995</v>
      </c>
      <c r="K67" s="23">
        <f t="shared" si="7"/>
        <v>8.0340299999999996</v>
      </c>
      <c r="L67" s="23">
        <f t="shared" si="8"/>
        <v>1.29762</v>
      </c>
      <c r="M67" s="204">
        <f t="shared" si="9"/>
        <v>26.7</v>
      </c>
      <c r="N67" s="24"/>
      <c r="P67" s="78">
        <f t="shared" ref="P67:P98" si="17">I67</f>
        <v>11.139239999999999</v>
      </c>
      <c r="Q67" s="78">
        <f t="shared" ref="Q67:Q98" si="18">J67</f>
        <v>6.2291099999999995</v>
      </c>
      <c r="R67" s="78">
        <f t="shared" ref="R67:R98" si="19">K67</f>
        <v>8.0340299999999996</v>
      </c>
      <c r="S67" s="78">
        <f t="shared" ref="S67:S98" si="20">L67</f>
        <v>1.29762</v>
      </c>
      <c r="T67" s="78">
        <f t="shared" si="10"/>
        <v>26.7</v>
      </c>
    </row>
    <row r="68" spans="1:20">
      <c r="A68" s="8" t="s">
        <v>110</v>
      </c>
      <c r="B68" s="219">
        <v>26.7</v>
      </c>
      <c r="C68" s="219">
        <v>26.7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11.139239999999999</v>
      </c>
      <c r="J68" s="23">
        <f t="shared" ref="J68:J98" si="22">C68*E68/100</f>
        <v>6.2291099999999995</v>
      </c>
      <c r="K68" s="23">
        <f t="shared" ref="K68:K98" si="23">C68*F68/100</f>
        <v>8.0340299999999996</v>
      </c>
      <c r="L68" s="23">
        <f t="shared" ref="L68:L98" si="24">C68*G68/100</f>
        <v>1.29762</v>
      </c>
      <c r="M68" s="204">
        <f t="shared" ref="M68:M98" si="25">SUM(I68:L68)</f>
        <v>26.7</v>
      </c>
      <c r="N68" s="24"/>
      <c r="P68" s="78">
        <f t="shared" si="17"/>
        <v>11.139239999999999</v>
      </c>
      <c r="Q68" s="78">
        <f t="shared" si="18"/>
        <v>6.2291099999999995</v>
      </c>
      <c r="R68" s="78">
        <f t="shared" si="19"/>
        <v>8.0340299999999996</v>
      </c>
      <c r="S68" s="78">
        <f t="shared" si="20"/>
        <v>1.29762</v>
      </c>
      <c r="T68" s="78">
        <f t="shared" ref="T68:T99" si="26">SUM(P68:S68)</f>
        <v>26.7</v>
      </c>
    </row>
    <row r="69" spans="1:20">
      <c r="A69" s="8" t="s">
        <v>111</v>
      </c>
      <c r="B69" s="219">
        <v>26.7</v>
      </c>
      <c r="C69" s="219">
        <v>26.7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11.139239999999999</v>
      </c>
      <c r="J69" s="23">
        <f t="shared" si="22"/>
        <v>6.2291099999999995</v>
      </c>
      <c r="K69" s="23">
        <f t="shared" si="23"/>
        <v>8.0340299999999996</v>
      </c>
      <c r="L69" s="23">
        <f t="shared" si="24"/>
        <v>1.29762</v>
      </c>
      <c r="M69" s="204">
        <f t="shared" si="25"/>
        <v>26.7</v>
      </c>
      <c r="N69" s="24"/>
      <c r="P69" s="78">
        <f t="shared" si="17"/>
        <v>11.139239999999999</v>
      </c>
      <c r="Q69" s="78">
        <f t="shared" si="18"/>
        <v>6.2291099999999995</v>
      </c>
      <c r="R69" s="78">
        <f t="shared" si="19"/>
        <v>8.0340299999999996</v>
      </c>
      <c r="S69" s="78">
        <f t="shared" si="20"/>
        <v>1.29762</v>
      </c>
      <c r="T69" s="78">
        <f t="shared" si="26"/>
        <v>26.7</v>
      </c>
    </row>
    <row r="70" spans="1:20">
      <c r="A70" s="8" t="s">
        <v>112</v>
      </c>
      <c r="B70" s="219">
        <v>26.7</v>
      </c>
      <c r="C70" s="219">
        <v>26.7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11.139239999999999</v>
      </c>
      <c r="J70" s="23">
        <f t="shared" si="22"/>
        <v>6.2291099999999995</v>
      </c>
      <c r="K70" s="23">
        <f t="shared" si="23"/>
        <v>8.0340299999999996</v>
      </c>
      <c r="L70" s="23">
        <f t="shared" si="24"/>
        <v>1.29762</v>
      </c>
      <c r="M70" s="204">
        <f t="shared" si="25"/>
        <v>26.7</v>
      </c>
      <c r="N70" s="24"/>
      <c r="P70" s="78">
        <f t="shared" si="17"/>
        <v>11.139239999999999</v>
      </c>
      <c r="Q70" s="78">
        <f t="shared" si="18"/>
        <v>6.2291099999999995</v>
      </c>
      <c r="R70" s="78">
        <f t="shared" si="19"/>
        <v>8.0340299999999996</v>
      </c>
      <c r="S70" s="78">
        <f t="shared" si="20"/>
        <v>1.29762</v>
      </c>
      <c r="T70" s="78">
        <f t="shared" si="26"/>
        <v>26.7</v>
      </c>
    </row>
    <row r="71" spans="1:20">
      <c r="A71" s="8" t="s">
        <v>113</v>
      </c>
      <c r="B71" s="219">
        <v>26.7</v>
      </c>
      <c r="C71" s="219">
        <v>26.7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11.139239999999999</v>
      </c>
      <c r="J71" s="23">
        <f t="shared" si="22"/>
        <v>6.2291099999999995</v>
      </c>
      <c r="K71" s="23">
        <f t="shared" si="23"/>
        <v>8.0340299999999996</v>
      </c>
      <c r="L71" s="23">
        <f t="shared" si="24"/>
        <v>1.29762</v>
      </c>
      <c r="M71" s="204">
        <f t="shared" si="25"/>
        <v>26.7</v>
      </c>
      <c r="N71" s="24"/>
      <c r="P71" s="78">
        <f t="shared" si="17"/>
        <v>11.139239999999999</v>
      </c>
      <c r="Q71" s="78">
        <f t="shared" si="18"/>
        <v>6.2291099999999995</v>
      </c>
      <c r="R71" s="78">
        <f t="shared" si="19"/>
        <v>8.0340299999999996</v>
      </c>
      <c r="S71" s="78">
        <f t="shared" si="20"/>
        <v>1.29762</v>
      </c>
      <c r="T71" s="78">
        <f t="shared" si="26"/>
        <v>26.7</v>
      </c>
    </row>
    <row r="72" spans="1:20">
      <c r="A72" s="8" t="s">
        <v>114</v>
      </c>
      <c r="B72" s="219">
        <v>26.7</v>
      </c>
      <c r="C72" s="219">
        <v>26.7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11.139239999999999</v>
      </c>
      <c r="J72" s="23">
        <f t="shared" si="22"/>
        <v>6.2291099999999995</v>
      </c>
      <c r="K72" s="23">
        <f t="shared" si="23"/>
        <v>8.0340299999999996</v>
      </c>
      <c r="L72" s="23">
        <f t="shared" si="24"/>
        <v>1.29762</v>
      </c>
      <c r="M72" s="204">
        <f t="shared" si="25"/>
        <v>26.7</v>
      </c>
      <c r="N72" s="24"/>
      <c r="P72" s="78">
        <f t="shared" si="17"/>
        <v>11.139239999999999</v>
      </c>
      <c r="Q72" s="78">
        <f t="shared" si="18"/>
        <v>6.2291099999999995</v>
      </c>
      <c r="R72" s="78">
        <f t="shared" si="19"/>
        <v>8.0340299999999996</v>
      </c>
      <c r="S72" s="78">
        <f t="shared" si="20"/>
        <v>1.29762</v>
      </c>
      <c r="T72" s="78">
        <f t="shared" si="26"/>
        <v>26.7</v>
      </c>
    </row>
    <row r="73" spans="1:20">
      <c r="A73" s="8" t="s">
        <v>115</v>
      </c>
      <c r="B73" s="219">
        <v>26.7</v>
      </c>
      <c r="C73" s="219">
        <v>26.7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11.139239999999999</v>
      </c>
      <c r="J73" s="23">
        <f t="shared" si="22"/>
        <v>6.2291099999999995</v>
      </c>
      <c r="K73" s="23">
        <f t="shared" si="23"/>
        <v>8.0340299999999996</v>
      </c>
      <c r="L73" s="23">
        <f t="shared" si="24"/>
        <v>1.29762</v>
      </c>
      <c r="M73" s="204">
        <f t="shared" si="25"/>
        <v>26.7</v>
      </c>
      <c r="N73" s="24"/>
      <c r="P73" s="78">
        <f t="shared" si="17"/>
        <v>11.139239999999999</v>
      </c>
      <c r="Q73" s="78">
        <f t="shared" si="18"/>
        <v>6.2291099999999995</v>
      </c>
      <c r="R73" s="78">
        <f t="shared" si="19"/>
        <v>8.0340299999999996</v>
      </c>
      <c r="S73" s="78">
        <f t="shared" si="20"/>
        <v>1.29762</v>
      </c>
      <c r="T73" s="78">
        <f t="shared" si="26"/>
        <v>26.7</v>
      </c>
    </row>
    <row r="74" spans="1:20">
      <c r="A74" s="8" t="s">
        <v>116</v>
      </c>
      <c r="B74" s="219">
        <v>26.7</v>
      </c>
      <c r="C74" s="219">
        <v>26.7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11.139239999999999</v>
      </c>
      <c r="J74" s="23">
        <f t="shared" si="22"/>
        <v>6.2291099999999995</v>
      </c>
      <c r="K74" s="23">
        <f t="shared" si="23"/>
        <v>8.0340299999999996</v>
      </c>
      <c r="L74" s="23">
        <f t="shared" si="24"/>
        <v>1.29762</v>
      </c>
      <c r="M74" s="204">
        <f t="shared" si="25"/>
        <v>26.7</v>
      </c>
      <c r="N74" s="24"/>
      <c r="P74" s="78">
        <f t="shared" si="17"/>
        <v>11.139239999999999</v>
      </c>
      <c r="Q74" s="78">
        <f t="shared" si="18"/>
        <v>6.2291099999999995</v>
      </c>
      <c r="R74" s="78">
        <f t="shared" si="19"/>
        <v>8.0340299999999996</v>
      </c>
      <c r="S74" s="78">
        <f t="shared" si="20"/>
        <v>1.29762</v>
      </c>
      <c r="T74" s="78">
        <f t="shared" si="26"/>
        <v>26.7</v>
      </c>
    </row>
    <row r="75" spans="1:20">
      <c r="A75" s="8" t="s">
        <v>117</v>
      </c>
      <c r="B75" s="219">
        <v>26.7</v>
      </c>
      <c r="C75" s="219">
        <v>26.7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11.139239999999999</v>
      </c>
      <c r="J75" s="23">
        <f t="shared" si="22"/>
        <v>6.2291099999999995</v>
      </c>
      <c r="K75" s="23">
        <f t="shared" si="23"/>
        <v>8.0340299999999996</v>
      </c>
      <c r="L75" s="23">
        <f t="shared" si="24"/>
        <v>1.29762</v>
      </c>
      <c r="M75" s="204">
        <f t="shared" si="25"/>
        <v>26.7</v>
      </c>
      <c r="N75" s="24"/>
      <c r="P75" s="78">
        <f t="shared" si="17"/>
        <v>11.139239999999999</v>
      </c>
      <c r="Q75" s="78">
        <f t="shared" si="18"/>
        <v>6.2291099999999995</v>
      </c>
      <c r="R75" s="78">
        <f t="shared" si="19"/>
        <v>8.0340299999999996</v>
      </c>
      <c r="S75" s="78">
        <f t="shared" si="20"/>
        <v>1.29762</v>
      </c>
      <c r="T75" s="78">
        <f t="shared" si="26"/>
        <v>26.7</v>
      </c>
    </row>
    <row r="76" spans="1:20">
      <c r="A76" s="8" t="s">
        <v>118</v>
      </c>
      <c r="B76" s="219">
        <v>26.7</v>
      </c>
      <c r="C76" s="219">
        <v>26.7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11.139239999999999</v>
      </c>
      <c r="J76" s="23">
        <f t="shared" si="22"/>
        <v>6.2291099999999995</v>
      </c>
      <c r="K76" s="23">
        <f t="shared" si="23"/>
        <v>8.0340299999999996</v>
      </c>
      <c r="L76" s="23">
        <f t="shared" si="24"/>
        <v>1.29762</v>
      </c>
      <c r="M76" s="204">
        <f t="shared" si="25"/>
        <v>26.7</v>
      </c>
      <c r="N76" s="24"/>
      <c r="P76" s="78">
        <f t="shared" si="17"/>
        <v>11.139239999999999</v>
      </c>
      <c r="Q76" s="78">
        <f t="shared" si="18"/>
        <v>6.2291099999999995</v>
      </c>
      <c r="R76" s="78">
        <f t="shared" si="19"/>
        <v>8.0340299999999996</v>
      </c>
      <c r="S76" s="78">
        <f t="shared" si="20"/>
        <v>1.29762</v>
      </c>
      <c r="T76" s="78">
        <f t="shared" si="26"/>
        <v>26.7</v>
      </c>
    </row>
    <row r="77" spans="1:20">
      <c r="A77" s="8" t="s">
        <v>119</v>
      </c>
      <c r="B77" s="219">
        <v>26.7</v>
      </c>
      <c r="C77" s="219">
        <v>26.7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11.139239999999999</v>
      </c>
      <c r="J77" s="23">
        <f t="shared" si="22"/>
        <v>6.2291099999999995</v>
      </c>
      <c r="K77" s="23">
        <f t="shared" si="23"/>
        <v>8.0340299999999996</v>
      </c>
      <c r="L77" s="23">
        <f t="shared" si="24"/>
        <v>1.29762</v>
      </c>
      <c r="M77" s="204">
        <f t="shared" si="25"/>
        <v>26.7</v>
      </c>
      <c r="N77" s="24"/>
      <c r="P77" s="78">
        <f t="shared" si="17"/>
        <v>11.139239999999999</v>
      </c>
      <c r="Q77" s="78">
        <f t="shared" si="18"/>
        <v>6.2291099999999995</v>
      </c>
      <c r="R77" s="78">
        <f t="shared" si="19"/>
        <v>8.0340299999999996</v>
      </c>
      <c r="S77" s="78">
        <f t="shared" si="20"/>
        <v>1.29762</v>
      </c>
      <c r="T77" s="78">
        <f t="shared" si="26"/>
        <v>26.7</v>
      </c>
    </row>
    <row r="78" spans="1:20">
      <c r="A78" s="8" t="s">
        <v>120</v>
      </c>
      <c r="B78" s="219">
        <v>26.7</v>
      </c>
      <c r="C78" s="219">
        <v>26.7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11.139239999999999</v>
      </c>
      <c r="J78" s="23">
        <f t="shared" si="22"/>
        <v>6.2291099999999995</v>
      </c>
      <c r="K78" s="23">
        <f t="shared" si="23"/>
        <v>8.0340299999999996</v>
      </c>
      <c r="L78" s="23">
        <f t="shared" si="24"/>
        <v>1.29762</v>
      </c>
      <c r="M78" s="204">
        <f t="shared" si="25"/>
        <v>26.7</v>
      </c>
      <c r="N78" s="24"/>
      <c r="P78" s="78">
        <f t="shared" si="17"/>
        <v>11.139239999999999</v>
      </c>
      <c r="Q78" s="78">
        <f t="shared" si="18"/>
        <v>6.2291099999999995</v>
      </c>
      <c r="R78" s="78">
        <f t="shared" si="19"/>
        <v>8.0340299999999996</v>
      </c>
      <c r="S78" s="78">
        <f t="shared" si="20"/>
        <v>1.29762</v>
      </c>
      <c r="T78" s="78">
        <f t="shared" si="26"/>
        <v>26.7</v>
      </c>
    </row>
    <row r="79" spans="1:20">
      <c r="A79" s="8" t="s">
        <v>121</v>
      </c>
      <c r="B79" s="219">
        <v>26.7</v>
      </c>
      <c r="C79" s="219">
        <v>26.7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11.139239999999999</v>
      </c>
      <c r="J79" s="23">
        <f t="shared" si="22"/>
        <v>6.2291099999999995</v>
      </c>
      <c r="K79" s="23">
        <f t="shared" si="23"/>
        <v>8.0340299999999996</v>
      </c>
      <c r="L79" s="23">
        <f t="shared" si="24"/>
        <v>1.29762</v>
      </c>
      <c r="M79" s="204">
        <f t="shared" si="25"/>
        <v>26.7</v>
      </c>
      <c r="N79" s="24"/>
      <c r="P79" s="78">
        <f t="shared" si="17"/>
        <v>11.139239999999999</v>
      </c>
      <c r="Q79" s="78">
        <f t="shared" si="18"/>
        <v>6.2291099999999995</v>
      </c>
      <c r="R79" s="78">
        <f t="shared" si="19"/>
        <v>8.0340299999999996</v>
      </c>
      <c r="S79" s="78">
        <f t="shared" si="20"/>
        <v>1.29762</v>
      </c>
      <c r="T79" s="78">
        <f t="shared" si="26"/>
        <v>26.7</v>
      </c>
    </row>
    <row r="80" spans="1:20">
      <c r="A80" s="8" t="s">
        <v>122</v>
      </c>
      <c r="B80" s="219">
        <v>26.7</v>
      </c>
      <c r="C80" s="219">
        <v>26.7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11.139239999999999</v>
      </c>
      <c r="J80" s="23">
        <f t="shared" si="22"/>
        <v>6.2291099999999995</v>
      </c>
      <c r="K80" s="23">
        <f t="shared" si="23"/>
        <v>8.0340299999999996</v>
      </c>
      <c r="L80" s="23">
        <f t="shared" si="24"/>
        <v>1.29762</v>
      </c>
      <c r="M80" s="204">
        <f t="shared" si="25"/>
        <v>26.7</v>
      </c>
      <c r="N80" s="24"/>
      <c r="P80" s="78">
        <f t="shared" si="17"/>
        <v>11.139239999999999</v>
      </c>
      <c r="Q80" s="78">
        <f t="shared" si="18"/>
        <v>6.2291099999999995</v>
      </c>
      <c r="R80" s="78">
        <f t="shared" si="19"/>
        <v>8.0340299999999996</v>
      </c>
      <c r="S80" s="78">
        <f t="shared" si="20"/>
        <v>1.29762</v>
      </c>
      <c r="T80" s="78">
        <f t="shared" si="26"/>
        <v>26.7</v>
      </c>
    </row>
    <row r="81" spans="1:20">
      <c r="A81" s="8" t="s">
        <v>123</v>
      </c>
      <c r="B81" s="219">
        <v>26</v>
      </c>
      <c r="C81" s="219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10.847200000000001</v>
      </c>
      <c r="J81" s="23">
        <f t="shared" si="22"/>
        <v>6.0657999999999994</v>
      </c>
      <c r="K81" s="23">
        <f t="shared" si="23"/>
        <v>7.8234000000000004</v>
      </c>
      <c r="L81" s="23">
        <f t="shared" si="24"/>
        <v>1.2636000000000001</v>
      </c>
      <c r="M81" s="204">
        <f t="shared" si="25"/>
        <v>26</v>
      </c>
      <c r="N81" s="24"/>
      <c r="P81" s="78">
        <f t="shared" si="17"/>
        <v>10.847200000000001</v>
      </c>
      <c r="Q81" s="78">
        <f t="shared" si="18"/>
        <v>6.0657999999999994</v>
      </c>
      <c r="R81" s="78">
        <f t="shared" si="19"/>
        <v>7.8234000000000004</v>
      </c>
      <c r="S81" s="78">
        <f t="shared" si="20"/>
        <v>1.2636000000000001</v>
      </c>
      <c r="T81" s="78">
        <f t="shared" si="26"/>
        <v>26</v>
      </c>
    </row>
    <row r="82" spans="1:20">
      <c r="A82" s="8" t="s">
        <v>124</v>
      </c>
      <c r="B82" s="219">
        <v>26</v>
      </c>
      <c r="C82" s="219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10.847200000000001</v>
      </c>
      <c r="J82" s="23">
        <f t="shared" si="22"/>
        <v>6.0657999999999994</v>
      </c>
      <c r="K82" s="23">
        <f t="shared" si="23"/>
        <v>7.8234000000000004</v>
      </c>
      <c r="L82" s="23">
        <f t="shared" si="24"/>
        <v>1.2636000000000001</v>
      </c>
      <c r="M82" s="204">
        <f t="shared" si="25"/>
        <v>26</v>
      </c>
      <c r="N82" s="24"/>
      <c r="P82" s="78">
        <f t="shared" si="17"/>
        <v>10.847200000000001</v>
      </c>
      <c r="Q82" s="78">
        <f t="shared" si="18"/>
        <v>6.0657999999999994</v>
      </c>
      <c r="R82" s="78">
        <f t="shared" si="19"/>
        <v>7.8234000000000004</v>
      </c>
      <c r="S82" s="78">
        <f t="shared" si="20"/>
        <v>1.2636000000000001</v>
      </c>
      <c r="T82" s="78">
        <f t="shared" si="26"/>
        <v>26</v>
      </c>
    </row>
    <row r="83" spans="1:20">
      <c r="A83" s="8" t="s">
        <v>125</v>
      </c>
      <c r="B83" s="219">
        <v>26</v>
      </c>
      <c r="C83" s="219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10.847200000000001</v>
      </c>
      <c r="J83" s="23">
        <f t="shared" si="22"/>
        <v>6.0657999999999994</v>
      </c>
      <c r="K83" s="23">
        <f t="shared" si="23"/>
        <v>7.8234000000000004</v>
      </c>
      <c r="L83" s="23">
        <f t="shared" si="24"/>
        <v>1.2636000000000001</v>
      </c>
      <c r="M83" s="204">
        <f t="shared" si="25"/>
        <v>26</v>
      </c>
      <c r="N83" s="24"/>
      <c r="P83" s="78">
        <f t="shared" si="17"/>
        <v>10.847200000000001</v>
      </c>
      <c r="Q83" s="78">
        <f t="shared" si="18"/>
        <v>6.0657999999999994</v>
      </c>
      <c r="R83" s="78">
        <f t="shared" si="19"/>
        <v>7.8234000000000004</v>
      </c>
      <c r="S83" s="78">
        <f t="shared" si="20"/>
        <v>1.2636000000000001</v>
      </c>
      <c r="T83" s="78">
        <f t="shared" si="26"/>
        <v>26</v>
      </c>
    </row>
    <row r="84" spans="1:20">
      <c r="A84" s="8" t="s">
        <v>126</v>
      </c>
      <c r="B84" s="219">
        <v>26</v>
      </c>
      <c r="C84" s="219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10.847200000000001</v>
      </c>
      <c r="J84" s="23">
        <f t="shared" si="22"/>
        <v>6.0657999999999994</v>
      </c>
      <c r="K84" s="23">
        <f t="shared" si="23"/>
        <v>7.8234000000000004</v>
      </c>
      <c r="L84" s="23">
        <f t="shared" si="24"/>
        <v>1.2636000000000001</v>
      </c>
      <c r="M84" s="204">
        <f t="shared" si="25"/>
        <v>26</v>
      </c>
      <c r="N84" s="24"/>
      <c r="P84" s="78">
        <f t="shared" si="17"/>
        <v>10.847200000000001</v>
      </c>
      <c r="Q84" s="78">
        <f t="shared" si="18"/>
        <v>6.0657999999999994</v>
      </c>
      <c r="R84" s="78">
        <f t="shared" si="19"/>
        <v>7.8234000000000004</v>
      </c>
      <c r="S84" s="78">
        <f t="shared" si="20"/>
        <v>1.2636000000000001</v>
      </c>
      <c r="T84" s="78">
        <f t="shared" si="26"/>
        <v>26</v>
      </c>
    </row>
    <row r="85" spans="1:20">
      <c r="A85" s="8" t="s">
        <v>127</v>
      </c>
      <c r="B85" s="219">
        <v>26</v>
      </c>
      <c r="C85" s="219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10.847200000000001</v>
      </c>
      <c r="J85" s="23">
        <f t="shared" si="22"/>
        <v>6.0657999999999994</v>
      </c>
      <c r="K85" s="23">
        <f t="shared" si="23"/>
        <v>7.8234000000000004</v>
      </c>
      <c r="L85" s="23">
        <f t="shared" si="24"/>
        <v>1.2636000000000001</v>
      </c>
      <c r="M85" s="204">
        <f t="shared" si="25"/>
        <v>26</v>
      </c>
      <c r="N85" s="24"/>
      <c r="P85" s="78">
        <f t="shared" si="17"/>
        <v>10.847200000000001</v>
      </c>
      <c r="Q85" s="78">
        <f t="shared" si="18"/>
        <v>6.0657999999999994</v>
      </c>
      <c r="R85" s="78">
        <f t="shared" si="19"/>
        <v>7.8234000000000004</v>
      </c>
      <c r="S85" s="78">
        <f t="shared" si="20"/>
        <v>1.2636000000000001</v>
      </c>
      <c r="T85" s="78">
        <f t="shared" si="26"/>
        <v>26</v>
      </c>
    </row>
    <row r="86" spans="1:20">
      <c r="A86" s="8" t="s">
        <v>128</v>
      </c>
      <c r="B86" s="219">
        <v>26</v>
      </c>
      <c r="C86" s="219">
        <v>26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10.847200000000001</v>
      </c>
      <c r="J86" s="23">
        <f t="shared" si="22"/>
        <v>6.0657999999999994</v>
      </c>
      <c r="K86" s="23">
        <f t="shared" si="23"/>
        <v>7.8234000000000004</v>
      </c>
      <c r="L86" s="23">
        <f t="shared" si="24"/>
        <v>1.2636000000000001</v>
      </c>
      <c r="M86" s="204">
        <f t="shared" si="25"/>
        <v>26</v>
      </c>
      <c r="N86" s="24"/>
      <c r="P86" s="78">
        <f t="shared" si="17"/>
        <v>10.847200000000001</v>
      </c>
      <c r="Q86" s="78">
        <f t="shared" si="18"/>
        <v>6.0657999999999994</v>
      </c>
      <c r="R86" s="78">
        <f t="shared" si="19"/>
        <v>7.8234000000000004</v>
      </c>
      <c r="S86" s="78">
        <f t="shared" si="20"/>
        <v>1.2636000000000001</v>
      </c>
      <c r="T86" s="78">
        <f t="shared" si="26"/>
        <v>26</v>
      </c>
    </row>
    <row r="87" spans="1:20">
      <c r="A87" s="8" t="s">
        <v>129</v>
      </c>
      <c r="B87" s="219">
        <v>26</v>
      </c>
      <c r="C87" s="219">
        <v>26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10.847200000000001</v>
      </c>
      <c r="J87" s="23">
        <f t="shared" si="22"/>
        <v>6.0657999999999994</v>
      </c>
      <c r="K87" s="23">
        <f t="shared" si="23"/>
        <v>7.8234000000000004</v>
      </c>
      <c r="L87" s="23">
        <f t="shared" si="24"/>
        <v>1.2636000000000001</v>
      </c>
      <c r="M87" s="204">
        <f t="shared" si="25"/>
        <v>26</v>
      </c>
      <c r="N87" s="24"/>
      <c r="P87" s="78">
        <f t="shared" si="17"/>
        <v>10.847200000000001</v>
      </c>
      <c r="Q87" s="78">
        <f t="shared" si="18"/>
        <v>6.0657999999999994</v>
      </c>
      <c r="R87" s="78">
        <f t="shared" si="19"/>
        <v>7.8234000000000004</v>
      </c>
      <c r="S87" s="78">
        <f t="shared" si="20"/>
        <v>1.2636000000000001</v>
      </c>
      <c r="T87" s="78">
        <f t="shared" si="26"/>
        <v>26</v>
      </c>
    </row>
    <row r="88" spans="1:20">
      <c r="A88" s="8" t="s">
        <v>130</v>
      </c>
      <c r="B88" s="219">
        <v>26</v>
      </c>
      <c r="C88" s="219">
        <v>26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10.847200000000001</v>
      </c>
      <c r="J88" s="23">
        <f t="shared" si="22"/>
        <v>6.0657999999999994</v>
      </c>
      <c r="K88" s="23">
        <f t="shared" si="23"/>
        <v>7.8234000000000004</v>
      </c>
      <c r="L88" s="23">
        <f t="shared" si="24"/>
        <v>1.2636000000000001</v>
      </c>
      <c r="M88" s="204">
        <f t="shared" si="25"/>
        <v>26</v>
      </c>
      <c r="N88" s="24"/>
      <c r="P88" s="78">
        <f t="shared" si="17"/>
        <v>10.847200000000001</v>
      </c>
      <c r="Q88" s="78">
        <f t="shared" si="18"/>
        <v>6.0657999999999994</v>
      </c>
      <c r="R88" s="78">
        <f t="shared" si="19"/>
        <v>7.8234000000000004</v>
      </c>
      <c r="S88" s="78">
        <f t="shared" si="20"/>
        <v>1.2636000000000001</v>
      </c>
      <c r="T88" s="78">
        <f t="shared" si="26"/>
        <v>26</v>
      </c>
    </row>
    <row r="89" spans="1:20">
      <c r="A89" s="8" t="s">
        <v>131</v>
      </c>
      <c r="B89" s="219">
        <v>26</v>
      </c>
      <c r="C89" s="219">
        <v>26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10.847200000000001</v>
      </c>
      <c r="J89" s="23">
        <f t="shared" si="22"/>
        <v>6.0657999999999994</v>
      </c>
      <c r="K89" s="23">
        <f t="shared" si="23"/>
        <v>7.8234000000000004</v>
      </c>
      <c r="L89" s="23">
        <f t="shared" si="24"/>
        <v>1.2636000000000001</v>
      </c>
      <c r="M89" s="204">
        <f t="shared" si="25"/>
        <v>26</v>
      </c>
      <c r="N89" s="24"/>
      <c r="P89" s="78">
        <f t="shared" si="17"/>
        <v>10.847200000000001</v>
      </c>
      <c r="Q89" s="78">
        <f t="shared" si="18"/>
        <v>6.0657999999999994</v>
      </c>
      <c r="R89" s="78">
        <f t="shared" si="19"/>
        <v>7.8234000000000004</v>
      </c>
      <c r="S89" s="78">
        <f t="shared" si="20"/>
        <v>1.2636000000000001</v>
      </c>
      <c r="T89" s="78">
        <f t="shared" si="26"/>
        <v>26</v>
      </c>
    </row>
    <row r="90" spans="1:20">
      <c r="A90" s="8" t="s">
        <v>132</v>
      </c>
      <c r="B90" s="219">
        <v>26</v>
      </c>
      <c r="C90" s="219">
        <v>26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10.847200000000001</v>
      </c>
      <c r="J90" s="23">
        <f t="shared" si="22"/>
        <v>6.0657999999999994</v>
      </c>
      <c r="K90" s="23">
        <f t="shared" si="23"/>
        <v>7.8234000000000004</v>
      </c>
      <c r="L90" s="23">
        <f t="shared" si="24"/>
        <v>1.2636000000000001</v>
      </c>
      <c r="M90" s="204">
        <f t="shared" si="25"/>
        <v>26</v>
      </c>
      <c r="N90" s="24"/>
      <c r="P90" s="78">
        <f t="shared" si="17"/>
        <v>10.847200000000001</v>
      </c>
      <c r="Q90" s="78">
        <f t="shared" si="18"/>
        <v>6.0657999999999994</v>
      </c>
      <c r="R90" s="78">
        <f t="shared" si="19"/>
        <v>7.8234000000000004</v>
      </c>
      <c r="S90" s="78">
        <f t="shared" si="20"/>
        <v>1.2636000000000001</v>
      </c>
      <c r="T90" s="78">
        <f t="shared" si="26"/>
        <v>26</v>
      </c>
    </row>
    <row r="91" spans="1:20">
      <c r="A91" s="8" t="s">
        <v>133</v>
      </c>
      <c r="B91" s="219">
        <v>26</v>
      </c>
      <c r="C91" s="219">
        <v>26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10.847200000000001</v>
      </c>
      <c r="J91" s="23">
        <f t="shared" si="22"/>
        <v>6.0657999999999994</v>
      </c>
      <c r="K91" s="23">
        <f t="shared" si="23"/>
        <v>7.8234000000000004</v>
      </c>
      <c r="L91" s="23">
        <f t="shared" si="24"/>
        <v>1.2636000000000001</v>
      </c>
      <c r="M91" s="204">
        <f t="shared" si="25"/>
        <v>26</v>
      </c>
      <c r="N91" s="24"/>
      <c r="P91" s="78">
        <f t="shared" si="17"/>
        <v>10.847200000000001</v>
      </c>
      <c r="Q91" s="78">
        <f t="shared" si="18"/>
        <v>6.0657999999999994</v>
      </c>
      <c r="R91" s="78">
        <f t="shared" si="19"/>
        <v>7.8234000000000004</v>
      </c>
      <c r="S91" s="78">
        <f t="shared" si="20"/>
        <v>1.2636000000000001</v>
      </c>
      <c r="T91" s="78">
        <f t="shared" si="26"/>
        <v>26</v>
      </c>
    </row>
    <row r="92" spans="1:20">
      <c r="A92" s="8" t="s">
        <v>134</v>
      </c>
      <c r="B92" s="219">
        <v>26</v>
      </c>
      <c r="C92" s="219">
        <v>26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10.847200000000001</v>
      </c>
      <c r="J92" s="23">
        <f t="shared" si="22"/>
        <v>6.0657999999999994</v>
      </c>
      <c r="K92" s="23">
        <f t="shared" si="23"/>
        <v>7.8234000000000004</v>
      </c>
      <c r="L92" s="23">
        <f t="shared" si="24"/>
        <v>1.2636000000000001</v>
      </c>
      <c r="M92" s="204">
        <f t="shared" si="25"/>
        <v>26</v>
      </c>
      <c r="N92" s="24"/>
      <c r="P92" s="78">
        <f t="shared" si="17"/>
        <v>10.847200000000001</v>
      </c>
      <c r="Q92" s="78">
        <f t="shared" si="18"/>
        <v>6.0657999999999994</v>
      </c>
      <c r="R92" s="78">
        <f t="shared" si="19"/>
        <v>7.8234000000000004</v>
      </c>
      <c r="S92" s="78">
        <f t="shared" si="20"/>
        <v>1.2636000000000001</v>
      </c>
      <c r="T92" s="78">
        <f t="shared" si="26"/>
        <v>26</v>
      </c>
    </row>
    <row r="93" spans="1:20">
      <c r="A93" s="8" t="s">
        <v>135</v>
      </c>
      <c r="B93" s="219">
        <v>26</v>
      </c>
      <c r="C93" s="219">
        <v>26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10.847200000000001</v>
      </c>
      <c r="J93" s="23">
        <f t="shared" si="22"/>
        <v>6.0657999999999994</v>
      </c>
      <c r="K93" s="23">
        <f t="shared" si="23"/>
        <v>7.8234000000000004</v>
      </c>
      <c r="L93" s="23">
        <f t="shared" si="24"/>
        <v>1.2636000000000001</v>
      </c>
      <c r="M93" s="204">
        <f t="shared" si="25"/>
        <v>26</v>
      </c>
      <c r="N93" s="24"/>
      <c r="P93" s="78">
        <f t="shared" si="17"/>
        <v>10.847200000000001</v>
      </c>
      <c r="Q93" s="78">
        <f t="shared" si="18"/>
        <v>6.0657999999999994</v>
      </c>
      <c r="R93" s="78">
        <f t="shared" si="19"/>
        <v>7.8234000000000004</v>
      </c>
      <c r="S93" s="78">
        <f t="shared" si="20"/>
        <v>1.2636000000000001</v>
      </c>
      <c r="T93" s="78">
        <f t="shared" si="26"/>
        <v>26</v>
      </c>
    </row>
    <row r="94" spans="1:20">
      <c r="A94" s="8" t="s">
        <v>136</v>
      </c>
      <c r="B94" s="219">
        <v>26</v>
      </c>
      <c r="C94" s="219">
        <v>26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10.847200000000001</v>
      </c>
      <c r="J94" s="23">
        <f t="shared" si="22"/>
        <v>6.0657999999999994</v>
      </c>
      <c r="K94" s="23">
        <f t="shared" si="23"/>
        <v>7.8234000000000004</v>
      </c>
      <c r="L94" s="23">
        <f t="shared" si="24"/>
        <v>1.2636000000000001</v>
      </c>
      <c r="M94" s="204">
        <f t="shared" si="25"/>
        <v>26</v>
      </c>
      <c r="N94" s="24"/>
      <c r="P94" s="78">
        <f t="shared" si="17"/>
        <v>10.847200000000001</v>
      </c>
      <c r="Q94" s="78">
        <f t="shared" si="18"/>
        <v>6.0657999999999994</v>
      </c>
      <c r="R94" s="78">
        <f t="shared" si="19"/>
        <v>7.8234000000000004</v>
      </c>
      <c r="S94" s="78">
        <f t="shared" si="20"/>
        <v>1.2636000000000001</v>
      </c>
      <c r="T94" s="78">
        <f t="shared" si="26"/>
        <v>26</v>
      </c>
    </row>
    <row r="95" spans="1:20">
      <c r="A95" s="8" t="s">
        <v>137</v>
      </c>
      <c r="B95" s="219">
        <v>26</v>
      </c>
      <c r="C95" s="219">
        <v>26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10.847200000000001</v>
      </c>
      <c r="J95" s="23">
        <f t="shared" si="22"/>
        <v>6.0657999999999994</v>
      </c>
      <c r="K95" s="23">
        <f t="shared" si="23"/>
        <v>7.8234000000000004</v>
      </c>
      <c r="L95" s="23">
        <f t="shared" si="24"/>
        <v>1.2636000000000001</v>
      </c>
      <c r="M95" s="204">
        <f t="shared" si="25"/>
        <v>26</v>
      </c>
      <c r="N95" s="24"/>
      <c r="P95" s="78">
        <f t="shared" si="17"/>
        <v>10.847200000000001</v>
      </c>
      <c r="Q95" s="78">
        <f t="shared" si="18"/>
        <v>6.0657999999999994</v>
      </c>
      <c r="R95" s="78">
        <f t="shared" si="19"/>
        <v>7.8234000000000004</v>
      </c>
      <c r="S95" s="78">
        <f t="shared" si="20"/>
        <v>1.2636000000000001</v>
      </c>
      <c r="T95" s="78">
        <f t="shared" si="26"/>
        <v>26</v>
      </c>
    </row>
    <row r="96" spans="1:20">
      <c r="A96" s="8" t="s">
        <v>138</v>
      </c>
      <c r="B96" s="219">
        <v>26</v>
      </c>
      <c r="C96" s="219">
        <v>26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10.847200000000001</v>
      </c>
      <c r="J96" s="23">
        <f t="shared" si="22"/>
        <v>6.0657999999999994</v>
      </c>
      <c r="K96" s="23">
        <f t="shared" si="23"/>
        <v>7.8234000000000004</v>
      </c>
      <c r="L96" s="23">
        <f t="shared" si="24"/>
        <v>1.2636000000000001</v>
      </c>
      <c r="M96" s="204">
        <f t="shared" si="25"/>
        <v>26</v>
      </c>
      <c r="N96" s="24"/>
      <c r="P96" s="78">
        <f t="shared" si="17"/>
        <v>10.847200000000001</v>
      </c>
      <c r="Q96" s="78">
        <f t="shared" si="18"/>
        <v>6.0657999999999994</v>
      </c>
      <c r="R96" s="78">
        <f t="shared" si="19"/>
        <v>7.8234000000000004</v>
      </c>
      <c r="S96" s="78">
        <f t="shared" si="20"/>
        <v>1.2636000000000001</v>
      </c>
      <c r="T96" s="78">
        <f t="shared" si="26"/>
        <v>26</v>
      </c>
    </row>
    <row r="97" spans="1:23">
      <c r="A97" s="8" t="s">
        <v>139</v>
      </c>
      <c r="B97" s="219">
        <v>26</v>
      </c>
      <c r="C97" s="219">
        <v>26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10.847200000000001</v>
      </c>
      <c r="J97" s="23">
        <f t="shared" si="22"/>
        <v>6.0657999999999994</v>
      </c>
      <c r="K97" s="23">
        <f t="shared" si="23"/>
        <v>7.8234000000000004</v>
      </c>
      <c r="L97" s="23">
        <f t="shared" si="24"/>
        <v>1.2636000000000001</v>
      </c>
      <c r="M97" s="204">
        <f t="shared" si="25"/>
        <v>26</v>
      </c>
      <c r="N97" s="24"/>
      <c r="P97" s="78">
        <f t="shared" si="17"/>
        <v>10.847200000000001</v>
      </c>
      <c r="Q97" s="78">
        <f t="shared" si="18"/>
        <v>6.0657999999999994</v>
      </c>
      <c r="R97" s="78">
        <f t="shared" si="19"/>
        <v>7.8234000000000004</v>
      </c>
      <c r="S97" s="78">
        <f t="shared" si="20"/>
        <v>1.2636000000000001</v>
      </c>
      <c r="T97" s="78">
        <f t="shared" si="26"/>
        <v>26</v>
      </c>
    </row>
    <row r="98" spans="1:23" ht="15.75" thickBot="1">
      <c r="A98" s="8" t="s">
        <v>140</v>
      </c>
      <c r="B98" s="219">
        <v>26</v>
      </c>
      <c r="C98" s="219">
        <v>26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10.847200000000001</v>
      </c>
      <c r="J98" s="23">
        <f t="shared" si="22"/>
        <v>6.0657999999999994</v>
      </c>
      <c r="K98" s="23">
        <f t="shared" si="23"/>
        <v>7.8234000000000004</v>
      </c>
      <c r="L98" s="23">
        <f t="shared" si="24"/>
        <v>1.2636000000000001</v>
      </c>
      <c r="M98" s="204">
        <f t="shared" si="25"/>
        <v>26</v>
      </c>
      <c r="N98" s="24"/>
      <c r="P98" s="78">
        <f t="shared" si="17"/>
        <v>10.847200000000001</v>
      </c>
      <c r="Q98" s="78">
        <f t="shared" si="18"/>
        <v>6.0657999999999994</v>
      </c>
      <c r="R98" s="78">
        <f t="shared" si="19"/>
        <v>7.8234000000000004</v>
      </c>
      <c r="S98" s="78">
        <f t="shared" si="20"/>
        <v>1.2636000000000001</v>
      </c>
      <c r="T98" s="78">
        <f t="shared" si="26"/>
        <v>26</v>
      </c>
    </row>
    <row r="99" spans="1:23" ht="15.75" thickBot="1">
      <c r="A99" s="8" t="s">
        <v>175</v>
      </c>
      <c r="B99" s="22">
        <f t="shared" ref="B99:H99" si="27">SUM(B3:B98)/4000</f>
        <v>0.63247500000000023</v>
      </c>
      <c r="C99" s="22">
        <f t="shared" si="27"/>
        <v>0.63247500000000023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0.26386856999999986</v>
      </c>
      <c r="J99" s="205">
        <f t="shared" ref="J99:M99" si="28">SUM(J3:J98)/4000</f>
        <v>0.14755641749999995</v>
      </c>
      <c r="K99" s="205">
        <f t="shared" si="28"/>
        <v>0.19031172750000003</v>
      </c>
      <c r="L99" s="205">
        <f t="shared" si="28"/>
        <v>3.0738284999999959E-2</v>
      </c>
      <c r="M99" s="206">
        <f t="shared" si="28"/>
        <v>0.63247500000000023</v>
      </c>
      <c r="N99" s="25"/>
      <c r="P99" s="78">
        <f>SUM(P3:P98)/4000</f>
        <v>0.26386856999999986</v>
      </c>
      <c r="Q99" s="78">
        <f t="shared" ref="Q99:S99" si="29">SUM(Q3:Q98)/4000</f>
        <v>0.14755641749999995</v>
      </c>
      <c r="R99" s="78">
        <f t="shared" si="29"/>
        <v>0.19031172750000003</v>
      </c>
      <c r="S99" s="78">
        <f t="shared" si="29"/>
        <v>3.0738284999999959E-2</v>
      </c>
      <c r="T99" s="78">
        <f t="shared" si="26"/>
        <v>0.63247499999999979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93" activePane="bottomRight" state="frozen"/>
      <selection sqref="A1:D35"/>
      <selection pane="topRight" sqref="A1:D35"/>
      <selection pane="bottomLeft" sqref="A1:D35"/>
      <selection pane="bottomRight" activeCell="W98" sqref="W98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45077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490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-55</v>
      </c>
      <c r="P3" s="95">
        <v>-75</v>
      </c>
      <c r="Q3" s="95">
        <v>-20</v>
      </c>
      <c r="R3" s="95">
        <v>0</v>
      </c>
      <c r="S3" s="114">
        <v>0</v>
      </c>
      <c r="U3" s="115">
        <v>0</v>
      </c>
      <c r="V3" s="116">
        <v>-150</v>
      </c>
      <c r="W3">
        <v>0</v>
      </c>
      <c r="X3">
        <v>-55</v>
      </c>
      <c r="Y3">
        <v>-20</v>
      </c>
      <c r="Z3">
        <v>0</v>
      </c>
      <c r="AA3">
        <v>-75</v>
      </c>
    </row>
    <row r="4" spans="1:27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-55</v>
      </c>
      <c r="P4" s="88">
        <v>-80</v>
      </c>
      <c r="Q4" s="88">
        <v>-20</v>
      </c>
      <c r="R4" s="88">
        <v>0</v>
      </c>
      <c r="S4" s="116">
        <v>0</v>
      </c>
      <c r="U4" s="115">
        <v>0</v>
      </c>
      <c r="V4" s="116">
        <v>-155</v>
      </c>
      <c r="W4">
        <v>0</v>
      </c>
      <c r="X4">
        <v>-55</v>
      </c>
      <c r="Y4">
        <v>-20</v>
      </c>
      <c r="Z4">
        <v>0</v>
      </c>
      <c r="AA4">
        <v>-80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-60</v>
      </c>
      <c r="P5" s="88">
        <v>-95</v>
      </c>
      <c r="Q5" s="88">
        <v>-20</v>
      </c>
      <c r="R5" s="88">
        <v>0</v>
      </c>
      <c r="S5" s="116">
        <v>0</v>
      </c>
      <c r="U5" s="115">
        <v>0</v>
      </c>
      <c r="V5" s="116">
        <v>-175</v>
      </c>
      <c r="W5">
        <v>0</v>
      </c>
      <c r="X5">
        <v>-60</v>
      </c>
      <c r="Y5">
        <v>-20</v>
      </c>
      <c r="Z5">
        <v>0</v>
      </c>
      <c r="AA5">
        <v>-95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-75</v>
      </c>
      <c r="P6" s="88">
        <v>-112</v>
      </c>
      <c r="Q6" s="88">
        <v>-20</v>
      </c>
      <c r="R6" s="88">
        <v>0</v>
      </c>
      <c r="S6" s="116">
        <v>0</v>
      </c>
      <c r="U6" s="115">
        <v>0</v>
      </c>
      <c r="V6" s="116">
        <v>-207</v>
      </c>
      <c r="W6">
        <v>0</v>
      </c>
      <c r="X6">
        <v>-75</v>
      </c>
      <c r="Y6">
        <v>-20</v>
      </c>
      <c r="Z6">
        <v>0</v>
      </c>
      <c r="AA6">
        <v>-112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-90</v>
      </c>
      <c r="P7" s="88">
        <v>-131</v>
      </c>
      <c r="Q7" s="88">
        <v>-30</v>
      </c>
      <c r="R7" s="88">
        <v>0</v>
      </c>
      <c r="S7" s="116">
        <v>0</v>
      </c>
      <c r="U7" s="115">
        <v>0</v>
      </c>
      <c r="V7" s="116">
        <v>-251</v>
      </c>
      <c r="W7">
        <v>0</v>
      </c>
      <c r="X7">
        <v>-90</v>
      </c>
      <c r="Y7">
        <v>-30</v>
      </c>
      <c r="Z7">
        <v>0</v>
      </c>
      <c r="AA7">
        <v>-131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-115</v>
      </c>
      <c r="P8" s="88">
        <v>-152</v>
      </c>
      <c r="Q8" s="88">
        <v>-30</v>
      </c>
      <c r="R8" s="88">
        <v>0</v>
      </c>
      <c r="S8" s="116">
        <v>0</v>
      </c>
      <c r="U8" s="115">
        <v>0</v>
      </c>
      <c r="V8" s="116">
        <v>-297</v>
      </c>
      <c r="W8">
        <v>0</v>
      </c>
      <c r="X8">
        <v>-115</v>
      </c>
      <c r="Y8">
        <v>-30</v>
      </c>
      <c r="Z8">
        <v>0</v>
      </c>
      <c r="AA8">
        <v>-152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-165</v>
      </c>
      <c r="P9" s="88">
        <v>-172</v>
      </c>
      <c r="Q9" s="88">
        <v>-30</v>
      </c>
      <c r="R9" s="88">
        <v>0</v>
      </c>
      <c r="S9" s="116">
        <v>0</v>
      </c>
      <c r="U9" s="115">
        <v>0</v>
      </c>
      <c r="V9" s="116">
        <v>-367</v>
      </c>
      <c r="W9">
        <v>0</v>
      </c>
      <c r="X9">
        <v>-165</v>
      </c>
      <c r="Y9">
        <v>-30</v>
      </c>
      <c r="Z9">
        <v>0</v>
      </c>
      <c r="AA9">
        <v>-172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-185</v>
      </c>
      <c r="P10" s="88">
        <v>-190</v>
      </c>
      <c r="Q10" s="88">
        <v>-30</v>
      </c>
      <c r="R10" s="88">
        <v>0</v>
      </c>
      <c r="S10" s="116">
        <v>0</v>
      </c>
      <c r="U10" s="115">
        <v>0</v>
      </c>
      <c r="V10" s="116">
        <v>-405</v>
      </c>
      <c r="W10">
        <v>0</v>
      </c>
      <c r="X10">
        <v>-185</v>
      </c>
      <c r="Y10">
        <v>-30</v>
      </c>
      <c r="Z10">
        <v>0</v>
      </c>
      <c r="AA10">
        <v>-190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-215</v>
      </c>
      <c r="P11" s="88">
        <v>-210</v>
      </c>
      <c r="Q11" s="88">
        <v>-35</v>
      </c>
      <c r="R11" s="88">
        <v>0</v>
      </c>
      <c r="S11" s="116">
        <v>0</v>
      </c>
      <c r="U11" s="115">
        <v>0</v>
      </c>
      <c r="V11" s="116">
        <v>-460</v>
      </c>
      <c r="W11">
        <v>0</v>
      </c>
      <c r="X11">
        <v>-215</v>
      </c>
      <c r="Y11">
        <v>-35</v>
      </c>
      <c r="Z11">
        <v>0</v>
      </c>
      <c r="AA11">
        <v>-210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-235</v>
      </c>
      <c r="P12" s="88">
        <v>-230</v>
      </c>
      <c r="Q12" s="88">
        <v>-35</v>
      </c>
      <c r="R12" s="88">
        <v>0</v>
      </c>
      <c r="S12" s="116">
        <v>0</v>
      </c>
      <c r="U12" s="115">
        <v>0</v>
      </c>
      <c r="V12" s="116">
        <v>-500</v>
      </c>
      <c r="W12">
        <v>0</v>
      </c>
      <c r="X12">
        <v>-235</v>
      </c>
      <c r="Y12">
        <v>-35</v>
      </c>
      <c r="Z12">
        <v>0</v>
      </c>
      <c r="AA12">
        <v>-230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-245</v>
      </c>
      <c r="P13" s="88">
        <v>-246</v>
      </c>
      <c r="Q13" s="88">
        <v>-35</v>
      </c>
      <c r="R13" s="88">
        <v>0</v>
      </c>
      <c r="S13" s="116">
        <v>0</v>
      </c>
      <c r="U13" s="115">
        <v>0</v>
      </c>
      <c r="V13" s="116">
        <v>-526</v>
      </c>
      <c r="W13">
        <v>0</v>
      </c>
      <c r="X13">
        <v>-245</v>
      </c>
      <c r="Y13">
        <v>-35</v>
      </c>
      <c r="Z13">
        <v>0</v>
      </c>
      <c r="AA13">
        <v>-246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-260</v>
      </c>
      <c r="P14" s="88">
        <v>-265</v>
      </c>
      <c r="Q14" s="88">
        <v>-35</v>
      </c>
      <c r="R14" s="88">
        <v>0</v>
      </c>
      <c r="S14" s="116">
        <v>0</v>
      </c>
      <c r="U14" s="115">
        <v>0</v>
      </c>
      <c r="V14" s="116">
        <v>-560</v>
      </c>
      <c r="W14">
        <v>0</v>
      </c>
      <c r="X14">
        <v>-260</v>
      </c>
      <c r="Y14">
        <v>-35</v>
      </c>
      <c r="Z14">
        <v>0</v>
      </c>
      <c r="AA14">
        <v>-265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-240</v>
      </c>
      <c r="P15" s="88">
        <v>-283</v>
      </c>
      <c r="Q15" s="88">
        <v>-35</v>
      </c>
      <c r="R15" s="88">
        <v>0</v>
      </c>
      <c r="S15" s="116">
        <v>0</v>
      </c>
      <c r="U15" s="115">
        <v>0</v>
      </c>
      <c r="V15" s="116">
        <v>-558</v>
      </c>
      <c r="W15">
        <v>0</v>
      </c>
      <c r="X15">
        <v>-240</v>
      </c>
      <c r="Y15">
        <v>-35</v>
      </c>
      <c r="Z15">
        <v>0</v>
      </c>
      <c r="AA15">
        <v>-283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-265</v>
      </c>
      <c r="P16" s="88">
        <v>-299</v>
      </c>
      <c r="Q16" s="88">
        <v>-35</v>
      </c>
      <c r="R16" s="88">
        <v>0</v>
      </c>
      <c r="S16" s="116">
        <v>0</v>
      </c>
      <c r="U16" s="115">
        <v>0</v>
      </c>
      <c r="V16" s="116">
        <v>-599</v>
      </c>
      <c r="W16">
        <v>0</v>
      </c>
      <c r="X16">
        <v>-265</v>
      </c>
      <c r="Y16">
        <v>-35</v>
      </c>
      <c r="Z16">
        <v>0</v>
      </c>
      <c r="AA16">
        <v>-299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-280</v>
      </c>
      <c r="P17" s="88">
        <v>-313</v>
      </c>
      <c r="Q17" s="88">
        <v>-35</v>
      </c>
      <c r="R17" s="88">
        <v>0</v>
      </c>
      <c r="S17" s="116">
        <v>0</v>
      </c>
      <c r="U17" s="115">
        <v>0</v>
      </c>
      <c r="V17" s="116">
        <v>-628</v>
      </c>
      <c r="W17">
        <v>0</v>
      </c>
      <c r="X17">
        <v>-280</v>
      </c>
      <c r="Y17">
        <v>-35</v>
      </c>
      <c r="Z17">
        <v>0</v>
      </c>
      <c r="AA17">
        <v>-313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-290</v>
      </c>
      <c r="P18" s="88">
        <v>-324</v>
      </c>
      <c r="Q18" s="88">
        <v>-35</v>
      </c>
      <c r="R18" s="88">
        <v>0</v>
      </c>
      <c r="S18" s="116">
        <v>0</v>
      </c>
      <c r="U18" s="115">
        <v>0</v>
      </c>
      <c r="V18" s="116">
        <v>-649</v>
      </c>
      <c r="W18">
        <v>0</v>
      </c>
      <c r="X18">
        <v>-290</v>
      </c>
      <c r="Y18">
        <v>-35</v>
      </c>
      <c r="Z18">
        <v>0</v>
      </c>
      <c r="AA18">
        <v>-324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-268.2</v>
      </c>
      <c r="P19" s="88">
        <v>-336</v>
      </c>
      <c r="Q19" s="88">
        <v>-35</v>
      </c>
      <c r="R19" s="88">
        <v>0</v>
      </c>
      <c r="S19" s="116">
        <v>0</v>
      </c>
      <c r="U19" s="115">
        <v>0</v>
      </c>
      <c r="V19" s="116">
        <v>-639.20000000000005</v>
      </c>
      <c r="W19">
        <v>0</v>
      </c>
      <c r="X19">
        <v>-268.2</v>
      </c>
      <c r="Y19">
        <v>-35</v>
      </c>
      <c r="Z19">
        <v>0</v>
      </c>
      <c r="AA19">
        <v>-336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-294</v>
      </c>
      <c r="P20" s="88">
        <v>-343</v>
      </c>
      <c r="Q20" s="88">
        <v>-35</v>
      </c>
      <c r="R20" s="88">
        <v>0</v>
      </c>
      <c r="S20" s="116">
        <v>0</v>
      </c>
      <c r="U20" s="115">
        <v>0</v>
      </c>
      <c r="V20" s="116">
        <v>-672</v>
      </c>
      <c r="W20">
        <v>0</v>
      </c>
      <c r="X20">
        <v>-294</v>
      </c>
      <c r="Y20">
        <v>-35</v>
      </c>
      <c r="Z20">
        <v>0</v>
      </c>
      <c r="AA20">
        <v>-343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-335</v>
      </c>
      <c r="P21" s="88">
        <v>-351</v>
      </c>
      <c r="Q21" s="88">
        <v>-35</v>
      </c>
      <c r="R21" s="88">
        <v>0</v>
      </c>
      <c r="S21" s="116">
        <v>0</v>
      </c>
      <c r="U21" s="115">
        <v>0</v>
      </c>
      <c r="V21" s="116">
        <v>-721</v>
      </c>
      <c r="W21">
        <v>0</v>
      </c>
      <c r="X21">
        <v>-335</v>
      </c>
      <c r="Y21">
        <v>-35</v>
      </c>
      <c r="Z21">
        <v>0</v>
      </c>
      <c r="AA21">
        <v>-351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-340</v>
      </c>
      <c r="P22" s="88">
        <v>-362</v>
      </c>
      <c r="Q22" s="88">
        <v>-35</v>
      </c>
      <c r="R22" s="88">
        <v>0</v>
      </c>
      <c r="S22" s="116">
        <v>0</v>
      </c>
      <c r="U22" s="115">
        <v>0</v>
      </c>
      <c r="V22" s="116">
        <v>-737</v>
      </c>
      <c r="W22">
        <v>0</v>
      </c>
      <c r="X22">
        <v>-340</v>
      </c>
      <c r="Y22">
        <v>-35</v>
      </c>
      <c r="Z22">
        <v>0</v>
      </c>
      <c r="AA22">
        <v>-362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-265</v>
      </c>
      <c r="P23" s="88">
        <v>-386</v>
      </c>
      <c r="Q23" s="88">
        <v>-35</v>
      </c>
      <c r="R23" s="88">
        <v>0</v>
      </c>
      <c r="S23" s="116">
        <v>0</v>
      </c>
      <c r="U23" s="115">
        <v>0</v>
      </c>
      <c r="V23" s="116">
        <v>-686</v>
      </c>
      <c r="W23">
        <v>0</v>
      </c>
      <c r="X23">
        <v>-265</v>
      </c>
      <c r="Y23">
        <v>-35</v>
      </c>
      <c r="Z23">
        <v>0</v>
      </c>
      <c r="AA23">
        <v>-386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-270</v>
      </c>
      <c r="P24" s="88">
        <v>-397</v>
      </c>
      <c r="Q24" s="88">
        <v>-35</v>
      </c>
      <c r="R24" s="88">
        <v>0</v>
      </c>
      <c r="S24" s="116">
        <v>0</v>
      </c>
      <c r="U24" s="115">
        <v>0</v>
      </c>
      <c r="V24" s="116">
        <v>-702</v>
      </c>
      <c r="W24">
        <v>0</v>
      </c>
      <c r="X24">
        <v>-270</v>
      </c>
      <c r="Y24">
        <v>-35</v>
      </c>
      <c r="Z24">
        <v>0</v>
      </c>
      <c r="AA24">
        <v>-397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-13</v>
      </c>
      <c r="O25" s="88">
        <v>-270</v>
      </c>
      <c r="P25" s="88">
        <v>-414</v>
      </c>
      <c r="Q25" s="88">
        <v>-35</v>
      </c>
      <c r="R25" s="88">
        <v>0</v>
      </c>
      <c r="S25" s="116">
        <v>0</v>
      </c>
      <c r="U25" s="115">
        <v>0</v>
      </c>
      <c r="V25" s="116">
        <v>-732</v>
      </c>
      <c r="W25">
        <v>-13</v>
      </c>
      <c r="X25">
        <v>-270</v>
      </c>
      <c r="Y25">
        <v>-35</v>
      </c>
      <c r="Z25">
        <v>0</v>
      </c>
      <c r="AA25">
        <v>-414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-32</v>
      </c>
      <c r="O26" s="88">
        <v>-270</v>
      </c>
      <c r="P26" s="88">
        <v>-428</v>
      </c>
      <c r="Q26" s="88">
        <v>-35</v>
      </c>
      <c r="R26" s="88">
        <v>0</v>
      </c>
      <c r="S26" s="116">
        <v>0</v>
      </c>
      <c r="U26" s="115">
        <v>0</v>
      </c>
      <c r="V26" s="116">
        <v>-765</v>
      </c>
      <c r="W26">
        <v>-32</v>
      </c>
      <c r="X26">
        <v>-270</v>
      </c>
      <c r="Y26">
        <v>-35</v>
      </c>
      <c r="Z26">
        <v>0</v>
      </c>
      <c r="AA26">
        <v>-428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-124</v>
      </c>
      <c r="P27" s="88">
        <v>-190</v>
      </c>
      <c r="Q27" s="88">
        <v>-35</v>
      </c>
      <c r="R27" s="88">
        <v>0</v>
      </c>
      <c r="S27" s="116">
        <v>0</v>
      </c>
      <c r="U27" s="115">
        <v>0</v>
      </c>
      <c r="V27" s="116">
        <v>-349</v>
      </c>
      <c r="W27">
        <v>0</v>
      </c>
      <c r="X27">
        <v>-124</v>
      </c>
      <c r="Y27">
        <v>-35</v>
      </c>
      <c r="Z27">
        <v>0</v>
      </c>
      <c r="AA27">
        <v>-190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-104</v>
      </c>
      <c r="P28" s="88">
        <v>-203</v>
      </c>
      <c r="Q28" s="88">
        <v>-35</v>
      </c>
      <c r="R28" s="88">
        <v>0</v>
      </c>
      <c r="S28" s="116">
        <v>0</v>
      </c>
      <c r="U28" s="115">
        <v>0</v>
      </c>
      <c r="V28" s="116">
        <v>-342</v>
      </c>
      <c r="W28">
        <v>0</v>
      </c>
      <c r="X28">
        <v>-104</v>
      </c>
      <c r="Y28">
        <v>-35</v>
      </c>
      <c r="Z28">
        <v>0</v>
      </c>
      <c r="AA28">
        <v>-203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-34</v>
      </c>
      <c r="P29" s="88">
        <v>-132.9</v>
      </c>
      <c r="Q29" s="88">
        <v>-35</v>
      </c>
      <c r="R29" s="88">
        <v>0</v>
      </c>
      <c r="S29" s="116">
        <v>0</v>
      </c>
      <c r="U29" s="115">
        <v>0</v>
      </c>
      <c r="V29" s="116">
        <v>-201.9</v>
      </c>
      <c r="W29">
        <v>0</v>
      </c>
      <c r="X29">
        <v>-34</v>
      </c>
      <c r="Y29">
        <v>-35</v>
      </c>
      <c r="Z29">
        <v>0</v>
      </c>
      <c r="AA29">
        <v>-132.9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-13</v>
      </c>
      <c r="O30" s="88">
        <v>-34</v>
      </c>
      <c r="P30" s="88">
        <v>-98</v>
      </c>
      <c r="Q30" s="88">
        <v>-35</v>
      </c>
      <c r="R30" s="88">
        <v>0</v>
      </c>
      <c r="S30" s="116">
        <v>0</v>
      </c>
      <c r="U30" s="115">
        <v>0</v>
      </c>
      <c r="V30" s="116">
        <v>-180</v>
      </c>
      <c r="W30">
        <v>-13</v>
      </c>
      <c r="X30">
        <v>-34</v>
      </c>
      <c r="Y30">
        <v>-35</v>
      </c>
      <c r="Z30">
        <v>0</v>
      </c>
      <c r="AA30">
        <v>-98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-113</v>
      </c>
      <c r="Q31" s="88">
        <v>-10</v>
      </c>
      <c r="R31" s="88">
        <v>0</v>
      </c>
      <c r="S31" s="116">
        <v>0</v>
      </c>
      <c r="U31" s="115">
        <v>0</v>
      </c>
      <c r="V31" s="116">
        <v>-123</v>
      </c>
      <c r="W31">
        <v>0</v>
      </c>
      <c r="X31">
        <v>0</v>
      </c>
      <c r="Y31">
        <v>-10</v>
      </c>
      <c r="Z31">
        <v>0</v>
      </c>
      <c r="AA31">
        <v>-113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-20</v>
      </c>
      <c r="O32" s="88">
        <v>-5</v>
      </c>
      <c r="P32" s="88">
        <v>-136</v>
      </c>
      <c r="Q32" s="88">
        <v>-10</v>
      </c>
      <c r="R32" s="88">
        <v>0</v>
      </c>
      <c r="S32" s="116">
        <v>0</v>
      </c>
      <c r="U32" s="115">
        <v>0</v>
      </c>
      <c r="V32" s="116">
        <v>-171</v>
      </c>
      <c r="W32">
        <v>-20</v>
      </c>
      <c r="X32">
        <v>-5</v>
      </c>
      <c r="Y32">
        <v>-10</v>
      </c>
      <c r="Z32">
        <v>0</v>
      </c>
      <c r="AA32">
        <v>-136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-57</v>
      </c>
      <c r="O33" s="88">
        <v>-40</v>
      </c>
      <c r="P33" s="88">
        <v>-149</v>
      </c>
      <c r="Q33" s="88">
        <v>-10</v>
      </c>
      <c r="R33" s="88">
        <v>0</v>
      </c>
      <c r="S33" s="116">
        <v>0</v>
      </c>
      <c r="U33" s="115">
        <v>0</v>
      </c>
      <c r="V33" s="116">
        <v>-256</v>
      </c>
      <c r="W33">
        <v>-57</v>
      </c>
      <c r="X33">
        <v>-40</v>
      </c>
      <c r="Y33">
        <v>-10</v>
      </c>
      <c r="Z33">
        <v>0</v>
      </c>
      <c r="AA33">
        <v>-149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-81</v>
      </c>
      <c r="O34" s="88">
        <v>-45</v>
      </c>
      <c r="P34" s="88">
        <v>-79.819999999999993</v>
      </c>
      <c r="Q34" s="88">
        <v>0</v>
      </c>
      <c r="R34" s="88">
        <v>0</v>
      </c>
      <c r="S34" s="116">
        <v>0</v>
      </c>
      <c r="U34" s="115">
        <v>0</v>
      </c>
      <c r="V34" s="116">
        <v>-205.82</v>
      </c>
      <c r="W34">
        <v>-81</v>
      </c>
      <c r="X34">
        <v>-45</v>
      </c>
      <c r="Y34">
        <v>0</v>
      </c>
      <c r="Z34">
        <v>0</v>
      </c>
      <c r="AA34">
        <v>-79.819999999999993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-119</v>
      </c>
      <c r="O35" s="88">
        <v>-70</v>
      </c>
      <c r="P35" s="88">
        <v>-47</v>
      </c>
      <c r="Q35" s="88">
        <v>0</v>
      </c>
      <c r="R35" s="88">
        <v>0</v>
      </c>
      <c r="S35" s="116">
        <v>0</v>
      </c>
      <c r="U35" s="115">
        <v>0</v>
      </c>
      <c r="V35" s="116">
        <v>-236</v>
      </c>
      <c r="W35">
        <v>-119</v>
      </c>
      <c r="X35">
        <v>-70</v>
      </c>
      <c r="Y35">
        <v>0</v>
      </c>
      <c r="Z35">
        <v>0</v>
      </c>
      <c r="AA35">
        <v>-47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-143</v>
      </c>
      <c r="O36" s="88">
        <v>-75</v>
      </c>
      <c r="P36" s="88">
        <v>-145.74</v>
      </c>
      <c r="Q36" s="88">
        <v>0</v>
      </c>
      <c r="R36" s="88">
        <v>0</v>
      </c>
      <c r="S36" s="116">
        <v>0</v>
      </c>
      <c r="U36" s="115">
        <v>0</v>
      </c>
      <c r="V36" s="116">
        <v>-363.74</v>
      </c>
      <c r="W36">
        <v>-143</v>
      </c>
      <c r="X36">
        <v>-75</v>
      </c>
      <c r="Y36">
        <v>0</v>
      </c>
      <c r="Z36">
        <v>0</v>
      </c>
      <c r="AA36">
        <v>-145.74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-157</v>
      </c>
      <c r="O37" s="88">
        <v>-85</v>
      </c>
      <c r="P37" s="88">
        <v>-179</v>
      </c>
      <c r="Q37" s="88">
        <v>0</v>
      </c>
      <c r="R37" s="88">
        <v>0</v>
      </c>
      <c r="S37" s="116">
        <v>0</v>
      </c>
      <c r="U37" s="115">
        <v>0</v>
      </c>
      <c r="V37" s="116">
        <v>-421</v>
      </c>
      <c r="W37">
        <v>-157</v>
      </c>
      <c r="X37">
        <v>-85</v>
      </c>
      <c r="Y37">
        <v>0</v>
      </c>
      <c r="Z37">
        <v>0</v>
      </c>
      <c r="AA37">
        <v>-179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-179</v>
      </c>
      <c r="O38" s="88">
        <v>-95</v>
      </c>
      <c r="P38" s="88">
        <v>-173</v>
      </c>
      <c r="Q38" s="88">
        <v>0</v>
      </c>
      <c r="R38" s="88">
        <v>0</v>
      </c>
      <c r="S38" s="116">
        <v>0</v>
      </c>
      <c r="U38" s="115">
        <v>0</v>
      </c>
      <c r="V38" s="116">
        <v>-447</v>
      </c>
      <c r="W38">
        <v>-179</v>
      </c>
      <c r="X38">
        <v>-95</v>
      </c>
      <c r="Y38">
        <v>0</v>
      </c>
      <c r="Z38">
        <v>0</v>
      </c>
      <c r="AA38">
        <v>-173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-182</v>
      </c>
      <c r="O39" s="88">
        <v>-105</v>
      </c>
      <c r="P39" s="88">
        <v>-4</v>
      </c>
      <c r="Q39" s="88">
        <v>0</v>
      </c>
      <c r="R39" s="88">
        <v>0</v>
      </c>
      <c r="S39" s="116">
        <v>0</v>
      </c>
      <c r="U39" s="115">
        <v>0</v>
      </c>
      <c r="V39" s="116">
        <v>-291</v>
      </c>
      <c r="W39">
        <v>-182</v>
      </c>
      <c r="X39">
        <v>-105</v>
      </c>
      <c r="Y39">
        <v>0</v>
      </c>
      <c r="Z39">
        <v>0</v>
      </c>
      <c r="AA39">
        <v>-4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-178</v>
      </c>
      <c r="O40" s="88">
        <v>-80</v>
      </c>
      <c r="P40" s="88">
        <v>-67</v>
      </c>
      <c r="Q40" s="88">
        <v>0</v>
      </c>
      <c r="R40" s="88">
        <v>0</v>
      </c>
      <c r="S40" s="116">
        <v>0</v>
      </c>
      <c r="U40" s="115">
        <v>0</v>
      </c>
      <c r="V40" s="116">
        <v>-325</v>
      </c>
      <c r="W40">
        <v>-178</v>
      </c>
      <c r="X40">
        <v>-80</v>
      </c>
      <c r="Y40">
        <v>0</v>
      </c>
      <c r="Z40">
        <v>0</v>
      </c>
      <c r="AA40">
        <v>-67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-173</v>
      </c>
      <c r="O41" s="88">
        <v>-114</v>
      </c>
      <c r="P41" s="88">
        <v>-1</v>
      </c>
      <c r="Q41" s="88">
        <v>0</v>
      </c>
      <c r="R41" s="88">
        <v>0</v>
      </c>
      <c r="S41" s="116">
        <v>0</v>
      </c>
      <c r="U41" s="115">
        <v>0</v>
      </c>
      <c r="V41" s="116">
        <v>-288</v>
      </c>
      <c r="W41">
        <v>-173</v>
      </c>
      <c r="X41">
        <v>-114</v>
      </c>
      <c r="Y41">
        <v>0</v>
      </c>
      <c r="Z41">
        <v>0</v>
      </c>
      <c r="AA41">
        <v>-1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-164</v>
      </c>
      <c r="O42" s="88">
        <v>-99</v>
      </c>
      <c r="P42" s="88">
        <v>-4</v>
      </c>
      <c r="Q42" s="88">
        <v>0</v>
      </c>
      <c r="R42" s="88">
        <v>0</v>
      </c>
      <c r="S42" s="116">
        <v>0</v>
      </c>
      <c r="U42" s="115">
        <v>0</v>
      </c>
      <c r="V42" s="116">
        <v>-267</v>
      </c>
      <c r="W42">
        <v>-164</v>
      </c>
      <c r="X42">
        <v>-99</v>
      </c>
      <c r="Y42">
        <v>0</v>
      </c>
      <c r="Z42">
        <v>0</v>
      </c>
      <c r="AA42">
        <v>-4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-179</v>
      </c>
      <c r="O43" s="88">
        <v>-74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-253</v>
      </c>
      <c r="W43">
        <v>-179</v>
      </c>
      <c r="X43">
        <v>-74</v>
      </c>
      <c r="Y43">
        <v>0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-165</v>
      </c>
      <c r="O44" s="88">
        <v>-49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-214</v>
      </c>
      <c r="W44">
        <v>-165</v>
      </c>
      <c r="X44">
        <v>-49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-161</v>
      </c>
      <c r="O45" s="88">
        <v>-47.84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-208.84</v>
      </c>
      <c r="W45">
        <v>-161</v>
      </c>
      <c r="X45">
        <v>-47.84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-149</v>
      </c>
      <c r="O46" s="88">
        <v>-41.99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-190.99</v>
      </c>
      <c r="W46">
        <v>-149</v>
      </c>
      <c r="X46">
        <v>-41.99</v>
      </c>
      <c r="Y46">
        <v>0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0.87</v>
      </c>
      <c r="N47" s="115">
        <v>-95</v>
      </c>
      <c r="O47" s="88">
        <v>-69</v>
      </c>
      <c r="P47" s="88">
        <v>0</v>
      </c>
      <c r="Q47" s="88">
        <v>0</v>
      </c>
      <c r="R47" s="88">
        <v>0</v>
      </c>
      <c r="S47" s="116">
        <v>0</v>
      </c>
      <c r="U47" s="115">
        <v>0.87</v>
      </c>
      <c r="V47" s="116">
        <v>-164</v>
      </c>
      <c r="W47">
        <v>-95</v>
      </c>
      <c r="X47">
        <v>-69</v>
      </c>
      <c r="Y47">
        <v>0</v>
      </c>
      <c r="Z47">
        <v>0.87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2.0299999999999998</v>
      </c>
      <c r="N48" s="115">
        <v>-72</v>
      </c>
      <c r="O48" s="88">
        <v>-79</v>
      </c>
      <c r="P48" s="88">
        <v>0</v>
      </c>
      <c r="Q48" s="88">
        <v>0</v>
      </c>
      <c r="R48" s="88">
        <v>0</v>
      </c>
      <c r="S48" s="116">
        <v>0</v>
      </c>
      <c r="U48" s="115">
        <v>2.0299999999999998</v>
      </c>
      <c r="V48" s="116">
        <v>-151</v>
      </c>
      <c r="W48">
        <v>-72</v>
      </c>
      <c r="X48">
        <v>-79</v>
      </c>
      <c r="Y48">
        <v>0</v>
      </c>
      <c r="Z48">
        <v>2.0299999999999998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3.1</v>
      </c>
      <c r="N49" s="115">
        <v>-59</v>
      </c>
      <c r="O49" s="88">
        <v>-74</v>
      </c>
      <c r="P49" s="88">
        <v>0</v>
      </c>
      <c r="Q49" s="88">
        <v>0</v>
      </c>
      <c r="R49" s="88">
        <v>0</v>
      </c>
      <c r="S49" s="116">
        <v>0</v>
      </c>
      <c r="U49" s="115">
        <v>3.1</v>
      </c>
      <c r="V49" s="116">
        <v>-133</v>
      </c>
      <c r="W49">
        <v>-59</v>
      </c>
      <c r="X49">
        <v>-74</v>
      </c>
      <c r="Y49">
        <v>0</v>
      </c>
      <c r="Z49">
        <v>3.1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5.42</v>
      </c>
      <c r="N50" s="115">
        <v>-45</v>
      </c>
      <c r="O50" s="88">
        <v>-69</v>
      </c>
      <c r="P50" s="88">
        <v>0</v>
      </c>
      <c r="Q50" s="88">
        <v>0</v>
      </c>
      <c r="R50" s="88">
        <v>0</v>
      </c>
      <c r="S50" s="116">
        <v>0</v>
      </c>
      <c r="U50" s="115">
        <v>5.42</v>
      </c>
      <c r="V50" s="116">
        <v>-114</v>
      </c>
      <c r="W50">
        <v>-45</v>
      </c>
      <c r="X50">
        <v>-69</v>
      </c>
      <c r="Y50">
        <v>0</v>
      </c>
      <c r="Z50">
        <v>5.42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6.39</v>
      </c>
      <c r="N51" s="115">
        <v>-26</v>
      </c>
      <c r="O51" s="88">
        <v>-69</v>
      </c>
      <c r="P51" s="88">
        <v>0</v>
      </c>
      <c r="Q51" s="88">
        <v>0</v>
      </c>
      <c r="R51" s="88">
        <v>0</v>
      </c>
      <c r="S51" s="116">
        <v>0</v>
      </c>
      <c r="U51" s="115">
        <v>6.39</v>
      </c>
      <c r="V51" s="116">
        <v>-95</v>
      </c>
      <c r="W51">
        <v>-26</v>
      </c>
      <c r="X51">
        <v>-69</v>
      </c>
      <c r="Y51">
        <v>0</v>
      </c>
      <c r="Z51">
        <v>6.39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6.68</v>
      </c>
      <c r="N52" s="115">
        <v>-32</v>
      </c>
      <c r="O52" s="88">
        <v>-54</v>
      </c>
      <c r="P52" s="88">
        <v>0</v>
      </c>
      <c r="Q52" s="88">
        <v>0</v>
      </c>
      <c r="R52" s="88">
        <v>0</v>
      </c>
      <c r="S52" s="116">
        <v>0</v>
      </c>
      <c r="U52" s="115">
        <v>6.68</v>
      </c>
      <c r="V52" s="116">
        <v>-86</v>
      </c>
      <c r="W52">
        <v>-32</v>
      </c>
      <c r="X52">
        <v>-54</v>
      </c>
      <c r="Y52">
        <v>0</v>
      </c>
      <c r="Z52">
        <v>6.68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4.74</v>
      </c>
      <c r="N53" s="115">
        <v>-26</v>
      </c>
      <c r="O53" s="88">
        <v>-59</v>
      </c>
      <c r="P53" s="88">
        <v>0</v>
      </c>
      <c r="Q53" s="88">
        <v>0</v>
      </c>
      <c r="R53" s="88">
        <v>0</v>
      </c>
      <c r="S53" s="116">
        <v>0</v>
      </c>
      <c r="U53" s="115">
        <v>4.74</v>
      </c>
      <c r="V53" s="116">
        <v>-85</v>
      </c>
      <c r="W53">
        <v>-26</v>
      </c>
      <c r="X53">
        <v>-59</v>
      </c>
      <c r="Y53">
        <v>0</v>
      </c>
      <c r="Z53">
        <v>4.74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4.55</v>
      </c>
      <c r="N54" s="115">
        <v>-41</v>
      </c>
      <c r="O54" s="88">
        <v>-59</v>
      </c>
      <c r="P54" s="88">
        <v>0</v>
      </c>
      <c r="Q54" s="88">
        <v>0</v>
      </c>
      <c r="R54" s="88">
        <v>0</v>
      </c>
      <c r="S54" s="116">
        <v>0</v>
      </c>
      <c r="U54" s="115">
        <v>4.55</v>
      </c>
      <c r="V54" s="116">
        <v>-100</v>
      </c>
      <c r="W54">
        <v>-41</v>
      </c>
      <c r="X54">
        <v>-59</v>
      </c>
      <c r="Y54">
        <v>0</v>
      </c>
      <c r="Z54">
        <v>4.55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5.42</v>
      </c>
      <c r="N55" s="115">
        <v>-65</v>
      </c>
      <c r="O55" s="88">
        <v>-103.49</v>
      </c>
      <c r="P55" s="88">
        <v>-27</v>
      </c>
      <c r="Q55" s="88">
        <v>0</v>
      </c>
      <c r="R55" s="88">
        <v>0</v>
      </c>
      <c r="S55" s="116">
        <v>0</v>
      </c>
      <c r="U55" s="115">
        <v>5.42</v>
      </c>
      <c r="V55" s="116">
        <v>-195.49</v>
      </c>
      <c r="W55">
        <v>-65</v>
      </c>
      <c r="X55">
        <v>-103.49</v>
      </c>
      <c r="Y55">
        <v>0</v>
      </c>
      <c r="Z55">
        <v>5.42</v>
      </c>
      <c r="AA55">
        <v>-27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3.19</v>
      </c>
      <c r="N56" s="115">
        <v>-66</v>
      </c>
      <c r="O56" s="88">
        <v>-24</v>
      </c>
      <c r="P56" s="88">
        <v>-47</v>
      </c>
      <c r="Q56" s="88">
        <v>0</v>
      </c>
      <c r="R56" s="88">
        <v>0</v>
      </c>
      <c r="S56" s="116">
        <v>0</v>
      </c>
      <c r="U56" s="115">
        <v>3.19</v>
      </c>
      <c r="V56" s="116">
        <v>-137</v>
      </c>
      <c r="W56">
        <v>-66</v>
      </c>
      <c r="X56">
        <v>-24</v>
      </c>
      <c r="Y56">
        <v>0</v>
      </c>
      <c r="Z56">
        <v>3.19</v>
      </c>
      <c r="AA56">
        <v>-47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2.9</v>
      </c>
      <c r="N57" s="115">
        <v>-68</v>
      </c>
      <c r="O57" s="88">
        <v>-59</v>
      </c>
      <c r="P57" s="88">
        <v>-1</v>
      </c>
      <c r="Q57" s="88">
        <v>0</v>
      </c>
      <c r="R57" s="88">
        <v>0</v>
      </c>
      <c r="S57" s="116">
        <v>0</v>
      </c>
      <c r="U57" s="115">
        <v>2.9</v>
      </c>
      <c r="V57" s="116">
        <v>-128</v>
      </c>
      <c r="W57">
        <v>-68</v>
      </c>
      <c r="X57">
        <v>-59</v>
      </c>
      <c r="Y57">
        <v>0</v>
      </c>
      <c r="Z57">
        <v>2.9</v>
      </c>
      <c r="AA57">
        <v>-1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1.94</v>
      </c>
      <c r="N58" s="115">
        <v>-50</v>
      </c>
      <c r="O58" s="88">
        <v>-54</v>
      </c>
      <c r="P58" s="88">
        <v>0</v>
      </c>
      <c r="Q58" s="88">
        <v>0</v>
      </c>
      <c r="R58" s="88">
        <v>0</v>
      </c>
      <c r="S58" s="116">
        <v>0</v>
      </c>
      <c r="U58" s="115">
        <v>1.94</v>
      </c>
      <c r="V58" s="116">
        <v>-104</v>
      </c>
      <c r="W58">
        <v>-50</v>
      </c>
      <c r="X58">
        <v>-54</v>
      </c>
      <c r="Y58">
        <v>0</v>
      </c>
      <c r="Z58">
        <v>1.94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1.74</v>
      </c>
      <c r="N59" s="115">
        <v>-57</v>
      </c>
      <c r="O59" s="88">
        <v>-129</v>
      </c>
      <c r="P59" s="88">
        <v>0</v>
      </c>
      <c r="Q59" s="88">
        <v>0</v>
      </c>
      <c r="R59" s="88">
        <v>0</v>
      </c>
      <c r="S59" s="116">
        <v>0</v>
      </c>
      <c r="U59" s="115">
        <v>1.74</v>
      </c>
      <c r="V59" s="116">
        <v>-186</v>
      </c>
      <c r="W59">
        <v>-57</v>
      </c>
      <c r="X59">
        <v>-129</v>
      </c>
      <c r="Y59">
        <v>0</v>
      </c>
      <c r="Z59">
        <v>1.74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4.55</v>
      </c>
      <c r="N60" s="115">
        <v>-48</v>
      </c>
      <c r="O60" s="88">
        <v>-114</v>
      </c>
      <c r="P60" s="88">
        <v>0</v>
      </c>
      <c r="Q60" s="88">
        <v>0</v>
      </c>
      <c r="R60" s="88">
        <v>0</v>
      </c>
      <c r="S60" s="116">
        <v>0</v>
      </c>
      <c r="U60" s="115">
        <v>4.55</v>
      </c>
      <c r="V60" s="116">
        <v>-162</v>
      </c>
      <c r="W60">
        <v>-48</v>
      </c>
      <c r="X60">
        <v>-114</v>
      </c>
      <c r="Y60">
        <v>0</v>
      </c>
      <c r="Z60">
        <v>4.55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9.68</v>
      </c>
      <c r="N61" s="115">
        <v>-37</v>
      </c>
      <c r="O61" s="88">
        <v>-99</v>
      </c>
      <c r="P61" s="88">
        <v>0</v>
      </c>
      <c r="Q61" s="88">
        <v>0</v>
      </c>
      <c r="R61" s="88">
        <v>0</v>
      </c>
      <c r="S61" s="116">
        <v>0</v>
      </c>
      <c r="U61" s="115">
        <v>9.68</v>
      </c>
      <c r="V61" s="116">
        <v>-136</v>
      </c>
      <c r="W61">
        <v>-37</v>
      </c>
      <c r="X61">
        <v>-99</v>
      </c>
      <c r="Y61">
        <v>0</v>
      </c>
      <c r="Z61">
        <v>9.68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8.0299999999999994</v>
      </c>
      <c r="N62" s="115">
        <v>-6</v>
      </c>
      <c r="O62" s="88">
        <v>-79</v>
      </c>
      <c r="P62" s="88">
        <v>0</v>
      </c>
      <c r="Q62" s="88">
        <v>0</v>
      </c>
      <c r="R62" s="88">
        <v>0</v>
      </c>
      <c r="S62" s="116">
        <v>0</v>
      </c>
      <c r="U62" s="115">
        <v>8.0299999999999994</v>
      </c>
      <c r="V62" s="116">
        <v>-85</v>
      </c>
      <c r="W62">
        <v>-6</v>
      </c>
      <c r="X62">
        <v>-79</v>
      </c>
      <c r="Y62">
        <v>0</v>
      </c>
      <c r="Z62">
        <v>8.0299999999999994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4.55</v>
      </c>
      <c r="N63" s="115">
        <v>-102</v>
      </c>
      <c r="O63" s="88">
        <v>-69</v>
      </c>
      <c r="P63" s="88">
        <v>0</v>
      </c>
      <c r="Q63" s="88">
        <v>0</v>
      </c>
      <c r="R63" s="88">
        <v>0</v>
      </c>
      <c r="S63" s="116">
        <v>0</v>
      </c>
      <c r="U63" s="115">
        <v>4.55</v>
      </c>
      <c r="V63" s="116">
        <v>-171</v>
      </c>
      <c r="W63">
        <v>-102</v>
      </c>
      <c r="X63">
        <v>-69</v>
      </c>
      <c r="Y63">
        <v>0</v>
      </c>
      <c r="Z63">
        <v>4.55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5.42</v>
      </c>
      <c r="N64" s="115">
        <v>-69</v>
      </c>
      <c r="O64" s="88">
        <v>-74</v>
      </c>
      <c r="P64" s="88">
        <v>0</v>
      </c>
      <c r="Q64" s="88">
        <v>0</v>
      </c>
      <c r="R64" s="88">
        <v>0</v>
      </c>
      <c r="S64" s="116">
        <v>0</v>
      </c>
      <c r="U64" s="115">
        <v>5.42</v>
      </c>
      <c r="V64" s="116">
        <v>-143</v>
      </c>
      <c r="W64">
        <v>-69</v>
      </c>
      <c r="X64">
        <v>-74</v>
      </c>
      <c r="Y64">
        <v>0</v>
      </c>
      <c r="Z64">
        <v>5.42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5.13</v>
      </c>
      <c r="N65" s="115">
        <v>-41</v>
      </c>
      <c r="O65" s="88">
        <v>-69</v>
      </c>
      <c r="P65" s="88">
        <v>0</v>
      </c>
      <c r="Q65" s="88">
        <v>0</v>
      </c>
      <c r="R65" s="88">
        <v>0</v>
      </c>
      <c r="S65" s="116">
        <v>0</v>
      </c>
      <c r="U65" s="115">
        <v>5.13</v>
      </c>
      <c r="V65" s="116">
        <v>-110</v>
      </c>
      <c r="W65">
        <v>-41</v>
      </c>
      <c r="X65">
        <v>-69</v>
      </c>
      <c r="Y65">
        <v>0</v>
      </c>
      <c r="Z65">
        <v>5.13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2.0299999999999998</v>
      </c>
      <c r="N66" s="115">
        <v>-6</v>
      </c>
      <c r="O66" s="88">
        <v>-64</v>
      </c>
      <c r="P66" s="88">
        <v>0</v>
      </c>
      <c r="Q66" s="88">
        <v>0</v>
      </c>
      <c r="R66" s="88">
        <v>0</v>
      </c>
      <c r="S66" s="116">
        <v>0</v>
      </c>
      <c r="U66" s="115">
        <v>2.0299999999999998</v>
      </c>
      <c r="V66" s="116">
        <v>-70</v>
      </c>
      <c r="W66">
        <v>-6</v>
      </c>
      <c r="X66">
        <v>-64</v>
      </c>
      <c r="Y66">
        <v>0</v>
      </c>
      <c r="Z66">
        <v>2.0299999999999998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2.42</v>
      </c>
      <c r="N67" s="115">
        <v>0</v>
      </c>
      <c r="O67" s="88">
        <v>-59</v>
      </c>
      <c r="P67" s="88">
        <v>0</v>
      </c>
      <c r="Q67" s="88">
        <v>0</v>
      </c>
      <c r="R67" s="88">
        <v>0</v>
      </c>
      <c r="S67" s="116">
        <v>0</v>
      </c>
      <c r="U67" s="115">
        <v>2.42</v>
      </c>
      <c r="V67" s="116">
        <v>-59</v>
      </c>
      <c r="W67">
        <v>0</v>
      </c>
      <c r="X67">
        <v>-59</v>
      </c>
      <c r="Y67">
        <v>0</v>
      </c>
      <c r="Z67">
        <v>2.42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4.3499999999999996</v>
      </c>
      <c r="N68" s="115">
        <v>0</v>
      </c>
      <c r="O68" s="88">
        <v>-49</v>
      </c>
      <c r="P68" s="88">
        <v>0</v>
      </c>
      <c r="Q68" s="88">
        <v>0</v>
      </c>
      <c r="R68" s="88">
        <v>0</v>
      </c>
      <c r="S68" s="116">
        <v>0</v>
      </c>
      <c r="U68" s="115">
        <v>4.3499999999999996</v>
      </c>
      <c r="V68" s="116">
        <v>-49</v>
      </c>
      <c r="W68">
        <v>0</v>
      </c>
      <c r="X68">
        <v>-49</v>
      </c>
      <c r="Y68">
        <v>0</v>
      </c>
      <c r="Z68">
        <v>4.3499999999999996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2.0299999999999998</v>
      </c>
      <c r="N69" s="115">
        <v>0</v>
      </c>
      <c r="O69" s="88">
        <v>-44</v>
      </c>
      <c r="P69" s="88">
        <v>0</v>
      </c>
      <c r="Q69" s="88">
        <v>0</v>
      </c>
      <c r="R69" s="88">
        <v>0</v>
      </c>
      <c r="S69" s="116">
        <v>0</v>
      </c>
      <c r="U69" s="115">
        <v>2.0299999999999998</v>
      </c>
      <c r="V69" s="116">
        <v>-44</v>
      </c>
      <c r="W69">
        <v>0</v>
      </c>
      <c r="X69">
        <v>-44</v>
      </c>
      <c r="Y69">
        <v>0</v>
      </c>
      <c r="Z69">
        <v>2.0299999999999998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1.84</v>
      </c>
      <c r="N70" s="115">
        <v>0</v>
      </c>
      <c r="O70" s="88">
        <v>-29</v>
      </c>
      <c r="P70" s="88">
        <v>0</v>
      </c>
      <c r="Q70" s="88">
        <v>0</v>
      </c>
      <c r="R70" s="88">
        <v>0</v>
      </c>
      <c r="S70" s="116">
        <v>0</v>
      </c>
      <c r="U70" s="115">
        <v>1.84</v>
      </c>
      <c r="V70" s="116">
        <v>-29</v>
      </c>
      <c r="W70">
        <v>0</v>
      </c>
      <c r="X70">
        <v>-29</v>
      </c>
      <c r="Y70">
        <v>0</v>
      </c>
      <c r="Z70">
        <v>1.84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7.06</v>
      </c>
      <c r="N71" s="115">
        <v>0</v>
      </c>
      <c r="O71" s="88">
        <v>-19</v>
      </c>
      <c r="P71" s="88">
        <v>0</v>
      </c>
      <c r="Q71" s="88">
        <v>0</v>
      </c>
      <c r="R71" s="88">
        <v>0</v>
      </c>
      <c r="S71" s="116">
        <v>0</v>
      </c>
      <c r="U71" s="115">
        <v>7.06</v>
      </c>
      <c r="V71" s="116">
        <v>-19</v>
      </c>
      <c r="W71">
        <v>0</v>
      </c>
      <c r="X71">
        <v>-19</v>
      </c>
      <c r="Y71">
        <v>0</v>
      </c>
      <c r="Z71">
        <v>7.06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4.74</v>
      </c>
      <c r="N72" s="115">
        <v>0</v>
      </c>
      <c r="O72" s="88">
        <v>-14</v>
      </c>
      <c r="P72" s="88">
        <v>0</v>
      </c>
      <c r="Q72" s="88">
        <v>0</v>
      </c>
      <c r="R72" s="88">
        <v>0</v>
      </c>
      <c r="S72" s="116">
        <v>0</v>
      </c>
      <c r="U72" s="115">
        <v>4.74</v>
      </c>
      <c r="V72" s="116">
        <v>-14</v>
      </c>
      <c r="W72">
        <v>0</v>
      </c>
      <c r="X72">
        <v>-14</v>
      </c>
      <c r="Y72">
        <v>0</v>
      </c>
      <c r="Z72">
        <v>4.74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3.48</v>
      </c>
      <c r="N73" s="115">
        <v>0</v>
      </c>
      <c r="O73" s="88">
        <v>-4</v>
      </c>
      <c r="P73" s="88">
        <v>0</v>
      </c>
      <c r="Q73" s="88">
        <v>0</v>
      </c>
      <c r="R73" s="88">
        <v>0</v>
      </c>
      <c r="S73" s="116">
        <v>0</v>
      </c>
      <c r="U73" s="115">
        <v>3.48</v>
      </c>
      <c r="V73" s="116">
        <v>-4</v>
      </c>
      <c r="W73">
        <v>0</v>
      </c>
      <c r="X73">
        <v>-4</v>
      </c>
      <c r="Y73">
        <v>0</v>
      </c>
      <c r="Z73">
        <v>3.48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6.39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6.39</v>
      </c>
      <c r="V74" s="116">
        <v>0</v>
      </c>
      <c r="W74">
        <v>0</v>
      </c>
      <c r="X74">
        <v>0</v>
      </c>
      <c r="Y74">
        <v>0</v>
      </c>
      <c r="Z74">
        <v>6.39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6.39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6.39</v>
      </c>
      <c r="V75" s="116">
        <v>0</v>
      </c>
      <c r="W75">
        <v>0</v>
      </c>
      <c r="X75">
        <v>0</v>
      </c>
      <c r="Y75">
        <v>0</v>
      </c>
      <c r="Z75">
        <v>6.39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4.84</v>
      </c>
      <c r="N76" s="115">
        <v>0</v>
      </c>
      <c r="O76" s="88">
        <v>-14</v>
      </c>
      <c r="P76" s="88">
        <v>-13</v>
      </c>
      <c r="Q76" s="88">
        <v>0</v>
      </c>
      <c r="R76" s="88">
        <v>0</v>
      </c>
      <c r="S76" s="116">
        <v>0</v>
      </c>
      <c r="U76" s="115">
        <v>4.84</v>
      </c>
      <c r="V76" s="116">
        <v>-27</v>
      </c>
      <c r="W76">
        <v>0</v>
      </c>
      <c r="X76">
        <v>-14</v>
      </c>
      <c r="Y76">
        <v>0</v>
      </c>
      <c r="Z76">
        <v>4.84</v>
      </c>
      <c r="AA76">
        <v>-13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</v>
      </c>
      <c r="N77" s="115">
        <v>0</v>
      </c>
      <c r="O77" s="88">
        <v>-34</v>
      </c>
      <c r="P77" s="88">
        <v>-263</v>
      </c>
      <c r="Q77" s="88">
        <v>0</v>
      </c>
      <c r="R77" s="88">
        <v>0</v>
      </c>
      <c r="S77" s="116">
        <v>0</v>
      </c>
      <c r="U77" s="115">
        <v>6</v>
      </c>
      <c r="V77" s="116">
        <v>-297</v>
      </c>
      <c r="W77">
        <v>0</v>
      </c>
      <c r="X77">
        <v>-34</v>
      </c>
      <c r="Y77">
        <v>0</v>
      </c>
      <c r="Z77">
        <v>6</v>
      </c>
      <c r="AA77">
        <v>-263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5.22</v>
      </c>
      <c r="N78" s="115">
        <v>0</v>
      </c>
      <c r="O78" s="88">
        <v>-85</v>
      </c>
      <c r="P78" s="88">
        <v>-308</v>
      </c>
      <c r="Q78" s="88">
        <v>0</v>
      </c>
      <c r="R78" s="88">
        <v>0</v>
      </c>
      <c r="S78" s="116">
        <v>0</v>
      </c>
      <c r="U78" s="115">
        <v>5.22</v>
      </c>
      <c r="V78" s="116">
        <v>-393</v>
      </c>
      <c r="W78">
        <v>0</v>
      </c>
      <c r="X78">
        <v>-85</v>
      </c>
      <c r="Y78">
        <v>0</v>
      </c>
      <c r="Z78">
        <v>5.22</v>
      </c>
      <c r="AA78">
        <v>-308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5.3</v>
      </c>
      <c r="N79" s="115">
        <v>0</v>
      </c>
      <c r="O79" s="88">
        <v>-95</v>
      </c>
      <c r="P79" s="88">
        <v>-318</v>
      </c>
      <c r="Q79" s="88">
        <v>0</v>
      </c>
      <c r="R79" s="88">
        <v>0</v>
      </c>
      <c r="S79" s="116">
        <v>0</v>
      </c>
      <c r="U79" s="115">
        <v>5.3</v>
      </c>
      <c r="V79" s="116">
        <v>-413</v>
      </c>
      <c r="W79">
        <v>0</v>
      </c>
      <c r="X79">
        <v>-95</v>
      </c>
      <c r="Y79">
        <v>0</v>
      </c>
      <c r="Z79">
        <v>5.3</v>
      </c>
      <c r="AA79">
        <v>-318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4.34</v>
      </c>
      <c r="N80" s="115">
        <v>0</v>
      </c>
      <c r="O80" s="88">
        <v>-105</v>
      </c>
      <c r="P80" s="88">
        <v>-322</v>
      </c>
      <c r="Q80" s="88">
        <v>0</v>
      </c>
      <c r="R80" s="88">
        <v>0</v>
      </c>
      <c r="S80" s="116">
        <v>0</v>
      </c>
      <c r="U80" s="115">
        <v>4.34</v>
      </c>
      <c r="V80" s="116">
        <v>-427</v>
      </c>
      <c r="W80">
        <v>0</v>
      </c>
      <c r="X80">
        <v>-105</v>
      </c>
      <c r="Y80">
        <v>0</v>
      </c>
      <c r="Z80">
        <v>4.34</v>
      </c>
      <c r="AA80">
        <v>-322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7.92</v>
      </c>
      <c r="N81" s="115">
        <v>0</v>
      </c>
      <c r="O81" s="88">
        <v>-125</v>
      </c>
      <c r="P81" s="88">
        <v>-334</v>
      </c>
      <c r="Q81" s="88">
        <v>0</v>
      </c>
      <c r="R81" s="88">
        <v>0</v>
      </c>
      <c r="S81" s="116">
        <v>0</v>
      </c>
      <c r="U81" s="115">
        <v>7.92</v>
      </c>
      <c r="V81" s="116">
        <v>-459</v>
      </c>
      <c r="W81">
        <v>0</v>
      </c>
      <c r="X81">
        <v>-125</v>
      </c>
      <c r="Y81">
        <v>0</v>
      </c>
      <c r="Z81">
        <v>7.92</v>
      </c>
      <c r="AA81">
        <v>-334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7.41</v>
      </c>
      <c r="N82" s="115">
        <v>0</v>
      </c>
      <c r="O82" s="88">
        <v>-125</v>
      </c>
      <c r="P82" s="88">
        <v>-332</v>
      </c>
      <c r="Q82" s="88">
        <v>-10</v>
      </c>
      <c r="R82" s="88">
        <v>0</v>
      </c>
      <c r="S82" s="116">
        <v>0</v>
      </c>
      <c r="U82" s="115">
        <v>7.41</v>
      </c>
      <c r="V82" s="116">
        <v>-467</v>
      </c>
      <c r="W82">
        <v>0</v>
      </c>
      <c r="X82">
        <v>-125</v>
      </c>
      <c r="Y82">
        <v>-10</v>
      </c>
      <c r="Z82">
        <v>7.41</v>
      </c>
      <c r="AA82">
        <v>-332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7.04</v>
      </c>
      <c r="N83" s="115">
        <v>0</v>
      </c>
      <c r="O83" s="88">
        <v>-110</v>
      </c>
      <c r="P83" s="88">
        <v>-335</v>
      </c>
      <c r="Q83" s="88">
        <v>-10</v>
      </c>
      <c r="R83" s="88">
        <v>0</v>
      </c>
      <c r="S83" s="116">
        <v>0</v>
      </c>
      <c r="U83" s="115">
        <v>7.04</v>
      </c>
      <c r="V83" s="116">
        <v>-455</v>
      </c>
      <c r="W83">
        <v>0</v>
      </c>
      <c r="X83">
        <v>-110</v>
      </c>
      <c r="Y83">
        <v>-10</v>
      </c>
      <c r="Z83">
        <v>7.04</v>
      </c>
      <c r="AA83">
        <v>-335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4.6500000000000004</v>
      </c>
      <c r="N84" s="115">
        <v>0</v>
      </c>
      <c r="O84" s="88">
        <v>-115</v>
      </c>
      <c r="P84" s="88">
        <v>-345.99</v>
      </c>
      <c r="Q84" s="88">
        <v>-10</v>
      </c>
      <c r="R84" s="88">
        <v>0</v>
      </c>
      <c r="S84" s="116">
        <v>0</v>
      </c>
      <c r="U84" s="115">
        <v>4.6500000000000004</v>
      </c>
      <c r="V84" s="116">
        <v>-470.99</v>
      </c>
      <c r="W84">
        <v>0</v>
      </c>
      <c r="X84">
        <v>-115</v>
      </c>
      <c r="Y84">
        <v>-10</v>
      </c>
      <c r="Z84">
        <v>4.6500000000000004</v>
      </c>
      <c r="AA84">
        <v>-345.99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4.8499999999999996</v>
      </c>
      <c r="N85" s="115">
        <v>0</v>
      </c>
      <c r="O85" s="88">
        <v>-120</v>
      </c>
      <c r="P85" s="88">
        <v>-362</v>
      </c>
      <c r="Q85" s="88">
        <v>-10</v>
      </c>
      <c r="R85" s="88">
        <v>0</v>
      </c>
      <c r="S85" s="116">
        <v>0</v>
      </c>
      <c r="U85" s="115">
        <v>4.8499999999999996</v>
      </c>
      <c r="V85" s="116">
        <v>-492</v>
      </c>
      <c r="W85">
        <v>0</v>
      </c>
      <c r="X85">
        <v>-120</v>
      </c>
      <c r="Y85">
        <v>-10</v>
      </c>
      <c r="Z85">
        <v>4.8499999999999996</v>
      </c>
      <c r="AA85">
        <v>-362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7.35</v>
      </c>
      <c r="N86" s="115">
        <v>0</v>
      </c>
      <c r="O86" s="88">
        <v>-120</v>
      </c>
      <c r="P86" s="88">
        <v>-385</v>
      </c>
      <c r="Q86" s="88">
        <v>-30</v>
      </c>
      <c r="R86" s="88">
        <v>0</v>
      </c>
      <c r="S86" s="116">
        <v>0</v>
      </c>
      <c r="U86" s="115">
        <v>7.35</v>
      </c>
      <c r="V86" s="116">
        <v>-535</v>
      </c>
      <c r="W86">
        <v>0</v>
      </c>
      <c r="X86">
        <v>-120</v>
      </c>
      <c r="Y86">
        <v>-30</v>
      </c>
      <c r="Z86">
        <v>7.35</v>
      </c>
      <c r="AA86">
        <v>-385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1.26</v>
      </c>
      <c r="N87" s="115">
        <v>0</v>
      </c>
      <c r="O87" s="88">
        <v>-115</v>
      </c>
      <c r="P87" s="88">
        <v>-380.99</v>
      </c>
      <c r="Q87" s="88">
        <v>-30</v>
      </c>
      <c r="R87" s="88">
        <v>0</v>
      </c>
      <c r="S87" s="116">
        <v>0</v>
      </c>
      <c r="U87" s="115">
        <v>1.26</v>
      </c>
      <c r="V87" s="116">
        <v>-525.99</v>
      </c>
      <c r="W87">
        <v>0</v>
      </c>
      <c r="X87">
        <v>-115</v>
      </c>
      <c r="Y87">
        <v>-30</v>
      </c>
      <c r="Z87">
        <v>1.26</v>
      </c>
      <c r="AA87">
        <v>-380.99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2.61</v>
      </c>
      <c r="N88" s="115">
        <v>0</v>
      </c>
      <c r="O88" s="88">
        <v>-115</v>
      </c>
      <c r="P88" s="88">
        <v>-373</v>
      </c>
      <c r="Q88" s="88">
        <v>-30</v>
      </c>
      <c r="R88" s="88">
        <v>0</v>
      </c>
      <c r="S88" s="116">
        <v>0</v>
      </c>
      <c r="U88" s="115">
        <v>2.61</v>
      </c>
      <c r="V88" s="116">
        <v>-518</v>
      </c>
      <c r="W88">
        <v>0</v>
      </c>
      <c r="X88">
        <v>-115</v>
      </c>
      <c r="Y88">
        <v>-30</v>
      </c>
      <c r="Z88">
        <v>2.61</v>
      </c>
      <c r="AA88">
        <v>-373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0.64</v>
      </c>
      <c r="N89" s="115">
        <v>0</v>
      </c>
      <c r="O89" s="88">
        <v>-100</v>
      </c>
      <c r="P89" s="88">
        <v>-349</v>
      </c>
      <c r="Q89" s="88">
        <v>-30</v>
      </c>
      <c r="R89" s="88">
        <v>0</v>
      </c>
      <c r="S89" s="116">
        <v>0</v>
      </c>
      <c r="U89" s="115">
        <v>0.64</v>
      </c>
      <c r="V89" s="116">
        <v>-479</v>
      </c>
      <c r="W89">
        <v>0</v>
      </c>
      <c r="X89">
        <v>-100</v>
      </c>
      <c r="Y89">
        <v>-30</v>
      </c>
      <c r="Z89">
        <v>0.64</v>
      </c>
      <c r="AA89">
        <v>-349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0.21</v>
      </c>
      <c r="N90" s="115">
        <v>0</v>
      </c>
      <c r="O90" s="88">
        <v>-85</v>
      </c>
      <c r="P90" s="88">
        <v>-292</v>
      </c>
      <c r="Q90" s="88">
        <v>-30</v>
      </c>
      <c r="R90" s="88">
        <v>0</v>
      </c>
      <c r="S90" s="116">
        <v>0</v>
      </c>
      <c r="U90" s="115">
        <v>0.21</v>
      </c>
      <c r="V90" s="116">
        <v>-407</v>
      </c>
      <c r="W90">
        <v>0</v>
      </c>
      <c r="X90">
        <v>-85</v>
      </c>
      <c r="Y90">
        <v>-30</v>
      </c>
      <c r="Z90">
        <v>0.21</v>
      </c>
      <c r="AA90">
        <v>-292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1.27</v>
      </c>
      <c r="N91" s="115">
        <v>0</v>
      </c>
      <c r="O91" s="88">
        <v>-100</v>
      </c>
      <c r="P91" s="88">
        <v>-262</v>
      </c>
      <c r="Q91" s="88">
        <v>-30</v>
      </c>
      <c r="R91" s="88">
        <v>0</v>
      </c>
      <c r="S91" s="116">
        <v>0</v>
      </c>
      <c r="U91" s="115">
        <v>1.27</v>
      </c>
      <c r="V91" s="116">
        <v>-392</v>
      </c>
      <c r="W91">
        <v>0</v>
      </c>
      <c r="X91">
        <v>-100</v>
      </c>
      <c r="Y91">
        <v>-30</v>
      </c>
      <c r="Z91">
        <v>1.27</v>
      </c>
      <c r="AA91">
        <v>-262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1.0900000000000001</v>
      </c>
      <c r="N92" s="115">
        <v>0</v>
      </c>
      <c r="O92" s="88">
        <v>-90</v>
      </c>
      <c r="P92" s="88">
        <v>-228</v>
      </c>
      <c r="Q92" s="88">
        <v>-30</v>
      </c>
      <c r="R92" s="88">
        <v>0</v>
      </c>
      <c r="S92" s="116">
        <v>0</v>
      </c>
      <c r="U92" s="115">
        <v>1.0900000000000001</v>
      </c>
      <c r="V92" s="116">
        <v>-348</v>
      </c>
      <c r="W92">
        <v>0</v>
      </c>
      <c r="X92">
        <v>-90</v>
      </c>
      <c r="Y92">
        <v>-30</v>
      </c>
      <c r="Z92">
        <v>1.0900000000000001</v>
      </c>
      <c r="AA92">
        <v>-228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0.66</v>
      </c>
      <c r="N93" s="115">
        <v>0</v>
      </c>
      <c r="O93" s="88">
        <v>-80</v>
      </c>
      <c r="P93" s="88">
        <v>-195</v>
      </c>
      <c r="Q93" s="88">
        <v>-30</v>
      </c>
      <c r="R93" s="88">
        <v>0</v>
      </c>
      <c r="S93" s="116">
        <v>0</v>
      </c>
      <c r="U93" s="115">
        <v>0.66</v>
      </c>
      <c r="V93" s="116">
        <v>-305</v>
      </c>
      <c r="W93">
        <v>0</v>
      </c>
      <c r="X93">
        <v>-80</v>
      </c>
      <c r="Y93">
        <v>-30</v>
      </c>
      <c r="Z93">
        <v>0.66</v>
      </c>
      <c r="AA93">
        <v>-195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1.05</v>
      </c>
      <c r="N94" s="115">
        <v>0</v>
      </c>
      <c r="O94" s="88">
        <v>-65</v>
      </c>
      <c r="P94" s="88">
        <v>-170</v>
      </c>
      <c r="Q94" s="88">
        <v>-30</v>
      </c>
      <c r="R94" s="88">
        <v>0</v>
      </c>
      <c r="S94" s="116">
        <v>0</v>
      </c>
      <c r="U94" s="115">
        <v>1.05</v>
      </c>
      <c r="V94" s="116">
        <v>-265</v>
      </c>
      <c r="W94">
        <v>0</v>
      </c>
      <c r="X94">
        <v>-65</v>
      </c>
      <c r="Y94">
        <v>-30</v>
      </c>
      <c r="Z94">
        <v>1.05</v>
      </c>
      <c r="AA94">
        <v>-170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1.55</v>
      </c>
      <c r="N95" s="115">
        <v>0</v>
      </c>
      <c r="O95" s="88">
        <v>-50</v>
      </c>
      <c r="P95" s="88">
        <v>-150</v>
      </c>
      <c r="Q95" s="88">
        <v>-30</v>
      </c>
      <c r="R95" s="88">
        <v>0</v>
      </c>
      <c r="S95" s="116">
        <v>0</v>
      </c>
      <c r="U95" s="115">
        <v>1.55</v>
      </c>
      <c r="V95" s="116">
        <v>-230</v>
      </c>
      <c r="W95">
        <v>0</v>
      </c>
      <c r="X95">
        <v>-50</v>
      </c>
      <c r="Y95">
        <v>-30</v>
      </c>
      <c r="Z95">
        <v>1.55</v>
      </c>
      <c r="AA95">
        <v>-150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0.18</v>
      </c>
      <c r="N96" s="115">
        <v>0</v>
      </c>
      <c r="O96" s="88">
        <v>-45</v>
      </c>
      <c r="P96" s="88">
        <v>-137</v>
      </c>
      <c r="Q96" s="88">
        <v>-30</v>
      </c>
      <c r="R96" s="88">
        <v>0</v>
      </c>
      <c r="S96" s="116">
        <v>0</v>
      </c>
      <c r="U96" s="115">
        <v>0.18</v>
      </c>
      <c r="V96" s="116">
        <v>-212</v>
      </c>
      <c r="W96">
        <v>0</v>
      </c>
      <c r="X96">
        <v>-45</v>
      </c>
      <c r="Y96">
        <v>-30</v>
      </c>
      <c r="Z96">
        <v>0.18</v>
      </c>
      <c r="AA96">
        <v>-137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0.46</v>
      </c>
      <c r="N97" s="115">
        <v>0</v>
      </c>
      <c r="O97" s="88">
        <v>-40</v>
      </c>
      <c r="P97" s="88">
        <v>-134</v>
      </c>
      <c r="Q97" s="88">
        <v>-30</v>
      </c>
      <c r="R97" s="88">
        <v>0</v>
      </c>
      <c r="S97" s="116">
        <v>0</v>
      </c>
      <c r="U97" s="115">
        <v>0.46</v>
      </c>
      <c r="V97" s="116">
        <v>-204</v>
      </c>
      <c r="W97">
        <v>0</v>
      </c>
      <c r="X97">
        <v>-40</v>
      </c>
      <c r="Y97">
        <v>-30</v>
      </c>
      <c r="Z97">
        <v>0.46</v>
      </c>
      <c r="AA97">
        <v>-134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0.26</v>
      </c>
      <c r="N98" s="115">
        <v>0</v>
      </c>
      <c r="O98" s="88">
        <v>-40</v>
      </c>
      <c r="P98" s="88">
        <v>-120</v>
      </c>
      <c r="Q98" s="88">
        <v>-30</v>
      </c>
      <c r="R98" s="88">
        <v>0</v>
      </c>
      <c r="S98" s="116">
        <v>0</v>
      </c>
      <c r="U98" s="115">
        <v>0.26</v>
      </c>
      <c r="V98" s="116">
        <v>-190</v>
      </c>
      <c r="W98">
        <v>0</v>
      </c>
      <c r="X98">
        <v>-40</v>
      </c>
      <c r="Y98">
        <v>-30</v>
      </c>
      <c r="Z98">
        <v>0.26</v>
      </c>
      <c r="AA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5.0805000000000003E-2</v>
      </c>
      <c r="N99" s="110">
        <f t="shared" si="1"/>
        <v>-0.79400000000000004</v>
      </c>
      <c r="O99" s="111">
        <f t="shared" si="1"/>
        <v>-2.5311300000000001</v>
      </c>
      <c r="P99" s="111">
        <f t="shared" si="1"/>
        <v>-3.5251099999999997</v>
      </c>
      <c r="Q99" s="111">
        <f t="shared" si="1"/>
        <v>-0.34</v>
      </c>
      <c r="R99" s="111">
        <f t="shared" si="1"/>
        <v>0</v>
      </c>
      <c r="S99" s="112">
        <f t="shared" si="1"/>
        <v>0</v>
      </c>
      <c r="U99" s="110">
        <f t="shared" si="1"/>
        <v>5.0805000000000003E-2</v>
      </c>
      <c r="V99" s="112">
        <f t="shared" si="1"/>
        <v>-7.190240000000002</v>
      </c>
      <c r="W99">
        <f t="shared" si="1"/>
        <v>-0.79400000000000004</v>
      </c>
      <c r="X99">
        <f t="shared" si="1"/>
        <v>-2.5311300000000001</v>
      </c>
      <c r="Y99">
        <f t="shared" si="1"/>
        <v>-0.34</v>
      </c>
      <c r="Z99">
        <f t="shared" si="1"/>
        <v>5.0805000000000003E-2</v>
      </c>
      <c r="AA99">
        <f t="shared" si="1"/>
        <v>-3.5251099999999997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2023-06-01T06:40:36Z</dcterms:modified>
</cp:coreProperties>
</file>